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495" windowWidth="30495" windowHeight="19380" activeTab="4"/>
  </bookViews>
  <sheets>
    <sheet name="Sheet1" sheetId="1" r:id="rId1"/>
    <sheet name="Sheet2" sheetId="2" r:id="rId2"/>
    <sheet name="Sheet3" sheetId="3" r:id="rId3"/>
    <sheet name="LUT" sheetId="4" r:id="rId4"/>
    <sheet name="Sheet4" sheetId="5" r:id="rId5"/>
    <sheet name="Sheet5" sheetId="6" r:id="rId6"/>
  </sheets>
  <definedNames>
    <definedName name="LUT">LUT!$A$1:$B$220</definedName>
    <definedName name="solver_adj" localSheetId="0" hidden="1">Sheet1!$DY$40:$DY$41</definedName>
    <definedName name="solver_adj" localSheetId="1" hidden="1">Sheet2!$AL$31:$AL$32</definedName>
    <definedName name="solver_adj" localSheetId="2" hidden="1">Sheet3!$J$34:$J$35</definedName>
    <definedName name="solver_cvg" localSheetId="0" hidden="1">0.000001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Sheet1!$CT$2:$CT$12</definedName>
    <definedName name="solver_lhs10" localSheetId="0" hidden="1">Sheet1!$AM$22:$AM$34</definedName>
    <definedName name="solver_lhs11" localSheetId="0" hidden="1">Sheet1!$AM$22:$AM$34</definedName>
    <definedName name="solver_lhs12" localSheetId="0" hidden="1">Sheet1!$AM$2:$AM$10</definedName>
    <definedName name="solver_lhs13" localSheetId="0" hidden="1">Sheet1!$AM$2:$AM$10</definedName>
    <definedName name="solver_lhs2" localSheetId="0" hidden="1">Sheet1!$AL$3:$AM$34</definedName>
    <definedName name="solver_lhs3" localSheetId="0" hidden="1">Sheet1!$AL$29:$AL$35</definedName>
    <definedName name="solver_lhs4" localSheetId="0" hidden="1">Sheet1!$AL$29:$AL$35</definedName>
    <definedName name="solver_lhs5" localSheetId="0" hidden="1">Sheet1!$AL$3:$AL$18</definedName>
    <definedName name="solver_lhs6" localSheetId="0" hidden="1">Sheet1!$AL$3:$AL$18</definedName>
    <definedName name="solver_lhs7" localSheetId="0" hidden="1">Sheet1!$AL$3:$AL$18</definedName>
    <definedName name="solver_lhs8" localSheetId="0" hidden="1">Sheet1!$AM$11:$AM$21</definedName>
    <definedName name="solver_lhs9" localSheetId="0" hidden="1">Sheet1!$AM$11:$AM$21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Sheet1!$DY$43</definedName>
    <definedName name="solver_opt" localSheetId="1" hidden="1">Sheet2!$AL$34</definedName>
    <definedName name="solver_opt" localSheetId="2" hidden="1">Sheet3!$J$37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0</definedName>
    <definedName name="solver_rhs10" localSheetId="0" hidden="1">250</definedName>
    <definedName name="solver_rhs11" localSheetId="0" hidden="1">220</definedName>
    <definedName name="solver_rhs12" localSheetId="0" hidden="1">180</definedName>
    <definedName name="solver_rhs13" localSheetId="0" hidden="1">100</definedName>
    <definedName name="solver_rhs2" localSheetId="0" hidden="1">100</definedName>
    <definedName name="solver_rhs3" localSheetId="0" hidden="1">170</definedName>
    <definedName name="solver_rhs4" localSheetId="0" hidden="1">100</definedName>
    <definedName name="solver_rhs5" localSheetId="0" hidden="1">250</definedName>
    <definedName name="solver_rhs6" localSheetId="0" hidden="1">200</definedName>
    <definedName name="solver_rhs7" localSheetId="0" hidden="1">200</definedName>
    <definedName name="solver_rhs8" localSheetId="0" hidden="1">230</definedName>
    <definedName name="solver_rhs9" localSheetId="0" hidden="1">160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25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xy_lut">Sheet4!$A$2:$C$54</definedName>
  </definedNames>
  <calcPr calcId="145621"/>
</workbook>
</file>

<file path=xl/calcChain.xml><?xml version="1.0" encoding="utf-8"?>
<calcChain xmlns="http://schemas.openxmlformats.org/spreadsheetml/2006/main">
  <c r="H3" i="5" l="1"/>
  <c r="D42" i="6" l="1"/>
  <c r="H5" i="5" l="1"/>
  <c r="H6" i="5"/>
  <c r="I35" i="5" s="1"/>
  <c r="H7" i="5"/>
  <c r="H8" i="5"/>
  <c r="I33" i="5" s="1"/>
  <c r="H9" i="5"/>
  <c r="I32" i="5" s="1"/>
  <c r="H10" i="5"/>
  <c r="I31" i="5" s="1"/>
  <c r="H11" i="5"/>
  <c r="H12" i="5"/>
  <c r="H13" i="5"/>
  <c r="H14" i="5"/>
  <c r="H15" i="5"/>
  <c r="I26" i="5" s="1"/>
  <c r="H16" i="5"/>
  <c r="H17" i="5"/>
  <c r="H18" i="5"/>
  <c r="I23" i="5" s="1"/>
  <c r="I19" i="5"/>
  <c r="H22" i="5" s="1"/>
  <c r="H20" i="5"/>
  <c r="I21" i="5" s="1"/>
  <c r="H4" i="5"/>
  <c r="J4" i="5" s="1"/>
  <c r="J2" i="5"/>
  <c r="I39" i="5"/>
  <c r="H39" i="5"/>
  <c r="J39" i="5" s="1"/>
  <c r="I4" i="5"/>
  <c r="H37" i="5" s="1"/>
  <c r="H38" i="5"/>
  <c r="E67" i="5"/>
  <c r="E68" i="5"/>
  <c r="E69" i="5"/>
  <c r="E70" i="5"/>
  <c r="E71" i="5"/>
  <c r="E72" i="5"/>
  <c r="E73" i="5"/>
  <c r="E74" i="5"/>
  <c r="H19" i="5" l="1"/>
  <c r="I22" i="5" s="1"/>
  <c r="I16" i="5"/>
  <c r="H25" i="5" s="1"/>
  <c r="J25" i="5" s="1"/>
  <c r="I15" i="5"/>
  <c r="H26" i="5" s="1"/>
  <c r="J26" i="5" s="1"/>
  <c r="I14" i="5"/>
  <c r="I13" i="5"/>
  <c r="H28" i="5" s="1"/>
  <c r="J28" i="5" s="1"/>
  <c r="I12" i="5"/>
  <c r="H29" i="5" s="1"/>
  <c r="J29" i="5" s="1"/>
  <c r="I11" i="5"/>
  <c r="H30" i="5" s="1"/>
  <c r="J30" i="5" s="1"/>
  <c r="I9" i="5"/>
  <c r="H32" i="5" s="1"/>
  <c r="I10" i="5"/>
  <c r="H31" i="5" s="1"/>
  <c r="J31" i="5" s="1"/>
  <c r="I8" i="5"/>
  <c r="H33" i="5" s="1"/>
  <c r="J33" i="5" s="1"/>
  <c r="I7" i="5"/>
  <c r="H34" i="5" s="1"/>
  <c r="J34" i="5" s="1"/>
  <c r="I6" i="5"/>
  <c r="H35" i="5" s="1"/>
  <c r="I5" i="5"/>
  <c r="H36" i="5" s="1"/>
  <c r="J36" i="5" s="1"/>
  <c r="I20" i="5"/>
  <c r="H21" i="5" s="1"/>
  <c r="L22" i="5" s="1"/>
  <c r="I18" i="5"/>
  <c r="H23" i="5" s="1"/>
  <c r="L23" i="5" s="1"/>
  <c r="I17" i="5"/>
  <c r="H24" i="5" s="1"/>
  <c r="J24" i="5" s="1"/>
  <c r="K4" i="5"/>
  <c r="I38" i="5"/>
  <c r="L39" i="5" s="1"/>
  <c r="I36" i="5"/>
  <c r="I37" i="5"/>
  <c r="L38" i="5" s="1"/>
  <c r="J19" i="5"/>
  <c r="J18" i="5"/>
  <c r="I24" i="5"/>
  <c r="J17" i="5"/>
  <c r="I27" i="5"/>
  <c r="J14" i="5"/>
  <c r="I28" i="5"/>
  <c r="J13" i="5"/>
  <c r="J9" i="5"/>
  <c r="J8" i="5"/>
  <c r="I25" i="5"/>
  <c r="J16" i="5"/>
  <c r="J22" i="5"/>
  <c r="L3" i="5"/>
  <c r="J12" i="5"/>
  <c r="I30" i="5"/>
  <c r="L4" i="5"/>
  <c r="J37" i="5"/>
  <c r="J6" i="5"/>
  <c r="J38" i="5"/>
  <c r="J10" i="5"/>
  <c r="J3" i="5"/>
  <c r="J11" i="5"/>
  <c r="K3" i="5"/>
  <c r="I29" i="5"/>
  <c r="J20" i="5"/>
  <c r="J5" i="5"/>
  <c r="I34" i="5"/>
  <c r="J7" i="5"/>
  <c r="J15" i="5"/>
  <c r="L14" i="5" l="1"/>
  <c r="K16" i="5"/>
  <c r="L26" i="5"/>
  <c r="K15" i="5"/>
  <c r="L8" i="5"/>
  <c r="K13" i="5"/>
  <c r="L36" i="5"/>
  <c r="K8" i="5"/>
  <c r="L9" i="5"/>
  <c r="L18" i="5"/>
  <c r="L5" i="5"/>
  <c r="K9" i="5"/>
  <c r="K12" i="5"/>
  <c r="L15" i="5"/>
  <c r="K10" i="5"/>
  <c r="L7" i="5"/>
  <c r="L13" i="5"/>
  <c r="H27" i="5"/>
  <c r="J27" i="5" s="1"/>
  <c r="K14" i="5"/>
  <c r="L16" i="5"/>
  <c r="K33" i="5"/>
  <c r="K19" i="5"/>
  <c r="K11" i="5"/>
  <c r="L33" i="5"/>
  <c r="K5" i="5"/>
  <c r="K20" i="5"/>
  <c r="L21" i="5"/>
  <c r="L32" i="5"/>
  <c r="J32" i="5"/>
  <c r="J21" i="5"/>
  <c r="L11" i="5"/>
  <c r="K32" i="5"/>
  <c r="L10" i="5"/>
  <c r="L19" i="5"/>
  <c r="K22" i="5"/>
  <c r="K6" i="5"/>
  <c r="K23" i="5"/>
  <c r="K18" i="5"/>
  <c r="L12" i="5"/>
  <c r="L17" i="5"/>
  <c r="K17" i="5"/>
  <c r="L24" i="5"/>
  <c r="K36" i="5"/>
  <c r="K7" i="5"/>
  <c r="J35" i="5"/>
  <c r="L20" i="5"/>
  <c r="J23" i="5"/>
  <c r="L35" i="5"/>
  <c r="L6" i="5"/>
  <c r="K31" i="5"/>
  <c r="K21" i="5"/>
  <c r="K39" i="5"/>
  <c r="K24" i="5"/>
  <c r="K37" i="5"/>
  <c r="L37" i="5"/>
  <c r="L34" i="5"/>
  <c r="K35" i="5"/>
  <c r="K34" i="5"/>
  <c r="K38" i="5"/>
  <c r="L29" i="5"/>
  <c r="K29" i="5"/>
  <c r="K26" i="5"/>
  <c r="K25" i="5"/>
  <c r="L25" i="5"/>
  <c r="K30" i="5"/>
  <c r="L31" i="5"/>
  <c r="L30" i="5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2" i="5"/>
  <c r="D54" i="5"/>
  <c r="E66" i="5"/>
  <c r="E84" i="5"/>
  <c r="L27" i="5" l="1"/>
  <c r="K28" i="5"/>
  <c r="K27" i="5"/>
  <c r="L28" i="5"/>
  <c r="N102" i="5"/>
  <c r="N65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J65" i="5"/>
  <c r="H102" i="5"/>
  <c r="I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L41" i="5" l="1"/>
  <c r="K41" i="5"/>
  <c r="J102" i="5"/>
  <c r="M41" i="5" l="1"/>
  <c r="E75" i="5"/>
  <c r="E76" i="5"/>
  <c r="E77" i="5"/>
  <c r="E78" i="5"/>
  <c r="E79" i="5"/>
  <c r="E80" i="5"/>
  <c r="E81" i="5"/>
  <c r="E82" i="5"/>
  <c r="E83" i="5"/>
  <c r="F66" i="5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A20" i="1"/>
  <c r="F67" i="5" l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48" i="1"/>
  <c r="CV49" i="1"/>
  <c r="CV50" i="1"/>
  <c r="CV51" i="1"/>
  <c r="CV52" i="1"/>
  <c r="CV53" i="1"/>
  <c r="CV54" i="1"/>
  <c r="CV55" i="1"/>
  <c r="CV56" i="1"/>
  <c r="CV57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48" i="1"/>
  <c r="CU48" i="1"/>
  <c r="CU49" i="1"/>
  <c r="CU50" i="1"/>
  <c r="CU51" i="1"/>
  <c r="CU52" i="1"/>
  <c r="CU53" i="1"/>
  <c r="CU54" i="1"/>
  <c r="CU55" i="1"/>
  <c r="CU56" i="1"/>
  <c r="CU57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T49" i="1"/>
  <c r="CT50" i="1"/>
  <c r="CT51" i="1"/>
  <c r="CT52" i="1"/>
  <c r="CT53" i="1"/>
  <c r="CT54" i="1"/>
  <c r="CT55" i="1"/>
  <c r="CT56" i="1"/>
  <c r="CT57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48" i="1"/>
  <c r="CS79" i="1"/>
  <c r="CS78" i="1"/>
  <c r="CS74" i="1"/>
  <c r="CS72" i="1"/>
  <c r="CS70" i="1"/>
  <c r="CS68" i="1"/>
  <c r="CS65" i="1"/>
  <c r="CS64" i="1"/>
  <c r="CS57" i="1"/>
  <c r="CS53" i="1"/>
  <c r="CS51" i="1"/>
  <c r="CR49" i="1"/>
  <c r="CR50" i="1"/>
  <c r="CR51" i="1"/>
  <c r="CR52" i="1"/>
  <c r="CR53" i="1"/>
  <c r="CR54" i="1"/>
  <c r="CR55" i="1"/>
  <c r="CR56" i="1"/>
  <c r="CR57" i="1"/>
  <c r="CR58" i="1"/>
  <c r="CT58" i="1" s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48" i="1"/>
  <c r="CR47" i="1"/>
  <c r="CM78" i="1"/>
  <c r="CM79" i="1"/>
  <c r="CM74" i="1"/>
  <c r="CM72" i="1"/>
  <c r="CM70" i="1"/>
  <c r="CM68" i="1"/>
  <c r="CM64" i="1"/>
  <c r="CM65" i="1"/>
  <c r="CM57" i="1"/>
  <c r="CM53" i="1"/>
  <c r="CM51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48" i="1"/>
  <c r="F68" i="5" l="1"/>
  <c r="CU58" i="1"/>
  <c r="CV58" i="1"/>
  <c r="F69" i="5" l="1"/>
  <c r="J51" i="3"/>
  <c r="I51" i="3"/>
  <c r="C52" i="3"/>
  <c r="F52" i="3" s="1"/>
  <c r="C53" i="3"/>
  <c r="C54" i="3"/>
  <c r="F55" i="3" s="1"/>
  <c r="C55" i="3"/>
  <c r="B84" i="3" s="1"/>
  <c r="D84" i="3" s="1"/>
  <c r="C56" i="3"/>
  <c r="B83" i="3" s="1"/>
  <c r="D83" i="3" s="1"/>
  <c r="C57" i="3"/>
  <c r="B82" i="3" s="1"/>
  <c r="D82" i="3" s="1"/>
  <c r="C58" i="3"/>
  <c r="C59" i="3"/>
  <c r="C60" i="3"/>
  <c r="B79" i="3" s="1"/>
  <c r="C61" i="3"/>
  <c r="C62" i="3"/>
  <c r="C63" i="3"/>
  <c r="B76" i="3" s="1"/>
  <c r="C64" i="3"/>
  <c r="B75" i="3" s="1"/>
  <c r="C65" i="3"/>
  <c r="C66" i="3"/>
  <c r="C67" i="3"/>
  <c r="C68" i="3"/>
  <c r="C69" i="3"/>
  <c r="C51" i="3"/>
  <c r="B88" i="3" s="1"/>
  <c r="D88" i="3" s="1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P52" i="3"/>
  <c r="P51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P56" i="3"/>
  <c r="P55" i="3"/>
  <c r="P54" i="3"/>
  <c r="P53" i="3"/>
  <c r="D52" i="3"/>
  <c r="D51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64" i="3"/>
  <c r="P63" i="3"/>
  <c r="P62" i="3"/>
  <c r="P61" i="3"/>
  <c r="P60" i="3"/>
  <c r="P59" i="3"/>
  <c r="P58" i="3"/>
  <c r="P57" i="3"/>
  <c r="P68" i="3"/>
  <c r="P67" i="3"/>
  <c r="P66" i="3"/>
  <c r="P65" i="3"/>
  <c r="P72" i="3"/>
  <c r="P71" i="3"/>
  <c r="P70" i="3"/>
  <c r="P6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" i="3"/>
  <c r="E40" i="3"/>
  <c r="D40" i="3"/>
  <c r="G39" i="3"/>
  <c r="H39" i="3" s="1"/>
  <c r="F39" i="3" s="1"/>
  <c r="E39" i="3"/>
  <c r="D39" i="3"/>
  <c r="G38" i="3"/>
  <c r="H38" i="3" s="1"/>
  <c r="F38" i="3" s="1"/>
  <c r="E38" i="3"/>
  <c r="D38" i="3"/>
  <c r="G37" i="3"/>
  <c r="H37" i="3" s="1"/>
  <c r="F37" i="3" s="1"/>
  <c r="E37" i="3"/>
  <c r="D37" i="3"/>
  <c r="G36" i="3"/>
  <c r="H36" i="3" s="1"/>
  <c r="F36" i="3" s="1"/>
  <c r="E36" i="3"/>
  <c r="D36" i="3"/>
  <c r="G35" i="3"/>
  <c r="H35" i="3" s="1"/>
  <c r="F35" i="3" s="1"/>
  <c r="E35" i="3"/>
  <c r="D35" i="3"/>
  <c r="G34" i="3"/>
  <c r="H34" i="3" s="1"/>
  <c r="F34" i="3" s="1"/>
  <c r="E34" i="3"/>
  <c r="D34" i="3"/>
  <c r="G33" i="3"/>
  <c r="H33" i="3" s="1"/>
  <c r="F33" i="3" s="1"/>
  <c r="E33" i="3"/>
  <c r="D33" i="3"/>
  <c r="G32" i="3"/>
  <c r="H32" i="3" s="1"/>
  <c r="F32" i="3" s="1"/>
  <c r="E32" i="3"/>
  <c r="D32" i="3"/>
  <c r="G31" i="3"/>
  <c r="H31" i="3" s="1"/>
  <c r="F31" i="3" s="1"/>
  <c r="E31" i="3"/>
  <c r="D31" i="3"/>
  <c r="G30" i="3"/>
  <c r="H30" i="3" s="1"/>
  <c r="F30" i="3" s="1"/>
  <c r="E30" i="3"/>
  <c r="D30" i="3"/>
  <c r="G29" i="3"/>
  <c r="H29" i="3" s="1"/>
  <c r="F29" i="3" s="1"/>
  <c r="E29" i="3"/>
  <c r="D29" i="3"/>
  <c r="G28" i="3"/>
  <c r="H28" i="3" s="1"/>
  <c r="F28" i="3" s="1"/>
  <c r="E28" i="3"/>
  <c r="D28" i="3"/>
  <c r="G27" i="3"/>
  <c r="H27" i="3" s="1"/>
  <c r="F27" i="3" s="1"/>
  <c r="E27" i="3"/>
  <c r="D27" i="3"/>
  <c r="G26" i="3"/>
  <c r="H26" i="3" s="1"/>
  <c r="F26" i="3" s="1"/>
  <c r="E26" i="3"/>
  <c r="D26" i="3"/>
  <c r="G25" i="3"/>
  <c r="H25" i="3" s="1"/>
  <c r="F25" i="3" s="1"/>
  <c r="E25" i="3"/>
  <c r="D25" i="3"/>
  <c r="G24" i="3"/>
  <c r="H24" i="3" s="1"/>
  <c r="F24" i="3" s="1"/>
  <c r="E24" i="3"/>
  <c r="D24" i="3"/>
  <c r="G23" i="3"/>
  <c r="H23" i="3" s="1"/>
  <c r="F23" i="3" s="1"/>
  <c r="E23" i="3"/>
  <c r="D23" i="3"/>
  <c r="G22" i="3"/>
  <c r="H22" i="3" s="1"/>
  <c r="F22" i="3" s="1"/>
  <c r="E22" i="3"/>
  <c r="D22" i="3"/>
  <c r="G21" i="3"/>
  <c r="H21" i="3" s="1"/>
  <c r="F21" i="3" s="1"/>
  <c r="E21" i="3"/>
  <c r="D21" i="3"/>
  <c r="G20" i="3"/>
  <c r="H20" i="3" s="1"/>
  <c r="F20" i="3" s="1"/>
  <c r="E20" i="3"/>
  <c r="D20" i="3"/>
  <c r="G19" i="3"/>
  <c r="H19" i="3" s="1"/>
  <c r="F19" i="3" s="1"/>
  <c r="E19" i="3"/>
  <c r="D19" i="3"/>
  <c r="G18" i="3"/>
  <c r="H18" i="3" s="1"/>
  <c r="F18" i="3" s="1"/>
  <c r="E18" i="3"/>
  <c r="D18" i="3"/>
  <c r="G17" i="3"/>
  <c r="H17" i="3" s="1"/>
  <c r="F17" i="3" s="1"/>
  <c r="E17" i="3"/>
  <c r="D17" i="3"/>
  <c r="G16" i="3"/>
  <c r="H16" i="3" s="1"/>
  <c r="F16" i="3" s="1"/>
  <c r="E16" i="3"/>
  <c r="D16" i="3"/>
  <c r="G15" i="3"/>
  <c r="H15" i="3" s="1"/>
  <c r="F15" i="3" s="1"/>
  <c r="E15" i="3"/>
  <c r="D15" i="3"/>
  <c r="G14" i="3"/>
  <c r="H14" i="3" s="1"/>
  <c r="F14" i="3" s="1"/>
  <c r="E14" i="3"/>
  <c r="D14" i="3"/>
  <c r="G13" i="3"/>
  <c r="H13" i="3" s="1"/>
  <c r="F13" i="3" s="1"/>
  <c r="E13" i="3"/>
  <c r="D13" i="3"/>
  <c r="G12" i="3"/>
  <c r="H12" i="3" s="1"/>
  <c r="F12" i="3" s="1"/>
  <c r="E12" i="3"/>
  <c r="D12" i="3"/>
  <c r="G11" i="3"/>
  <c r="H11" i="3" s="1"/>
  <c r="F11" i="3" s="1"/>
  <c r="E11" i="3"/>
  <c r="D11" i="3"/>
  <c r="G10" i="3"/>
  <c r="H10" i="3" s="1"/>
  <c r="F10" i="3" s="1"/>
  <c r="E10" i="3"/>
  <c r="D10" i="3"/>
  <c r="G9" i="3"/>
  <c r="H9" i="3" s="1"/>
  <c r="F9" i="3" s="1"/>
  <c r="E9" i="3"/>
  <c r="D9" i="3"/>
  <c r="G8" i="3"/>
  <c r="H8" i="3" s="1"/>
  <c r="F8" i="3" s="1"/>
  <c r="E8" i="3"/>
  <c r="D8" i="3"/>
  <c r="G7" i="3"/>
  <c r="H7" i="3" s="1"/>
  <c r="F7" i="3" s="1"/>
  <c r="E7" i="3"/>
  <c r="D7" i="3"/>
  <c r="G6" i="3"/>
  <c r="H6" i="3" s="1"/>
  <c r="F6" i="3" s="1"/>
  <c r="E6" i="3"/>
  <c r="D6" i="3"/>
  <c r="G5" i="3"/>
  <c r="H5" i="3" s="1"/>
  <c r="F5" i="3" s="1"/>
  <c r="E5" i="3"/>
  <c r="D5" i="3"/>
  <c r="G4" i="3"/>
  <c r="H4" i="3" s="1"/>
  <c r="F4" i="3" s="1"/>
  <c r="E4" i="3"/>
  <c r="D4" i="3"/>
  <c r="G3" i="3"/>
  <c r="H3" i="3" s="1"/>
  <c r="F3" i="3" s="1"/>
  <c r="E3" i="3"/>
  <c r="D3" i="3"/>
  <c r="G2" i="3"/>
  <c r="H2" i="3" s="1"/>
  <c r="F2" i="3" s="1"/>
  <c r="E2" i="3"/>
  <c r="D2" i="3"/>
  <c r="F54" i="3" l="1"/>
  <c r="F53" i="3"/>
  <c r="F70" i="5"/>
  <c r="E64" i="3"/>
  <c r="E56" i="3"/>
  <c r="E52" i="3"/>
  <c r="G52" i="3" s="1"/>
  <c r="E65" i="3"/>
  <c r="B73" i="3"/>
  <c r="D73" i="3" s="1"/>
  <c r="B74" i="3"/>
  <c r="D74" i="3" s="1"/>
  <c r="E66" i="3"/>
  <c r="E55" i="3"/>
  <c r="B85" i="3"/>
  <c r="E85" i="3" s="1"/>
  <c r="E54" i="3"/>
  <c r="B86" i="3"/>
  <c r="E69" i="3"/>
  <c r="E63" i="3"/>
  <c r="E62" i="3"/>
  <c r="E61" i="3"/>
  <c r="E60" i="3"/>
  <c r="B80" i="3"/>
  <c r="D80" i="3" s="1"/>
  <c r="B81" i="3"/>
  <c r="E59" i="3"/>
  <c r="E58" i="3"/>
  <c r="E57" i="3"/>
  <c r="B87" i="3"/>
  <c r="F88" i="3" s="1"/>
  <c r="E53" i="3"/>
  <c r="E76" i="3"/>
  <c r="D76" i="3"/>
  <c r="D79" i="3"/>
  <c r="D75" i="3"/>
  <c r="E68" i="3"/>
  <c r="B70" i="3"/>
  <c r="B71" i="3"/>
  <c r="E67" i="3"/>
  <c r="B72" i="3"/>
  <c r="E84" i="3"/>
  <c r="E83" i="3"/>
  <c r="B78" i="3"/>
  <c r="B77" i="3"/>
  <c r="A45" i="3"/>
  <c r="E43" i="3"/>
  <c r="D43" i="3"/>
  <c r="EA37" i="1"/>
  <c r="EB37" i="1"/>
  <c r="EC37" i="1"/>
  <c r="EE37" i="1"/>
  <c r="EF37" i="1"/>
  <c r="ED37" i="1" s="1"/>
  <c r="D66" i="1"/>
  <c r="C66" i="1"/>
  <c r="DY43" i="1"/>
  <c r="EB41" i="1"/>
  <c r="EC38" i="1"/>
  <c r="EB38" i="1"/>
  <c r="EA38" i="1"/>
  <c r="EE36" i="1"/>
  <c r="EF36" i="1" s="1"/>
  <c r="ED36" i="1" s="1"/>
  <c r="EC36" i="1"/>
  <c r="EB36" i="1"/>
  <c r="EA36" i="1"/>
  <c r="EE35" i="1"/>
  <c r="EF35" i="1" s="1"/>
  <c r="ED35" i="1" s="1"/>
  <c r="EC35" i="1"/>
  <c r="EB35" i="1"/>
  <c r="EA35" i="1"/>
  <c r="EE34" i="1"/>
  <c r="EF34" i="1" s="1"/>
  <c r="ED34" i="1" s="1"/>
  <c r="EC34" i="1"/>
  <c r="EB34" i="1"/>
  <c r="EA34" i="1"/>
  <c r="EE33" i="1"/>
  <c r="EF33" i="1" s="1"/>
  <c r="ED33" i="1" s="1"/>
  <c r="EC33" i="1"/>
  <c r="EB33" i="1"/>
  <c r="EA33" i="1"/>
  <c r="EE32" i="1"/>
  <c r="EF32" i="1" s="1"/>
  <c r="ED32" i="1" s="1"/>
  <c r="EC32" i="1"/>
  <c r="EB32" i="1"/>
  <c r="EA32" i="1"/>
  <c r="EE31" i="1"/>
  <c r="EF31" i="1" s="1"/>
  <c r="ED31" i="1" s="1"/>
  <c r="EC31" i="1"/>
  <c r="EB31" i="1"/>
  <c r="EA31" i="1"/>
  <c r="EE30" i="1"/>
  <c r="EF30" i="1" s="1"/>
  <c r="ED30" i="1" s="1"/>
  <c r="EC30" i="1"/>
  <c r="EB30" i="1"/>
  <c r="EA30" i="1"/>
  <c r="EE29" i="1"/>
  <c r="EF29" i="1" s="1"/>
  <c r="ED29" i="1" s="1"/>
  <c r="EC29" i="1"/>
  <c r="EB29" i="1"/>
  <c r="EA29" i="1"/>
  <c r="EE28" i="1"/>
  <c r="EF28" i="1" s="1"/>
  <c r="ED28" i="1" s="1"/>
  <c r="EC28" i="1"/>
  <c r="EB28" i="1"/>
  <c r="EA28" i="1"/>
  <c r="EE27" i="1"/>
  <c r="EF27" i="1" s="1"/>
  <c r="ED27" i="1" s="1"/>
  <c r="EC27" i="1"/>
  <c r="EB27" i="1"/>
  <c r="EA27" i="1"/>
  <c r="EE26" i="1"/>
  <c r="EF26" i="1" s="1"/>
  <c r="ED26" i="1" s="1"/>
  <c r="EC26" i="1"/>
  <c r="EB26" i="1"/>
  <c r="EA26" i="1"/>
  <c r="EE25" i="1"/>
  <c r="EF25" i="1" s="1"/>
  <c r="ED25" i="1" s="1"/>
  <c r="EC25" i="1"/>
  <c r="EB25" i="1"/>
  <c r="EA25" i="1"/>
  <c r="EE24" i="1"/>
  <c r="EF24" i="1" s="1"/>
  <c r="ED24" i="1" s="1"/>
  <c r="EC24" i="1"/>
  <c r="EB24" i="1"/>
  <c r="EA24" i="1"/>
  <c r="EE23" i="1"/>
  <c r="EF23" i="1" s="1"/>
  <c r="ED23" i="1" s="1"/>
  <c r="EC23" i="1"/>
  <c r="EB23" i="1"/>
  <c r="EA23" i="1"/>
  <c r="EE22" i="1"/>
  <c r="EF22" i="1" s="1"/>
  <c r="ED22" i="1" s="1"/>
  <c r="EC22" i="1"/>
  <c r="EB22" i="1"/>
  <c r="EA22" i="1"/>
  <c r="EE21" i="1"/>
  <c r="EF21" i="1" s="1"/>
  <c r="ED21" i="1" s="1"/>
  <c r="EC21" i="1"/>
  <c r="EB21" i="1"/>
  <c r="EA21" i="1"/>
  <c r="EE20" i="1"/>
  <c r="EF20" i="1" s="1"/>
  <c r="ED20" i="1" s="1"/>
  <c r="EC20" i="1"/>
  <c r="EB20" i="1"/>
  <c r="EA20" i="1"/>
  <c r="EE19" i="1"/>
  <c r="EF19" i="1" s="1"/>
  <c r="ED19" i="1" s="1"/>
  <c r="EC19" i="1"/>
  <c r="EB19" i="1"/>
  <c r="EA19" i="1"/>
  <c r="EE18" i="1"/>
  <c r="EF18" i="1" s="1"/>
  <c r="ED18" i="1" s="1"/>
  <c r="EC18" i="1"/>
  <c r="EB18" i="1"/>
  <c r="EA18" i="1"/>
  <c r="EE17" i="1"/>
  <c r="EF17" i="1" s="1"/>
  <c r="ED17" i="1" s="1"/>
  <c r="EC17" i="1"/>
  <c r="EB17" i="1"/>
  <c r="EA17" i="1"/>
  <c r="EE16" i="1"/>
  <c r="EF16" i="1" s="1"/>
  <c r="ED16" i="1" s="1"/>
  <c r="EC16" i="1"/>
  <c r="EB16" i="1"/>
  <c r="EA16" i="1"/>
  <c r="EE15" i="1"/>
  <c r="EF15" i="1" s="1"/>
  <c r="ED15" i="1" s="1"/>
  <c r="EC15" i="1"/>
  <c r="EB15" i="1"/>
  <c r="EA15" i="1"/>
  <c r="EE14" i="1"/>
  <c r="EF14" i="1" s="1"/>
  <c r="ED14" i="1" s="1"/>
  <c r="EC14" i="1"/>
  <c r="EB14" i="1"/>
  <c r="EA14" i="1"/>
  <c r="EE13" i="1"/>
  <c r="EF13" i="1" s="1"/>
  <c r="ED13" i="1" s="1"/>
  <c r="EC13" i="1"/>
  <c r="EB13" i="1"/>
  <c r="EA13" i="1"/>
  <c r="EE12" i="1"/>
  <c r="EF12" i="1" s="1"/>
  <c r="ED12" i="1" s="1"/>
  <c r="EC12" i="1"/>
  <c r="EB12" i="1"/>
  <c r="EA12" i="1"/>
  <c r="EE11" i="1"/>
  <c r="EF11" i="1" s="1"/>
  <c r="ED11" i="1" s="1"/>
  <c r="EC11" i="1"/>
  <c r="EB11" i="1"/>
  <c r="EA11" i="1"/>
  <c r="EE10" i="1"/>
  <c r="EF10" i="1" s="1"/>
  <c r="ED10" i="1" s="1"/>
  <c r="EC10" i="1"/>
  <c r="EB10" i="1"/>
  <c r="EA10" i="1"/>
  <c r="EE9" i="1"/>
  <c r="EF9" i="1" s="1"/>
  <c r="ED9" i="1" s="1"/>
  <c r="EC9" i="1"/>
  <c r="EB9" i="1"/>
  <c r="EA9" i="1"/>
  <c r="EE8" i="1"/>
  <c r="EF8" i="1" s="1"/>
  <c r="ED8" i="1" s="1"/>
  <c r="EC8" i="1"/>
  <c r="EB8" i="1"/>
  <c r="EA8" i="1"/>
  <c r="EE7" i="1"/>
  <c r="EF7" i="1" s="1"/>
  <c r="ED7" i="1" s="1"/>
  <c r="EC7" i="1"/>
  <c r="EB7" i="1"/>
  <c r="EA7" i="1"/>
  <c r="EE6" i="1"/>
  <c r="EF6" i="1" s="1"/>
  <c r="ED6" i="1" s="1"/>
  <c r="EC6" i="1"/>
  <c r="EB6" i="1"/>
  <c r="EA6" i="1"/>
  <c r="EE5" i="1"/>
  <c r="EF5" i="1" s="1"/>
  <c r="ED5" i="1" s="1"/>
  <c r="EC5" i="1"/>
  <c r="EB5" i="1"/>
  <c r="EA5" i="1"/>
  <c r="EE4" i="1"/>
  <c r="EF4" i="1" s="1"/>
  <c r="ED4" i="1" s="1"/>
  <c r="EC4" i="1"/>
  <c r="EB4" i="1"/>
  <c r="EA4" i="1"/>
  <c r="EE3" i="1"/>
  <c r="EF3" i="1" s="1"/>
  <c r="ED3" i="1" s="1"/>
  <c r="EC3" i="1"/>
  <c r="EB3" i="1"/>
  <c r="EA3" i="1"/>
  <c r="EE2" i="1"/>
  <c r="EF2" i="1" s="1"/>
  <c r="ED2" i="1" s="1"/>
  <c r="EC2" i="1"/>
  <c r="EC41" i="1" s="1"/>
  <c r="ED41" i="1" s="1"/>
  <c r="ED43" i="1" s="1"/>
  <c r="EB2" i="1"/>
  <c r="EA2" i="1"/>
  <c r="EA1" i="1"/>
  <c r="D65" i="1"/>
  <c r="C65" i="1"/>
  <c r="DS37" i="1"/>
  <c r="DR37" i="1"/>
  <c r="DQ37" i="1"/>
  <c r="DU36" i="1"/>
  <c r="DV36" i="1" s="1"/>
  <c r="DT36" i="1" s="1"/>
  <c r="DS36" i="1"/>
  <c r="DR36" i="1"/>
  <c r="DQ36" i="1"/>
  <c r="DQ34" i="1"/>
  <c r="DR34" i="1"/>
  <c r="DS34" i="1"/>
  <c r="DU34" i="1"/>
  <c r="DV34" i="1" s="1"/>
  <c r="DT34" i="1" s="1"/>
  <c r="DQ35" i="1"/>
  <c r="DR35" i="1"/>
  <c r="DS35" i="1"/>
  <c r="DU35" i="1"/>
  <c r="DV35" i="1" s="1"/>
  <c r="DT35" i="1" s="1"/>
  <c r="DU33" i="1"/>
  <c r="DV33" i="1" s="1"/>
  <c r="DT33" i="1" s="1"/>
  <c r="DS33" i="1"/>
  <c r="DR33" i="1"/>
  <c r="DQ33" i="1"/>
  <c r="DU32" i="1"/>
  <c r="DV32" i="1" s="1"/>
  <c r="DT32" i="1" s="1"/>
  <c r="DS32" i="1"/>
  <c r="DR32" i="1"/>
  <c r="DQ32" i="1"/>
  <c r="DU31" i="1"/>
  <c r="DV31" i="1" s="1"/>
  <c r="DT31" i="1" s="1"/>
  <c r="DS31" i="1"/>
  <c r="DR31" i="1"/>
  <c r="DQ31" i="1"/>
  <c r="DU30" i="1"/>
  <c r="DV30" i="1" s="1"/>
  <c r="DT30" i="1" s="1"/>
  <c r="DS30" i="1"/>
  <c r="DR30" i="1"/>
  <c r="DQ30" i="1"/>
  <c r="DU29" i="1"/>
  <c r="DV29" i="1" s="1"/>
  <c r="DT29" i="1" s="1"/>
  <c r="DS29" i="1"/>
  <c r="DR29" i="1"/>
  <c r="DQ29" i="1"/>
  <c r="DU28" i="1"/>
  <c r="DV28" i="1" s="1"/>
  <c r="DT28" i="1" s="1"/>
  <c r="DS28" i="1"/>
  <c r="DR28" i="1"/>
  <c r="DQ28" i="1"/>
  <c r="DU27" i="1"/>
  <c r="DV27" i="1" s="1"/>
  <c r="DT27" i="1" s="1"/>
  <c r="DS27" i="1"/>
  <c r="DR27" i="1"/>
  <c r="DQ27" i="1"/>
  <c r="DU26" i="1"/>
  <c r="DV26" i="1" s="1"/>
  <c r="DT26" i="1" s="1"/>
  <c r="DS26" i="1"/>
  <c r="DR26" i="1"/>
  <c r="DQ26" i="1"/>
  <c r="DU25" i="1"/>
  <c r="DV25" i="1" s="1"/>
  <c r="DT25" i="1" s="1"/>
  <c r="DS25" i="1"/>
  <c r="DR25" i="1"/>
  <c r="DQ25" i="1"/>
  <c r="DU24" i="1"/>
  <c r="DV24" i="1" s="1"/>
  <c r="DT24" i="1" s="1"/>
  <c r="DS24" i="1"/>
  <c r="DR24" i="1"/>
  <c r="DQ24" i="1"/>
  <c r="DU23" i="1"/>
  <c r="DV23" i="1" s="1"/>
  <c r="DT23" i="1" s="1"/>
  <c r="DS23" i="1"/>
  <c r="DR23" i="1"/>
  <c r="DQ23" i="1"/>
  <c r="DU22" i="1"/>
  <c r="DV22" i="1" s="1"/>
  <c r="DT22" i="1" s="1"/>
  <c r="DS22" i="1"/>
  <c r="DR22" i="1"/>
  <c r="DQ22" i="1"/>
  <c r="DU21" i="1"/>
  <c r="DV21" i="1" s="1"/>
  <c r="DT21" i="1" s="1"/>
  <c r="DS21" i="1"/>
  <c r="DR21" i="1"/>
  <c r="DQ21" i="1"/>
  <c r="DU20" i="1"/>
  <c r="DV20" i="1" s="1"/>
  <c r="DT20" i="1" s="1"/>
  <c r="DS20" i="1"/>
  <c r="DR20" i="1"/>
  <c r="DQ20" i="1"/>
  <c r="DU19" i="1"/>
  <c r="DV19" i="1" s="1"/>
  <c r="DT19" i="1" s="1"/>
  <c r="DS19" i="1"/>
  <c r="DR19" i="1"/>
  <c r="DQ19" i="1"/>
  <c r="DU18" i="1"/>
  <c r="DV18" i="1" s="1"/>
  <c r="DT18" i="1" s="1"/>
  <c r="DS18" i="1"/>
  <c r="DR18" i="1"/>
  <c r="DQ18" i="1"/>
  <c r="DU17" i="1"/>
  <c r="DV17" i="1" s="1"/>
  <c r="DT17" i="1" s="1"/>
  <c r="DS17" i="1"/>
  <c r="DR17" i="1"/>
  <c r="DQ17" i="1"/>
  <c r="DU16" i="1"/>
  <c r="DV16" i="1" s="1"/>
  <c r="DT16" i="1" s="1"/>
  <c r="DS16" i="1"/>
  <c r="DR16" i="1"/>
  <c r="DQ16" i="1"/>
  <c r="DU15" i="1"/>
  <c r="DV15" i="1" s="1"/>
  <c r="DT15" i="1" s="1"/>
  <c r="DS15" i="1"/>
  <c r="DR15" i="1"/>
  <c r="DQ15" i="1"/>
  <c r="DU14" i="1"/>
  <c r="DV14" i="1" s="1"/>
  <c r="DT14" i="1" s="1"/>
  <c r="DS14" i="1"/>
  <c r="DR14" i="1"/>
  <c r="DQ14" i="1"/>
  <c r="DU13" i="1"/>
  <c r="DV13" i="1" s="1"/>
  <c r="DT13" i="1" s="1"/>
  <c r="DS13" i="1"/>
  <c r="DR13" i="1"/>
  <c r="DQ13" i="1"/>
  <c r="DU12" i="1"/>
  <c r="DV12" i="1" s="1"/>
  <c r="DT12" i="1" s="1"/>
  <c r="DS12" i="1"/>
  <c r="DR12" i="1"/>
  <c r="DQ12" i="1"/>
  <c r="DU11" i="1"/>
  <c r="DV11" i="1" s="1"/>
  <c r="DT11" i="1" s="1"/>
  <c r="DS11" i="1"/>
  <c r="DR11" i="1"/>
  <c r="DQ11" i="1"/>
  <c r="DU10" i="1"/>
  <c r="DV10" i="1" s="1"/>
  <c r="DT10" i="1" s="1"/>
  <c r="DS10" i="1"/>
  <c r="DR10" i="1"/>
  <c r="DQ10" i="1"/>
  <c r="DU9" i="1"/>
  <c r="DV9" i="1" s="1"/>
  <c r="DT9" i="1" s="1"/>
  <c r="DS9" i="1"/>
  <c r="DR9" i="1"/>
  <c r="DQ9" i="1"/>
  <c r="DU8" i="1"/>
  <c r="DV8" i="1" s="1"/>
  <c r="DT8" i="1" s="1"/>
  <c r="DS8" i="1"/>
  <c r="DR8" i="1"/>
  <c r="DQ8" i="1"/>
  <c r="DU7" i="1"/>
  <c r="DV7" i="1" s="1"/>
  <c r="DT7" i="1" s="1"/>
  <c r="DS7" i="1"/>
  <c r="DR7" i="1"/>
  <c r="DQ7" i="1"/>
  <c r="DU6" i="1"/>
  <c r="DV6" i="1" s="1"/>
  <c r="DT6" i="1" s="1"/>
  <c r="DS6" i="1"/>
  <c r="DR6" i="1"/>
  <c r="DQ6" i="1"/>
  <c r="DU5" i="1"/>
  <c r="DV5" i="1" s="1"/>
  <c r="DT5" i="1" s="1"/>
  <c r="DS5" i="1"/>
  <c r="DR5" i="1"/>
  <c r="DQ5" i="1"/>
  <c r="DU4" i="1"/>
  <c r="DV4" i="1" s="1"/>
  <c r="DT4" i="1" s="1"/>
  <c r="DS4" i="1"/>
  <c r="DR4" i="1"/>
  <c r="DR40" i="1" s="1"/>
  <c r="DQ4" i="1"/>
  <c r="DU3" i="1"/>
  <c r="DV3" i="1" s="1"/>
  <c r="DT3" i="1" s="1"/>
  <c r="DO42" i="1" s="1"/>
  <c r="DS3" i="1"/>
  <c r="DS40" i="1" s="1"/>
  <c r="DR3" i="1"/>
  <c r="DQ3" i="1"/>
  <c r="DU2" i="1"/>
  <c r="DV2" i="1" s="1"/>
  <c r="DT2" i="1" s="1"/>
  <c r="DS2" i="1"/>
  <c r="DR2" i="1"/>
  <c r="DQ2" i="1"/>
  <c r="DQ1" i="1"/>
  <c r="F85" i="3" l="1"/>
  <c r="F87" i="3"/>
  <c r="G53" i="3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F86" i="3"/>
  <c r="F71" i="5"/>
  <c r="E74" i="3"/>
  <c r="E81" i="3"/>
  <c r="D85" i="3"/>
  <c r="E88" i="3"/>
  <c r="E75" i="3"/>
  <c r="E86" i="3"/>
  <c r="E80" i="3"/>
  <c r="E82" i="3"/>
  <c r="D86" i="3"/>
  <c r="D87" i="3"/>
  <c r="E87" i="3"/>
  <c r="D81" i="3"/>
  <c r="D72" i="3"/>
  <c r="E72" i="3"/>
  <c r="E73" i="3"/>
  <c r="E71" i="3"/>
  <c r="D71" i="3"/>
  <c r="E70" i="3"/>
  <c r="D70" i="3"/>
  <c r="E77" i="3"/>
  <c r="D77" i="3"/>
  <c r="D78" i="3"/>
  <c r="E78" i="3"/>
  <c r="E79" i="3"/>
  <c r="F43" i="3"/>
  <c r="F45" i="3" s="1"/>
  <c r="B66" i="1"/>
  <c r="DT40" i="1"/>
  <c r="D63" i="1"/>
  <c r="C63" i="1"/>
  <c r="DJ34" i="1"/>
  <c r="DI34" i="1"/>
  <c r="DH34" i="1"/>
  <c r="DL33" i="1"/>
  <c r="DM33" i="1" s="1"/>
  <c r="DK33" i="1" s="1"/>
  <c r="DJ33" i="1"/>
  <c r="DI33" i="1"/>
  <c r="DH33" i="1"/>
  <c r="DL32" i="1"/>
  <c r="DM32" i="1" s="1"/>
  <c r="DK32" i="1" s="1"/>
  <c r="DJ32" i="1"/>
  <c r="DI32" i="1"/>
  <c r="DH32" i="1"/>
  <c r="DL31" i="1"/>
  <c r="DM31" i="1" s="1"/>
  <c r="DK31" i="1" s="1"/>
  <c r="DJ31" i="1"/>
  <c r="DI31" i="1"/>
  <c r="DH31" i="1"/>
  <c r="DL30" i="1"/>
  <c r="DM30" i="1" s="1"/>
  <c r="DK30" i="1" s="1"/>
  <c r="DJ30" i="1"/>
  <c r="DI30" i="1"/>
  <c r="DH30" i="1"/>
  <c r="DL29" i="1"/>
  <c r="DM29" i="1" s="1"/>
  <c r="DK29" i="1" s="1"/>
  <c r="DJ29" i="1"/>
  <c r="DI29" i="1"/>
  <c r="DH29" i="1"/>
  <c r="DL28" i="1"/>
  <c r="DM28" i="1" s="1"/>
  <c r="DK28" i="1" s="1"/>
  <c r="DJ28" i="1"/>
  <c r="DI28" i="1"/>
  <c r="DH28" i="1"/>
  <c r="DL27" i="1"/>
  <c r="DM27" i="1" s="1"/>
  <c r="DK27" i="1" s="1"/>
  <c r="DJ27" i="1"/>
  <c r="DI27" i="1"/>
  <c r="DH27" i="1"/>
  <c r="DL26" i="1"/>
  <c r="DM26" i="1" s="1"/>
  <c r="DK26" i="1" s="1"/>
  <c r="DJ26" i="1"/>
  <c r="DI26" i="1"/>
  <c r="DH26" i="1"/>
  <c r="DL25" i="1"/>
  <c r="DM25" i="1" s="1"/>
  <c r="DK25" i="1" s="1"/>
  <c r="DJ25" i="1"/>
  <c r="DI25" i="1"/>
  <c r="DH25" i="1"/>
  <c r="DL24" i="1"/>
  <c r="DM24" i="1" s="1"/>
  <c r="DK24" i="1" s="1"/>
  <c r="DJ24" i="1"/>
  <c r="DI24" i="1"/>
  <c r="DH24" i="1"/>
  <c r="DL23" i="1"/>
  <c r="DM23" i="1" s="1"/>
  <c r="DK23" i="1" s="1"/>
  <c r="DJ23" i="1"/>
  <c r="DI23" i="1"/>
  <c r="DH23" i="1"/>
  <c r="DL22" i="1"/>
  <c r="DM22" i="1" s="1"/>
  <c r="DK22" i="1" s="1"/>
  <c r="DJ22" i="1"/>
  <c r="DI22" i="1"/>
  <c r="DH22" i="1"/>
  <c r="DL21" i="1"/>
  <c r="DM21" i="1" s="1"/>
  <c r="DK21" i="1" s="1"/>
  <c r="DJ21" i="1"/>
  <c r="DI21" i="1"/>
  <c r="DH21" i="1"/>
  <c r="DL20" i="1"/>
  <c r="DM20" i="1" s="1"/>
  <c r="DK20" i="1" s="1"/>
  <c r="DJ20" i="1"/>
  <c r="DI20" i="1"/>
  <c r="DH20" i="1"/>
  <c r="DL19" i="1"/>
  <c r="DM19" i="1" s="1"/>
  <c r="DK19" i="1" s="1"/>
  <c r="DJ19" i="1"/>
  <c r="DI19" i="1"/>
  <c r="DH19" i="1"/>
  <c r="DL18" i="1"/>
  <c r="DM18" i="1" s="1"/>
  <c r="DK18" i="1" s="1"/>
  <c r="DJ18" i="1"/>
  <c r="DI18" i="1"/>
  <c r="DH18" i="1"/>
  <c r="DL17" i="1"/>
  <c r="DM17" i="1" s="1"/>
  <c r="DK17" i="1" s="1"/>
  <c r="DJ17" i="1"/>
  <c r="DI17" i="1"/>
  <c r="DH17" i="1"/>
  <c r="DL16" i="1"/>
  <c r="DM16" i="1" s="1"/>
  <c r="DK16" i="1" s="1"/>
  <c r="DJ16" i="1"/>
  <c r="DI16" i="1"/>
  <c r="DH16" i="1"/>
  <c r="DL15" i="1"/>
  <c r="DM15" i="1" s="1"/>
  <c r="DK15" i="1" s="1"/>
  <c r="DJ15" i="1"/>
  <c r="DI15" i="1"/>
  <c r="DH15" i="1"/>
  <c r="DL14" i="1"/>
  <c r="DM14" i="1" s="1"/>
  <c r="DK14" i="1" s="1"/>
  <c r="DJ14" i="1"/>
  <c r="DI14" i="1"/>
  <c r="DH14" i="1"/>
  <c r="DL13" i="1"/>
  <c r="DM13" i="1" s="1"/>
  <c r="DK13" i="1" s="1"/>
  <c r="DJ13" i="1"/>
  <c r="DI13" i="1"/>
  <c r="DH13" i="1"/>
  <c r="DL12" i="1"/>
  <c r="DM12" i="1" s="1"/>
  <c r="DK12" i="1" s="1"/>
  <c r="DJ12" i="1"/>
  <c r="DI12" i="1"/>
  <c r="DH12" i="1"/>
  <c r="DL11" i="1"/>
  <c r="DM11" i="1" s="1"/>
  <c r="DK11" i="1" s="1"/>
  <c r="DJ11" i="1"/>
  <c r="DI11" i="1"/>
  <c r="DH11" i="1"/>
  <c r="DL10" i="1"/>
  <c r="DM10" i="1" s="1"/>
  <c r="DK10" i="1" s="1"/>
  <c r="DJ10" i="1"/>
  <c r="DI10" i="1"/>
  <c r="DH10" i="1"/>
  <c r="DL9" i="1"/>
  <c r="DM9" i="1" s="1"/>
  <c r="DK9" i="1" s="1"/>
  <c r="DJ9" i="1"/>
  <c r="DI9" i="1"/>
  <c r="DH9" i="1"/>
  <c r="DL8" i="1"/>
  <c r="DM8" i="1" s="1"/>
  <c r="DK8" i="1" s="1"/>
  <c r="DJ8" i="1"/>
  <c r="DI8" i="1"/>
  <c r="DH8" i="1"/>
  <c r="DL7" i="1"/>
  <c r="DM7" i="1" s="1"/>
  <c r="DK7" i="1" s="1"/>
  <c r="DJ7" i="1"/>
  <c r="DI7" i="1"/>
  <c r="DH7" i="1"/>
  <c r="DL6" i="1"/>
  <c r="DM6" i="1" s="1"/>
  <c r="DK6" i="1" s="1"/>
  <c r="DJ6" i="1"/>
  <c r="DI6" i="1"/>
  <c r="DH6" i="1"/>
  <c r="DL5" i="1"/>
  <c r="DM5" i="1" s="1"/>
  <c r="DK5" i="1" s="1"/>
  <c r="DJ5" i="1"/>
  <c r="DI5" i="1"/>
  <c r="DH5" i="1"/>
  <c r="DL4" i="1"/>
  <c r="DM4" i="1" s="1"/>
  <c r="DK4" i="1" s="1"/>
  <c r="DJ4" i="1"/>
  <c r="DJ40" i="1" s="1"/>
  <c r="DI4" i="1"/>
  <c r="DI40" i="1" s="1"/>
  <c r="DH4" i="1"/>
  <c r="DL3" i="1"/>
  <c r="DM3" i="1" s="1"/>
  <c r="DK3" i="1" s="1"/>
  <c r="DJ3" i="1"/>
  <c r="DI3" i="1"/>
  <c r="DH3" i="1"/>
  <c r="DL2" i="1"/>
  <c r="DM2" i="1" s="1"/>
  <c r="DK2" i="1" s="1"/>
  <c r="DJ2" i="1"/>
  <c r="DI2" i="1"/>
  <c r="DH2" i="1"/>
  <c r="DH1" i="1"/>
  <c r="DC2" i="1"/>
  <c r="DD2" i="1" s="1"/>
  <c r="DB2" i="1" s="1"/>
  <c r="DC3" i="1"/>
  <c r="DC5" i="1"/>
  <c r="DD5" i="1" s="1"/>
  <c r="DB5" i="1" s="1"/>
  <c r="DC6" i="1"/>
  <c r="DD6" i="1" s="1"/>
  <c r="DB6" i="1" s="1"/>
  <c r="DC7" i="1"/>
  <c r="DD7" i="1" s="1"/>
  <c r="DB7" i="1" s="1"/>
  <c r="DC8" i="1"/>
  <c r="DD8" i="1" s="1"/>
  <c r="DB8" i="1" s="1"/>
  <c r="DC9" i="1"/>
  <c r="DD9" i="1" s="1"/>
  <c r="DB9" i="1" s="1"/>
  <c r="DC10" i="1"/>
  <c r="DD10" i="1" s="1"/>
  <c r="DB10" i="1" s="1"/>
  <c r="DC11" i="1"/>
  <c r="DD11" i="1" s="1"/>
  <c r="DB11" i="1" s="1"/>
  <c r="DC12" i="1"/>
  <c r="DD12" i="1" s="1"/>
  <c r="DB12" i="1" s="1"/>
  <c r="DC13" i="1"/>
  <c r="DD13" i="1" s="1"/>
  <c r="DB13" i="1" s="1"/>
  <c r="DC14" i="1"/>
  <c r="DD14" i="1" s="1"/>
  <c r="DB14" i="1" s="1"/>
  <c r="DC15" i="1"/>
  <c r="DD15" i="1" s="1"/>
  <c r="DB15" i="1" s="1"/>
  <c r="DC16" i="1"/>
  <c r="DD16" i="1" s="1"/>
  <c r="DB16" i="1" s="1"/>
  <c r="DC17" i="1"/>
  <c r="DD17" i="1" s="1"/>
  <c r="DB17" i="1" s="1"/>
  <c r="DC18" i="1"/>
  <c r="DD18" i="1" s="1"/>
  <c r="DB18" i="1" s="1"/>
  <c r="DC19" i="1"/>
  <c r="DD19" i="1" s="1"/>
  <c r="DB19" i="1" s="1"/>
  <c r="DC4" i="1"/>
  <c r="DA4" i="1"/>
  <c r="CZ4" i="1"/>
  <c r="CY4" i="1"/>
  <c r="D53" i="1"/>
  <c r="C53" i="1"/>
  <c r="DA2" i="1"/>
  <c r="DA20" i="1"/>
  <c r="CZ20" i="1"/>
  <c r="CY20" i="1"/>
  <c r="DA19" i="1"/>
  <c r="CZ19" i="1"/>
  <c r="CY19" i="1"/>
  <c r="DA18" i="1"/>
  <c r="CZ18" i="1"/>
  <c r="CY18" i="1"/>
  <c r="DA17" i="1"/>
  <c r="CZ17" i="1"/>
  <c r="CY17" i="1"/>
  <c r="DA16" i="1"/>
  <c r="CZ16" i="1"/>
  <c r="CY16" i="1"/>
  <c r="DA15" i="1"/>
  <c r="CZ15" i="1"/>
  <c r="CY15" i="1"/>
  <c r="DA14" i="1"/>
  <c r="CZ14" i="1"/>
  <c r="CY14" i="1"/>
  <c r="DA13" i="1"/>
  <c r="CZ13" i="1"/>
  <c r="CY13" i="1"/>
  <c r="DA12" i="1"/>
  <c r="CZ12" i="1"/>
  <c r="CY12" i="1"/>
  <c r="DA11" i="1"/>
  <c r="CZ11" i="1"/>
  <c r="CY11" i="1"/>
  <c r="DA10" i="1"/>
  <c r="CZ10" i="1"/>
  <c r="CY10" i="1"/>
  <c r="DA9" i="1"/>
  <c r="CZ9" i="1"/>
  <c r="CY9" i="1"/>
  <c r="DA8" i="1"/>
  <c r="CZ8" i="1"/>
  <c r="CY8" i="1"/>
  <c r="DA7" i="1"/>
  <c r="CZ7" i="1"/>
  <c r="CY7" i="1"/>
  <c r="DA6" i="1"/>
  <c r="CZ6" i="1"/>
  <c r="CY6" i="1"/>
  <c r="DA5" i="1"/>
  <c r="CZ5" i="1"/>
  <c r="CY5" i="1"/>
  <c r="DD3" i="1"/>
  <c r="DB3" i="1" s="1"/>
  <c r="DA3" i="1"/>
  <c r="CZ3" i="1"/>
  <c r="CY3" i="1"/>
  <c r="CZ2" i="1"/>
  <c r="CY2" i="1"/>
  <c r="CY1" i="1"/>
  <c r="F90" i="3" l="1"/>
  <c r="G87" i="3"/>
  <c r="G88" i="3" s="1"/>
  <c r="F72" i="5"/>
  <c r="DT42" i="1"/>
  <c r="B65" i="1"/>
  <c r="DA23" i="1"/>
  <c r="DB23" i="1" s="1"/>
  <c r="B53" i="1" s="1"/>
  <c r="E90" i="3"/>
  <c r="DF42" i="1"/>
  <c r="DK40" i="1"/>
  <c r="CZ23" i="1"/>
  <c r="F73" i="5" l="1"/>
  <c r="F91" i="3"/>
  <c r="DK42" i="1"/>
  <c r="B63" i="1"/>
  <c r="D67" i="1"/>
  <c r="C67" i="1"/>
  <c r="CT2" i="1"/>
  <c r="CT5" i="1"/>
  <c r="F74" i="5" l="1"/>
  <c r="CT14" i="1"/>
  <c r="CT3" i="1"/>
  <c r="CU3" i="1" s="1"/>
  <c r="CS3" i="1" s="1"/>
  <c r="CT4" i="1"/>
  <c r="CU4" i="1" s="1"/>
  <c r="CS4" i="1" s="1"/>
  <c r="CT6" i="1"/>
  <c r="CU6" i="1" s="1"/>
  <c r="CS6" i="1" s="1"/>
  <c r="CT7" i="1"/>
  <c r="CU7" i="1" s="1"/>
  <c r="CS7" i="1" s="1"/>
  <c r="CT8" i="1"/>
  <c r="CU8" i="1" s="1"/>
  <c r="CS8" i="1" s="1"/>
  <c r="CT9" i="1"/>
  <c r="CU9" i="1" s="1"/>
  <c r="CS9" i="1" s="1"/>
  <c r="CT10" i="1"/>
  <c r="CU10" i="1" s="1"/>
  <c r="CS10" i="1" s="1"/>
  <c r="CT11" i="1"/>
  <c r="CU11" i="1" s="1"/>
  <c r="CS11" i="1" s="1"/>
  <c r="CT12" i="1"/>
  <c r="CU12" i="1" s="1"/>
  <c r="CS12" i="1" s="1"/>
  <c r="CT13" i="1"/>
  <c r="CU13" i="1" s="1"/>
  <c r="CS13" i="1" s="1"/>
  <c r="CU14" i="1"/>
  <c r="CS14" i="1" s="1"/>
  <c r="CT15" i="1"/>
  <c r="CU15" i="1" s="1"/>
  <c r="CS15" i="1" s="1"/>
  <c r="CT16" i="1"/>
  <c r="CU16" i="1" s="1"/>
  <c r="CS16" i="1" s="1"/>
  <c r="CT17" i="1"/>
  <c r="CU17" i="1" s="1"/>
  <c r="CS17" i="1" s="1"/>
  <c r="CT18" i="1"/>
  <c r="CU18" i="1" s="1"/>
  <c r="CS18" i="1" s="1"/>
  <c r="CT19" i="1"/>
  <c r="CU19" i="1" s="1"/>
  <c r="CS19" i="1" s="1"/>
  <c r="CT20" i="1"/>
  <c r="CU20" i="1" s="1"/>
  <c r="CS20" i="1" s="1"/>
  <c r="CT21" i="1"/>
  <c r="CU21" i="1" s="1"/>
  <c r="CS21" i="1" s="1"/>
  <c r="CT22" i="1"/>
  <c r="CU22" i="1" s="1"/>
  <c r="CS22" i="1" s="1"/>
  <c r="CT23" i="1"/>
  <c r="CU23" i="1" s="1"/>
  <c r="CS23" i="1" s="1"/>
  <c r="CT24" i="1"/>
  <c r="CU24" i="1" s="1"/>
  <c r="CS24" i="1" s="1"/>
  <c r="CT25" i="1"/>
  <c r="CU25" i="1" s="1"/>
  <c r="CS25" i="1" s="1"/>
  <c r="CT26" i="1"/>
  <c r="CU26" i="1" s="1"/>
  <c r="CS26" i="1" s="1"/>
  <c r="CT27" i="1"/>
  <c r="CU27" i="1" s="1"/>
  <c r="CS27" i="1" s="1"/>
  <c r="CT28" i="1"/>
  <c r="CU28" i="1" s="1"/>
  <c r="CS28" i="1" s="1"/>
  <c r="CT29" i="1"/>
  <c r="CU29" i="1" s="1"/>
  <c r="CS29" i="1" s="1"/>
  <c r="CT30" i="1"/>
  <c r="CU30" i="1" s="1"/>
  <c r="CS30" i="1" s="1"/>
  <c r="CT31" i="1"/>
  <c r="CU31" i="1" s="1"/>
  <c r="CS31" i="1" s="1"/>
  <c r="CT32" i="1"/>
  <c r="CU32" i="1" s="1"/>
  <c r="CS32" i="1" s="1"/>
  <c r="CT33" i="1"/>
  <c r="CU33" i="1" s="1"/>
  <c r="CS33" i="1" s="1"/>
  <c r="CT34" i="1"/>
  <c r="CU34" i="1" s="1"/>
  <c r="CS34" i="1" s="1"/>
  <c r="CT35" i="1"/>
  <c r="CU35" i="1" s="1"/>
  <c r="CS35" i="1" s="1"/>
  <c r="CT36" i="1"/>
  <c r="CU36" i="1" s="1"/>
  <c r="CS36" i="1" s="1"/>
  <c r="CT37" i="1"/>
  <c r="CU37" i="1" s="1"/>
  <c r="CS37" i="1" s="1"/>
  <c r="CT38" i="1"/>
  <c r="CU38" i="1" s="1"/>
  <c r="CS38" i="1" s="1"/>
  <c r="CT39" i="1"/>
  <c r="CU39" i="1" s="1"/>
  <c r="CS39" i="1" s="1"/>
  <c r="CU2" i="1"/>
  <c r="CS2" i="1" s="1"/>
  <c r="CR5" i="1"/>
  <c r="CP5" i="1"/>
  <c r="CQ5" i="1"/>
  <c r="CU5" i="1"/>
  <c r="CS5" i="1" s="1"/>
  <c r="CP6" i="1"/>
  <c r="CQ6" i="1"/>
  <c r="CR6" i="1"/>
  <c r="CP7" i="1"/>
  <c r="CQ7" i="1"/>
  <c r="CR7" i="1"/>
  <c r="CP8" i="1"/>
  <c r="CQ8" i="1"/>
  <c r="CR8" i="1"/>
  <c r="CP9" i="1"/>
  <c r="CQ9" i="1"/>
  <c r="CR9" i="1"/>
  <c r="CP10" i="1"/>
  <c r="CQ10" i="1"/>
  <c r="CR10" i="1"/>
  <c r="CP11" i="1"/>
  <c r="CQ11" i="1"/>
  <c r="CR11" i="1"/>
  <c r="CP12" i="1"/>
  <c r="CQ12" i="1"/>
  <c r="CR12" i="1"/>
  <c r="CP13" i="1"/>
  <c r="CQ13" i="1"/>
  <c r="CR13" i="1"/>
  <c r="CP14" i="1"/>
  <c r="CQ14" i="1"/>
  <c r="CR14" i="1"/>
  <c r="CP15" i="1"/>
  <c r="CQ15" i="1"/>
  <c r="CR15" i="1"/>
  <c r="CP16" i="1"/>
  <c r="CQ16" i="1"/>
  <c r="CR16" i="1"/>
  <c r="CP17" i="1"/>
  <c r="CQ17" i="1"/>
  <c r="CR17" i="1"/>
  <c r="CP18" i="1"/>
  <c r="CQ18" i="1"/>
  <c r="CR18" i="1"/>
  <c r="CP19" i="1"/>
  <c r="CQ19" i="1"/>
  <c r="CR19" i="1"/>
  <c r="CP20" i="1"/>
  <c r="CQ20" i="1"/>
  <c r="CR20" i="1"/>
  <c r="CP21" i="1"/>
  <c r="CQ21" i="1"/>
  <c r="CR21" i="1"/>
  <c r="CP22" i="1"/>
  <c r="CQ22" i="1"/>
  <c r="CR22" i="1"/>
  <c r="CP23" i="1"/>
  <c r="CQ23" i="1"/>
  <c r="CR23" i="1"/>
  <c r="CP24" i="1"/>
  <c r="CQ24" i="1"/>
  <c r="CR24" i="1"/>
  <c r="CP25" i="1"/>
  <c r="CQ25" i="1"/>
  <c r="CR25" i="1"/>
  <c r="CP26" i="1"/>
  <c r="CQ26" i="1"/>
  <c r="CR26" i="1"/>
  <c r="CP27" i="1"/>
  <c r="CQ27" i="1"/>
  <c r="CR27" i="1"/>
  <c r="CP28" i="1"/>
  <c r="CQ28" i="1"/>
  <c r="CR28" i="1"/>
  <c r="CP29" i="1"/>
  <c r="CQ29" i="1"/>
  <c r="CR29" i="1"/>
  <c r="CP30" i="1"/>
  <c r="CQ30" i="1"/>
  <c r="CR30" i="1"/>
  <c r="CP31" i="1"/>
  <c r="CQ31" i="1"/>
  <c r="CR31" i="1"/>
  <c r="CP32" i="1"/>
  <c r="CQ32" i="1"/>
  <c r="CR32" i="1"/>
  <c r="CP33" i="1"/>
  <c r="CQ33" i="1"/>
  <c r="CR33" i="1"/>
  <c r="CP34" i="1"/>
  <c r="CQ34" i="1"/>
  <c r="CR34" i="1"/>
  <c r="CP35" i="1"/>
  <c r="CQ35" i="1"/>
  <c r="CR35" i="1"/>
  <c r="CP36" i="1"/>
  <c r="CQ36" i="1"/>
  <c r="CR36" i="1"/>
  <c r="CP37" i="1"/>
  <c r="CQ37" i="1"/>
  <c r="CR37" i="1"/>
  <c r="CP38" i="1"/>
  <c r="CQ38" i="1"/>
  <c r="CR38" i="1"/>
  <c r="CP39" i="1"/>
  <c r="CQ39" i="1"/>
  <c r="CR39" i="1"/>
  <c r="CR4" i="1"/>
  <c r="CQ4" i="1"/>
  <c r="CP4" i="1"/>
  <c r="CR3" i="1"/>
  <c r="CQ3" i="1"/>
  <c r="CP3" i="1"/>
  <c r="CR2" i="1"/>
  <c r="CQ2" i="1"/>
  <c r="CP2" i="1"/>
  <c r="CR40" i="1"/>
  <c r="CQ40" i="1"/>
  <c r="CP40" i="1"/>
  <c r="CP1" i="1"/>
  <c r="D57" i="1"/>
  <c r="C57" i="1"/>
  <c r="CI25" i="1"/>
  <c r="CH25" i="1"/>
  <c r="CG25" i="1"/>
  <c r="CK24" i="1"/>
  <c r="CL24" i="1" s="1"/>
  <c r="CJ24" i="1" s="1"/>
  <c r="CI24" i="1"/>
  <c r="CH24" i="1"/>
  <c r="CG24" i="1"/>
  <c r="CK23" i="1"/>
  <c r="CL23" i="1" s="1"/>
  <c r="CJ23" i="1" s="1"/>
  <c r="CI23" i="1"/>
  <c r="CH23" i="1"/>
  <c r="CG23" i="1"/>
  <c r="CK22" i="1"/>
  <c r="CL22" i="1" s="1"/>
  <c r="CJ22" i="1" s="1"/>
  <c r="CI22" i="1"/>
  <c r="CH22" i="1"/>
  <c r="CG22" i="1"/>
  <c r="CK21" i="1"/>
  <c r="CL21" i="1" s="1"/>
  <c r="CJ21" i="1" s="1"/>
  <c r="CI21" i="1"/>
  <c r="CH21" i="1"/>
  <c r="CG21" i="1"/>
  <c r="CK20" i="1"/>
  <c r="CL20" i="1" s="1"/>
  <c r="CJ20" i="1" s="1"/>
  <c r="CI20" i="1"/>
  <c r="CH20" i="1"/>
  <c r="CG20" i="1"/>
  <c r="CK19" i="1"/>
  <c r="CL19" i="1" s="1"/>
  <c r="CJ19" i="1" s="1"/>
  <c r="CI19" i="1"/>
  <c r="CH19" i="1"/>
  <c r="CG19" i="1"/>
  <c r="CK18" i="1"/>
  <c r="CL18" i="1" s="1"/>
  <c r="CJ18" i="1" s="1"/>
  <c r="CI18" i="1"/>
  <c r="CH18" i="1"/>
  <c r="CG18" i="1"/>
  <c r="CK17" i="1"/>
  <c r="CL17" i="1" s="1"/>
  <c r="CJ17" i="1" s="1"/>
  <c r="CI17" i="1"/>
  <c r="CH17" i="1"/>
  <c r="CG17" i="1"/>
  <c r="CK16" i="1"/>
  <c r="CL16" i="1" s="1"/>
  <c r="CJ16" i="1" s="1"/>
  <c r="CI16" i="1"/>
  <c r="CH16" i="1"/>
  <c r="CG16" i="1"/>
  <c r="CK15" i="1"/>
  <c r="CL15" i="1" s="1"/>
  <c r="CJ15" i="1" s="1"/>
  <c r="CI15" i="1"/>
  <c r="CH15" i="1"/>
  <c r="CG15" i="1"/>
  <c r="CK14" i="1"/>
  <c r="CL14" i="1" s="1"/>
  <c r="CJ14" i="1" s="1"/>
  <c r="CI14" i="1"/>
  <c r="CH14" i="1"/>
  <c r="CG14" i="1"/>
  <c r="CK13" i="1"/>
  <c r="CL13" i="1" s="1"/>
  <c r="CJ13" i="1" s="1"/>
  <c r="CI13" i="1"/>
  <c r="CH13" i="1"/>
  <c r="CG13" i="1"/>
  <c r="CK12" i="1"/>
  <c r="CL12" i="1" s="1"/>
  <c r="CJ12" i="1" s="1"/>
  <c r="CI12" i="1"/>
  <c r="CH12" i="1"/>
  <c r="CG12" i="1"/>
  <c r="CK11" i="1"/>
  <c r="CL11" i="1" s="1"/>
  <c r="CJ11" i="1" s="1"/>
  <c r="CI11" i="1"/>
  <c r="CH11" i="1"/>
  <c r="CG11" i="1"/>
  <c r="CK10" i="1"/>
  <c r="CL10" i="1" s="1"/>
  <c r="CJ10" i="1" s="1"/>
  <c r="CI10" i="1"/>
  <c r="CH10" i="1"/>
  <c r="CG10" i="1"/>
  <c r="CK9" i="1"/>
  <c r="CL9" i="1" s="1"/>
  <c r="CJ9" i="1" s="1"/>
  <c r="CI9" i="1"/>
  <c r="CH9" i="1"/>
  <c r="CG9" i="1"/>
  <c r="CK8" i="1"/>
  <c r="CL8" i="1" s="1"/>
  <c r="CJ8" i="1" s="1"/>
  <c r="CI8" i="1"/>
  <c r="CH8" i="1"/>
  <c r="CG8" i="1"/>
  <c r="CK7" i="1"/>
  <c r="CL7" i="1" s="1"/>
  <c r="CJ7" i="1" s="1"/>
  <c r="CI7" i="1"/>
  <c r="CH7" i="1"/>
  <c r="CG7" i="1"/>
  <c r="CK6" i="1"/>
  <c r="CL6" i="1" s="1"/>
  <c r="CJ6" i="1" s="1"/>
  <c r="CI6" i="1"/>
  <c r="CH6" i="1"/>
  <c r="CG6" i="1"/>
  <c r="CK5" i="1"/>
  <c r="CL5" i="1" s="1"/>
  <c r="CJ5" i="1" s="1"/>
  <c r="CI5" i="1"/>
  <c r="CH5" i="1"/>
  <c r="CG5" i="1"/>
  <c r="CK4" i="1"/>
  <c r="CL4" i="1" s="1"/>
  <c r="CJ4" i="1" s="1"/>
  <c r="CI4" i="1"/>
  <c r="CH4" i="1"/>
  <c r="CG4" i="1"/>
  <c r="CK3" i="1"/>
  <c r="CL3" i="1" s="1"/>
  <c r="CJ3" i="1" s="1"/>
  <c r="CI3" i="1"/>
  <c r="CH3" i="1"/>
  <c r="CG3" i="1"/>
  <c r="CK2" i="1"/>
  <c r="CL2" i="1" s="1"/>
  <c r="CJ2" i="1" s="1"/>
  <c r="CI2" i="1"/>
  <c r="CH2" i="1"/>
  <c r="CG2" i="1"/>
  <c r="CG1" i="1"/>
  <c r="F75" i="5" l="1"/>
  <c r="CI30" i="1"/>
  <c r="CH30" i="1"/>
  <c r="CQ43" i="1"/>
  <c r="CR43" i="1"/>
  <c r="CN45" i="1"/>
  <c r="CE32" i="1"/>
  <c r="CJ30" i="1"/>
  <c r="B57" i="1" s="1"/>
  <c r="F76" i="5" l="1"/>
  <c r="CS43" i="1"/>
  <c r="B67" i="1" s="1"/>
  <c r="C59" i="1"/>
  <c r="D59" i="1"/>
  <c r="D60" i="1"/>
  <c r="C60" i="1"/>
  <c r="BZ29" i="1"/>
  <c r="BY29" i="1"/>
  <c r="BX29" i="1"/>
  <c r="CB28" i="1"/>
  <c r="CC28" i="1" s="1"/>
  <c r="CA28" i="1" s="1"/>
  <c r="BZ28" i="1"/>
  <c r="BY28" i="1"/>
  <c r="BX28" i="1"/>
  <c r="CB27" i="1"/>
  <c r="CC27" i="1" s="1"/>
  <c r="CA27" i="1" s="1"/>
  <c r="BZ27" i="1"/>
  <c r="BY27" i="1"/>
  <c r="BX27" i="1"/>
  <c r="CB26" i="1"/>
  <c r="CC26" i="1" s="1"/>
  <c r="CA26" i="1" s="1"/>
  <c r="BZ26" i="1"/>
  <c r="BY26" i="1"/>
  <c r="BX26" i="1"/>
  <c r="CB25" i="1"/>
  <c r="CC25" i="1" s="1"/>
  <c r="CA25" i="1" s="1"/>
  <c r="BZ25" i="1"/>
  <c r="BY25" i="1"/>
  <c r="BX25" i="1"/>
  <c r="CB24" i="1"/>
  <c r="CC24" i="1" s="1"/>
  <c r="CA24" i="1" s="1"/>
  <c r="BZ24" i="1"/>
  <c r="BY24" i="1"/>
  <c r="BX24" i="1"/>
  <c r="CB23" i="1"/>
  <c r="CC23" i="1" s="1"/>
  <c r="CA23" i="1" s="1"/>
  <c r="BZ23" i="1"/>
  <c r="BY23" i="1"/>
  <c r="BX23" i="1"/>
  <c r="CB22" i="1"/>
  <c r="CC22" i="1" s="1"/>
  <c r="CA22" i="1" s="1"/>
  <c r="BZ22" i="1"/>
  <c r="BY22" i="1"/>
  <c r="BX22" i="1"/>
  <c r="CB21" i="1"/>
  <c r="CC21" i="1" s="1"/>
  <c r="CA21" i="1" s="1"/>
  <c r="BZ21" i="1"/>
  <c r="BY21" i="1"/>
  <c r="BX21" i="1"/>
  <c r="CB20" i="1"/>
  <c r="CC20" i="1" s="1"/>
  <c r="CA20" i="1" s="1"/>
  <c r="BZ20" i="1"/>
  <c r="BY20" i="1"/>
  <c r="BX20" i="1"/>
  <c r="CB19" i="1"/>
  <c r="CC19" i="1" s="1"/>
  <c r="CA19" i="1" s="1"/>
  <c r="BZ19" i="1"/>
  <c r="BY19" i="1"/>
  <c r="BX19" i="1"/>
  <c r="CB18" i="1"/>
  <c r="CC18" i="1" s="1"/>
  <c r="CA18" i="1" s="1"/>
  <c r="BZ18" i="1"/>
  <c r="BY18" i="1"/>
  <c r="BX18" i="1"/>
  <c r="CB17" i="1"/>
  <c r="CC17" i="1" s="1"/>
  <c r="CA17" i="1" s="1"/>
  <c r="BZ17" i="1"/>
  <c r="BY17" i="1"/>
  <c r="BX17" i="1"/>
  <c r="CB16" i="1"/>
  <c r="CC16" i="1" s="1"/>
  <c r="CA16" i="1" s="1"/>
  <c r="BZ16" i="1"/>
  <c r="BY16" i="1"/>
  <c r="BX16" i="1"/>
  <c r="CB15" i="1"/>
  <c r="CC15" i="1" s="1"/>
  <c r="CA15" i="1" s="1"/>
  <c r="BZ15" i="1"/>
  <c r="BY15" i="1"/>
  <c r="BX15" i="1"/>
  <c r="CB14" i="1"/>
  <c r="CC14" i="1" s="1"/>
  <c r="CA14" i="1" s="1"/>
  <c r="BZ14" i="1"/>
  <c r="BY14" i="1"/>
  <c r="BX14" i="1"/>
  <c r="CB13" i="1"/>
  <c r="CC13" i="1" s="1"/>
  <c r="CA13" i="1" s="1"/>
  <c r="BZ13" i="1"/>
  <c r="BY13" i="1"/>
  <c r="BX13" i="1"/>
  <c r="CB12" i="1"/>
  <c r="CC12" i="1" s="1"/>
  <c r="CA12" i="1" s="1"/>
  <c r="BZ12" i="1"/>
  <c r="BY12" i="1"/>
  <c r="BX12" i="1"/>
  <c r="CB11" i="1"/>
  <c r="CC11" i="1" s="1"/>
  <c r="CA11" i="1" s="1"/>
  <c r="BZ11" i="1"/>
  <c r="BY11" i="1"/>
  <c r="BX11" i="1"/>
  <c r="CB10" i="1"/>
  <c r="CC10" i="1" s="1"/>
  <c r="CA10" i="1" s="1"/>
  <c r="BZ10" i="1"/>
  <c r="BY10" i="1"/>
  <c r="BX10" i="1"/>
  <c r="CB9" i="1"/>
  <c r="CC9" i="1" s="1"/>
  <c r="CA9" i="1" s="1"/>
  <c r="BZ9" i="1"/>
  <c r="BY9" i="1"/>
  <c r="BX9" i="1"/>
  <c r="CB8" i="1"/>
  <c r="CC8" i="1" s="1"/>
  <c r="CA8" i="1" s="1"/>
  <c r="BZ8" i="1"/>
  <c r="BY8" i="1"/>
  <c r="BX8" i="1"/>
  <c r="CB7" i="1"/>
  <c r="CC7" i="1" s="1"/>
  <c r="CA7" i="1" s="1"/>
  <c r="BZ7" i="1"/>
  <c r="BY7" i="1"/>
  <c r="BX7" i="1"/>
  <c r="CB6" i="1"/>
  <c r="CC6" i="1" s="1"/>
  <c r="CA6" i="1" s="1"/>
  <c r="BZ6" i="1"/>
  <c r="BY6" i="1"/>
  <c r="BX6" i="1"/>
  <c r="CB5" i="1"/>
  <c r="CC5" i="1" s="1"/>
  <c r="CA5" i="1" s="1"/>
  <c r="BZ5" i="1"/>
  <c r="BY5" i="1"/>
  <c r="BX5" i="1"/>
  <c r="CB4" i="1"/>
  <c r="CC4" i="1" s="1"/>
  <c r="CA4" i="1" s="1"/>
  <c r="BZ4" i="1"/>
  <c r="BY4" i="1"/>
  <c r="BX4" i="1"/>
  <c r="CB3" i="1"/>
  <c r="CC3" i="1" s="1"/>
  <c r="CA3" i="1" s="1"/>
  <c r="BZ3" i="1"/>
  <c r="BY3" i="1"/>
  <c r="BX3" i="1"/>
  <c r="CB2" i="1"/>
  <c r="CC2" i="1" s="1"/>
  <c r="CA2" i="1" s="1"/>
  <c r="BZ2" i="1"/>
  <c r="BY2" i="1"/>
  <c r="BX2" i="1"/>
  <c r="BX1" i="1"/>
  <c r="C58" i="1"/>
  <c r="D58" i="1"/>
  <c r="BO1" i="1"/>
  <c r="BO2" i="1"/>
  <c r="BP2" i="1"/>
  <c r="BQ2" i="1"/>
  <c r="BS2" i="1"/>
  <c r="BT2" i="1" s="1"/>
  <c r="BR2" i="1" s="1"/>
  <c r="BO3" i="1"/>
  <c r="BP3" i="1"/>
  <c r="BQ3" i="1"/>
  <c r="BS3" i="1"/>
  <c r="BT3" i="1" s="1"/>
  <c r="BR3" i="1" s="1"/>
  <c r="BO4" i="1"/>
  <c r="BP4" i="1"/>
  <c r="BQ4" i="1"/>
  <c r="BS4" i="1"/>
  <c r="BT4" i="1" s="1"/>
  <c r="BR4" i="1" s="1"/>
  <c r="BO5" i="1"/>
  <c r="BP5" i="1"/>
  <c r="BQ5" i="1"/>
  <c r="BS5" i="1"/>
  <c r="BT5" i="1" s="1"/>
  <c r="BR5" i="1" s="1"/>
  <c r="BO6" i="1"/>
  <c r="BP6" i="1"/>
  <c r="BQ6" i="1"/>
  <c r="BS6" i="1"/>
  <c r="BT6" i="1" s="1"/>
  <c r="BR6" i="1" s="1"/>
  <c r="BO7" i="1"/>
  <c r="BP7" i="1"/>
  <c r="BQ7" i="1"/>
  <c r="BS7" i="1"/>
  <c r="BT7" i="1" s="1"/>
  <c r="BR7" i="1" s="1"/>
  <c r="BO8" i="1"/>
  <c r="BP8" i="1"/>
  <c r="BQ8" i="1"/>
  <c r="BS8" i="1"/>
  <c r="BT8" i="1" s="1"/>
  <c r="BR8" i="1" s="1"/>
  <c r="BO9" i="1"/>
  <c r="BP9" i="1"/>
  <c r="BQ9" i="1"/>
  <c r="BS9" i="1"/>
  <c r="BT9" i="1" s="1"/>
  <c r="BR9" i="1" s="1"/>
  <c r="BO10" i="1"/>
  <c r="BP10" i="1"/>
  <c r="BQ10" i="1"/>
  <c r="BS10" i="1"/>
  <c r="BT10" i="1" s="1"/>
  <c r="BR10" i="1" s="1"/>
  <c r="BO11" i="1"/>
  <c r="BP11" i="1"/>
  <c r="BQ11" i="1"/>
  <c r="BS11" i="1"/>
  <c r="BT11" i="1" s="1"/>
  <c r="BR11" i="1" s="1"/>
  <c r="BO12" i="1"/>
  <c r="BP12" i="1"/>
  <c r="BQ12" i="1"/>
  <c r="BS12" i="1"/>
  <c r="BT12" i="1" s="1"/>
  <c r="BR12" i="1" s="1"/>
  <c r="BO13" i="1"/>
  <c r="BP13" i="1"/>
  <c r="BQ13" i="1"/>
  <c r="BS13" i="1"/>
  <c r="BT13" i="1" s="1"/>
  <c r="BR13" i="1" s="1"/>
  <c r="BO14" i="1"/>
  <c r="BP14" i="1"/>
  <c r="BQ14" i="1"/>
  <c r="BS14" i="1"/>
  <c r="BT14" i="1" s="1"/>
  <c r="BR14" i="1" s="1"/>
  <c r="BO15" i="1"/>
  <c r="BP15" i="1"/>
  <c r="BQ15" i="1"/>
  <c r="BS15" i="1"/>
  <c r="BT15" i="1" s="1"/>
  <c r="BR15" i="1" s="1"/>
  <c r="BO16" i="1"/>
  <c r="BP16" i="1"/>
  <c r="BQ16" i="1"/>
  <c r="BS16" i="1"/>
  <c r="BT16" i="1" s="1"/>
  <c r="BR16" i="1" s="1"/>
  <c r="BO17" i="1"/>
  <c r="BP17" i="1"/>
  <c r="BQ17" i="1"/>
  <c r="BS17" i="1"/>
  <c r="BT17" i="1" s="1"/>
  <c r="BR17" i="1" s="1"/>
  <c r="BO18" i="1"/>
  <c r="BP18" i="1"/>
  <c r="BQ18" i="1"/>
  <c r="BS18" i="1"/>
  <c r="BT18" i="1" s="1"/>
  <c r="BR18" i="1" s="1"/>
  <c r="BO19" i="1"/>
  <c r="BP19" i="1"/>
  <c r="BQ19" i="1"/>
  <c r="BS19" i="1"/>
  <c r="BT19" i="1" s="1"/>
  <c r="BR19" i="1" s="1"/>
  <c r="BO20" i="1"/>
  <c r="BP20" i="1"/>
  <c r="BQ20" i="1"/>
  <c r="BS20" i="1"/>
  <c r="BT20" i="1" s="1"/>
  <c r="BR20" i="1" s="1"/>
  <c r="BO21" i="1"/>
  <c r="BP21" i="1"/>
  <c r="BQ21" i="1"/>
  <c r="BS21" i="1"/>
  <c r="BT21" i="1" s="1"/>
  <c r="BR21" i="1" s="1"/>
  <c r="BO22" i="1"/>
  <c r="BP22" i="1"/>
  <c r="BQ22" i="1"/>
  <c r="BS22" i="1"/>
  <c r="BT22" i="1" s="1"/>
  <c r="BR22" i="1" s="1"/>
  <c r="BO23" i="1"/>
  <c r="BP23" i="1"/>
  <c r="BQ23" i="1"/>
  <c r="BS23" i="1"/>
  <c r="BT23" i="1" s="1"/>
  <c r="BR23" i="1" s="1"/>
  <c r="BO24" i="1"/>
  <c r="BP24" i="1"/>
  <c r="BQ24" i="1"/>
  <c r="BS24" i="1"/>
  <c r="BT24" i="1" s="1"/>
  <c r="BR24" i="1" s="1"/>
  <c r="BO25" i="1"/>
  <c r="BP25" i="1"/>
  <c r="BQ25" i="1"/>
  <c r="BS25" i="1"/>
  <c r="BT25" i="1" s="1"/>
  <c r="BR25" i="1" s="1"/>
  <c r="BO26" i="1"/>
  <c r="BP26" i="1"/>
  <c r="BQ26" i="1"/>
  <c r="BS26" i="1"/>
  <c r="BT26" i="1" s="1"/>
  <c r="BR26" i="1" s="1"/>
  <c r="BO27" i="1"/>
  <c r="BP27" i="1"/>
  <c r="BQ27" i="1"/>
  <c r="D56" i="1"/>
  <c r="C56" i="1"/>
  <c r="BF1" i="1"/>
  <c r="BF2" i="1"/>
  <c r="BG2" i="1"/>
  <c r="BH2" i="1"/>
  <c r="BJ2" i="1"/>
  <c r="BK2" i="1" s="1"/>
  <c r="BI2" i="1" s="1"/>
  <c r="BF3" i="1"/>
  <c r="BG3" i="1"/>
  <c r="BH3" i="1"/>
  <c r="BJ3" i="1"/>
  <c r="BK3" i="1" s="1"/>
  <c r="BI3" i="1" s="1"/>
  <c r="BF4" i="1"/>
  <c r="BG4" i="1"/>
  <c r="BH4" i="1"/>
  <c r="BJ4" i="1"/>
  <c r="BK4" i="1" s="1"/>
  <c r="BI4" i="1" s="1"/>
  <c r="BF5" i="1"/>
  <c r="BG5" i="1"/>
  <c r="BH5" i="1"/>
  <c r="BJ5" i="1"/>
  <c r="BK5" i="1" s="1"/>
  <c r="BI5" i="1" s="1"/>
  <c r="BF6" i="1"/>
  <c r="BG6" i="1"/>
  <c r="BH6" i="1"/>
  <c r="BJ6" i="1"/>
  <c r="BK6" i="1" s="1"/>
  <c r="BI6" i="1" s="1"/>
  <c r="BF7" i="1"/>
  <c r="BG7" i="1"/>
  <c r="BH7" i="1"/>
  <c r="BJ7" i="1"/>
  <c r="BK7" i="1" s="1"/>
  <c r="BI7" i="1" s="1"/>
  <c r="BF8" i="1"/>
  <c r="BG8" i="1"/>
  <c r="BH8" i="1"/>
  <c r="BJ8" i="1"/>
  <c r="BK8" i="1" s="1"/>
  <c r="BI8" i="1" s="1"/>
  <c r="BF9" i="1"/>
  <c r="BG9" i="1"/>
  <c r="BH9" i="1"/>
  <c r="BJ9" i="1"/>
  <c r="BK9" i="1" s="1"/>
  <c r="BI9" i="1" s="1"/>
  <c r="BF10" i="1"/>
  <c r="BG10" i="1"/>
  <c r="BH10" i="1"/>
  <c r="BJ10" i="1"/>
  <c r="BK10" i="1" s="1"/>
  <c r="BI10" i="1" s="1"/>
  <c r="BF11" i="1"/>
  <c r="BG11" i="1"/>
  <c r="BH11" i="1"/>
  <c r="BJ11" i="1"/>
  <c r="BK11" i="1" s="1"/>
  <c r="BI11" i="1" s="1"/>
  <c r="BF12" i="1"/>
  <c r="BG12" i="1"/>
  <c r="BH12" i="1"/>
  <c r="BJ12" i="1"/>
  <c r="BK12" i="1" s="1"/>
  <c r="BI12" i="1" s="1"/>
  <c r="BF13" i="1"/>
  <c r="BG13" i="1"/>
  <c r="BH13" i="1"/>
  <c r="BJ13" i="1"/>
  <c r="BK13" i="1" s="1"/>
  <c r="BI13" i="1" s="1"/>
  <c r="BF14" i="1"/>
  <c r="BG14" i="1"/>
  <c r="BH14" i="1"/>
  <c r="BJ14" i="1"/>
  <c r="BK14" i="1" s="1"/>
  <c r="BI14" i="1" s="1"/>
  <c r="BF15" i="1"/>
  <c r="BG15" i="1"/>
  <c r="BH15" i="1"/>
  <c r="BJ15" i="1"/>
  <c r="BK15" i="1" s="1"/>
  <c r="BI15" i="1" s="1"/>
  <c r="BF16" i="1"/>
  <c r="BG16" i="1"/>
  <c r="BH16" i="1"/>
  <c r="BJ16" i="1"/>
  <c r="BK16" i="1" s="1"/>
  <c r="BI16" i="1" s="1"/>
  <c r="BF17" i="1"/>
  <c r="BG17" i="1"/>
  <c r="BH17" i="1"/>
  <c r="BJ17" i="1"/>
  <c r="BK17" i="1" s="1"/>
  <c r="BI17" i="1" s="1"/>
  <c r="BF18" i="1"/>
  <c r="BG18" i="1"/>
  <c r="BH18" i="1"/>
  <c r="BJ18" i="1"/>
  <c r="BK18" i="1" s="1"/>
  <c r="BI18" i="1" s="1"/>
  <c r="BF19" i="1"/>
  <c r="BG19" i="1"/>
  <c r="BH19" i="1"/>
  <c r="BJ19" i="1"/>
  <c r="BK19" i="1" s="1"/>
  <c r="BI19" i="1" s="1"/>
  <c r="BF20" i="1"/>
  <c r="BG20" i="1"/>
  <c r="BH20" i="1"/>
  <c r="BJ20" i="1"/>
  <c r="BK20" i="1" s="1"/>
  <c r="BI20" i="1" s="1"/>
  <c r="BF21" i="1"/>
  <c r="BG21" i="1"/>
  <c r="BH21" i="1"/>
  <c r="BJ21" i="1"/>
  <c r="BK21" i="1" s="1"/>
  <c r="BI21" i="1" s="1"/>
  <c r="BF22" i="1"/>
  <c r="BG22" i="1"/>
  <c r="BH22" i="1"/>
  <c r="BJ22" i="1"/>
  <c r="BK22" i="1" s="1"/>
  <c r="BI22" i="1" s="1"/>
  <c r="BF23" i="1"/>
  <c r="BG23" i="1"/>
  <c r="BH23" i="1"/>
  <c r="F77" i="5" l="1"/>
  <c r="CS45" i="1"/>
  <c r="BV37" i="1"/>
  <c r="BY35" i="1"/>
  <c r="BZ35" i="1"/>
  <c r="CA35" i="1"/>
  <c r="B60" i="1" s="1"/>
  <c r="BG25" i="1"/>
  <c r="BH25" i="1"/>
  <c r="BI25" i="1" s="1"/>
  <c r="B56" i="1" s="1"/>
  <c r="BQ29" i="1"/>
  <c r="BP29" i="1"/>
  <c r="BM32" i="1"/>
  <c r="BD28" i="1"/>
  <c r="D52" i="1"/>
  <c r="C52" i="1"/>
  <c r="B52" i="1"/>
  <c r="BF2" i="2"/>
  <c r="BF3" i="2"/>
  <c r="BG3" i="2"/>
  <c r="BG21" i="2" s="1"/>
  <c r="BH3" i="2"/>
  <c r="BJ3" i="2"/>
  <c r="BK3" i="2" s="1"/>
  <c r="BI3" i="2" s="1"/>
  <c r="BF4" i="2"/>
  <c r="BG4" i="2"/>
  <c r="BH4" i="2"/>
  <c r="BH21" i="2" s="1"/>
  <c r="BI21" i="2" s="1"/>
  <c r="BJ4" i="2"/>
  <c r="BK4" i="2" s="1"/>
  <c r="BI4" i="2" s="1"/>
  <c r="BF5" i="2"/>
  <c r="BG5" i="2"/>
  <c r="BH5" i="2"/>
  <c r="BJ5" i="2"/>
  <c r="BK5" i="2" s="1"/>
  <c r="BI5" i="2" s="1"/>
  <c r="BF6" i="2"/>
  <c r="BG6" i="2"/>
  <c r="BH6" i="2"/>
  <c r="BJ6" i="2"/>
  <c r="BK6" i="2" s="1"/>
  <c r="BI6" i="2" s="1"/>
  <c r="BF7" i="2"/>
  <c r="BG7" i="2"/>
  <c r="BH7" i="2"/>
  <c r="BJ7" i="2"/>
  <c r="BK7" i="2" s="1"/>
  <c r="BI7" i="2" s="1"/>
  <c r="BF8" i="2"/>
  <c r="BG8" i="2"/>
  <c r="BH8" i="2"/>
  <c r="BJ8" i="2"/>
  <c r="BK8" i="2" s="1"/>
  <c r="BI8" i="2" s="1"/>
  <c r="BF9" i="2"/>
  <c r="BG9" i="2"/>
  <c r="BH9" i="2"/>
  <c r="BJ9" i="2"/>
  <c r="BK9" i="2" s="1"/>
  <c r="BI9" i="2" s="1"/>
  <c r="BF10" i="2"/>
  <c r="BG10" i="2"/>
  <c r="BH10" i="2"/>
  <c r="BJ10" i="2"/>
  <c r="BK10" i="2" s="1"/>
  <c r="BI10" i="2" s="1"/>
  <c r="BF11" i="2"/>
  <c r="BG11" i="2"/>
  <c r="BH11" i="2"/>
  <c r="BJ11" i="2"/>
  <c r="BK11" i="2" s="1"/>
  <c r="BI11" i="2" s="1"/>
  <c r="BF12" i="2"/>
  <c r="BG12" i="2"/>
  <c r="BH12" i="2"/>
  <c r="BJ12" i="2"/>
  <c r="BK12" i="2" s="1"/>
  <c r="BI12" i="2" s="1"/>
  <c r="BF13" i="2"/>
  <c r="BG13" i="2"/>
  <c r="BH13" i="2"/>
  <c r="BJ13" i="2"/>
  <c r="BK13" i="2" s="1"/>
  <c r="BI13" i="2" s="1"/>
  <c r="BF14" i="2"/>
  <c r="BG14" i="2"/>
  <c r="BH14" i="2"/>
  <c r="BJ14" i="2"/>
  <c r="BK14" i="2" s="1"/>
  <c r="BI14" i="2" s="1"/>
  <c r="BF15" i="2"/>
  <c r="BG15" i="2"/>
  <c r="BH15" i="2"/>
  <c r="BJ15" i="2"/>
  <c r="BK15" i="2" s="1"/>
  <c r="BI15" i="2" s="1"/>
  <c r="BF16" i="2"/>
  <c r="BG16" i="2"/>
  <c r="BH16" i="2"/>
  <c r="BJ16" i="2"/>
  <c r="BK16" i="2" s="1"/>
  <c r="BI16" i="2" s="1"/>
  <c r="BF17" i="2"/>
  <c r="BG17" i="2"/>
  <c r="BH17" i="2"/>
  <c r="BJ17" i="2"/>
  <c r="BK17" i="2" s="1"/>
  <c r="BI17" i="2" s="1"/>
  <c r="BF18" i="2"/>
  <c r="BG18" i="2"/>
  <c r="BH18" i="2"/>
  <c r="BJ18" i="2"/>
  <c r="BK18" i="2" s="1"/>
  <c r="BI18" i="2" s="1"/>
  <c r="BF19" i="2"/>
  <c r="BG19" i="2"/>
  <c r="BH19" i="2"/>
  <c r="D55" i="1"/>
  <c r="C55" i="1"/>
  <c r="AW1" i="1"/>
  <c r="AW2" i="1"/>
  <c r="AX2" i="1"/>
  <c r="AY2" i="1"/>
  <c r="BA2" i="1"/>
  <c r="BB2" i="1" s="1"/>
  <c r="AZ2" i="1" s="1"/>
  <c r="AW3" i="1"/>
  <c r="AX3" i="1"/>
  <c r="AY3" i="1"/>
  <c r="BA3" i="1"/>
  <c r="BB3" i="1" s="1"/>
  <c r="AZ3" i="1" s="1"/>
  <c r="AW4" i="1"/>
  <c r="AX4" i="1"/>
  <c r="AY4" i="1"/>
  <c r="BA4" i="1"/>
  <c r="BB4" i="1"/>
  <c r="AZ4" i="1" s="1"/>
  <c r="AW5" i="1"/>
  <c r="AX5" i="1"/>
  <c r="AY5" i="1"/>
  <c r="BA5" i="1"/>
  <c r="BB5" i="1" s="1"/>
  <c r="AZ5" i="1" s="1"/>
  <c r="AW6" i="1"/>
  <c r="AX6" i="1"/>
  <c r="AY6" i="1"/>
  <c r="BA6" i="1"/>
  <c r="BB6" i="1" s="1"/>
  <c r="AZ6" i="1" s="1"/>
  <c r="AW7" i="1"/>
  <c r="AX7" i="1"/>
  <c r="AY7" i="1"/>
  <c r="BA7" i="1"/>
  <c r="BB7" i="1" s="1"/>
  <c r="AZ7" i="1" s="1"/>
  <c r="AW8" i="1"/>
  <c r="AX8" i="1"/>
  <c r="AY8" i="1"/>
  <c r="BA8" i="1"/>
  <c r="BB8" i="1"/>
  <c r="AZ8" i="1" s="1"/>
  <c r="AW9" i="1"/>
  <c r="AX9" i="1"/>
  <c r="AY9" i="1"/>
  <c r="BA9" i="1"/>
  <c r="BB9" i="1" s="1"/>
  <c r="AZ9" i="1" s="1"/>
  <c r="AW10" i="1"/>
  <c r="AX10" i="1"/>
  <c r="AY10" i="1"/>
  <c r="BA10" i="1"/>
  <c r="BB10" i="1" s="1"/>
  <c r="AZ10" i="1" s="1"/>
  <c r="AW11" i="1"/>
  <c r="AX11" i="1"/>
  <c r="AY11" i="1"/>
  <c r="BA11" i="1"/>
  <c r="BB11" i="1"/>
  <c r="AZ11" i="1" s="1"/>
  <c r="AW12" i="1"/>
  <c r="AX12" i="1"/>
  <c r="AY12" i="1"/>
  <c r="BA12" i="1"/>
  <c r="BB12" i="1" s="1"/>
  <c r="AZ12" i="1" s="1"/>
  <c r="AW13" i="1"/>
  <c r="AX13" i="1"/>
  <c r="AY13" i="1"/>
  <c r="BA13" i="1"/>
  <c r="BB13" i="1" s="1"/>
  <c r="AZ13" i="1" s="1"/>
  <c r="AW14" i="1"/>
  <c r="AX14" i="1"/>
  <c r="AY14" i="1"/>
  <c r="BA14" i="1"/>
  <c r="BB14" i="1" s="1"/>
  <c r="AZ14" i="1" s="1"/>
  <c r="AW15" i="1"/>
  <c r="AX15" i="1"/>
  <c r="AY15" i="1"/>
  <c r="BA15" i="1"/>
  <c r="BB15" i="1" s="1"/>
  <c r="AZ15" i="1" s="1"/>
  <c r="AW16" i="1"/>
  <c r="AX16" i="1"/>
  <c r="AY16" i="1"/>
  <c r="BA16" i="1"/>
  <c r="BB16" i="1"/>
  <c r="AZ16" i="1" s="1"/>
  <c r="AW17" i="1"/>
  <c r="AX17" i="1"/>
  <c r="AY17" i="1"/>
  <c r="BA17" i="1"/>
  <c r="BB17" i="1" s="1"/>
  <c r="AZ17" i="1" s="1"/>
  <c r="AW18" i="1"/>
  <c r="AX18" i="1"/>
  <c r="AY18" i="1"/>
  <c r="BA18" i="1"/>
  <c r="BB18" i="1" s="1"/>
  <c r="AZ18" i="1" s="1"/>
  <c r="AW19" i="1"/>
  <c r="AX19" i="1"/>
  <c r="AY19" i="1"/>
  <c r="BA19" i="1"/>
  <c r="BB19" i="1"/>
  <c r="AZ19" i="1" s="1"/>
  <c r="AW20" i="1"/>
  <c r="AX20" i="1"/>
  <c r="AY20" i="1"/>
  <c r="BA20" i="1"/>
  <c r="BB20" i="1"/>
  <c r="AZ20" i="1" s="1"/>
  <c r="AW21" i="1"/>
  <c r="AX21" i="1"/>
  <c r="AY21" i="1"/>
  <c r="BA21" i="1"/>
  <c r="BB21" i="1"/>
  <c r="AW22" i="1"/>
  <c r="AX22" i="1"/>
  <c r="AY22" i="1"/>
  <c r="D62" i="1"/>
  <c r="C62" i="1"/>
  <c r="B62" i="1"/>
  <c r="AX35" i="2"/>
  <c r="AU38" i="2"/>
  <c r="AW2" i="2"/>
  <c r="AW3" i="2"/>
  <c r="AX3" i="2"/>
  <c r="AY3" i="2"/>
  <c r="BA3" i="2"/>
  <c r="BB3" i="2"/>
  <c r="AZ3" i="2" s="1"/>
  <c r="AW4" i="2"/>
  <c r="AX4" i="2"/>
  <c r="AY4" i="2"/>
  <c r="BA4" i="2"/>
  <c r="BB4" i="2"/>
  <c r="AZ4" i="2" s="1"/>
  <c r="AW5" i="2"/>
  <c r="AX5" i="2"/>
  <c r="AY5" i="2"/>
  <c r="BA5" i="2"/>
  <c r="BB5" i="2"/>
  <c r="AZ5" i="2" s="1"/>
  <c r="AW6" i="2"/>
  <c r="AX6" i="2"/>
  <c r="AY6" i="2"/>
  <c r="AY35" i="2" s="1"/>
  <c r="AZ35" i="2" s="1"/>
  <c r="BA6" i="2"/>
  <c r="BB6" i="2" s="1"/>
  <c r="AZ6" i="2" s="1"/>
  <c r="AW7" i="2"/>
  <c r="AX7" i="2"/>
  <c r="AY7" i="2"/>
  <c r="BA7" i="2"/>
  <c r="BB7" i="2"/>
  <c r="AZ7" i="2" s="1"/>
  <c r="AW8" i="2"/>
  <c r="AX8" i="2"/>
  <c r="AY8" i="2"/>
  <c r="BA8" i="2"/>
  <c r="BB8" i="2"/>
  <c r="AZ8" i="2" s="1"/>
  <c r="AW9" i="2"/>
  <c r="AX9" i="2"/>
  <c r="AY9" i="2"/>
  <c r="BA9" i="2"/>
  <c r="BB9" i="2"/>
  <c r="AZ9" i="2" s="1"/>
  <c r="AW10" i="2"/>
  <c r="AX10" i="2"/>
  <c r="AY10" i="2"/>
  <c r="BA10" i="2"/>
  <c r="BB10" i="2" s="1"/>
  <c r="AZ10" i="2" s="1"/>
  <c r="AW11" i="2"/>
  <c r="AX11" i="2"/>
  <c r="AY11" i="2"/>
  <c r="BA11" i="2"/>
  <c r="BB11" i="2"/>
  <c r="AZ11" i="2" s="1"/>
  <c r="AW12" i="2"/>
  <c r="AX12" i="2"/>
  <c r="AY12" i="2"/>
  <c r="BA12" i="2"/>
  <c r="BB12" i="2"/>
  <c r="AZ12" i="2" s="1"/>
  <c r="AW13" i="2"/>
  <c r="AX13" i="2"/>
  <c r="AY13" i="2"/>
  <c r="BA13" i="2"/>
  <c r="BB13" i="2"/>
  <c r="AZ13" i="2" s="1"/>
  <c r="AW14" i="2"/>
  <c r="AX14" i="2"/>
  <c r="AY14" i="2"/>
  <c r="BA14" i="2"/>
  <c r="BB14" i="2" s="1"/>
  <c r="AZ14" i="2" s="1"/>
  <c r="AW15" i="2"/>
  <c r="AX15" i="2"/>
  <c r="AY15" i="2"/>
  <c r="BA15" i="2"/>
  <c r="BB15" i="2"/>
  <c r="AZ15" i="2" s="1"/>
  <c r="AW16" i="2"/>
  <c r="AX16" i="2"/>
  <c r="AY16" i="2"/>
  <c r="BA16" i="2"/>
  <c r="BB16" i="2"/>
  <c r="AZ16" i="2" s="1"/>
  <c r="AW17" i="2"/>
  <c r="AX17" i="2"/>
  <c r="AY17" i="2"/>
  <c r="BA17" i="2"/>
  <c r="BB17" i="2"/>
  <c r="AZ17" i="2" s="1"/>
  <c r="AW18" i="2"/>
  <c r="AX18" i="2"/>
  <c r="AY18" i="2"/>
  <c r="BA18" i="2"/>
  <c r="BB18" i="2" s="1"/>
  <c r="AZ18" i="2" s="1"/>
  <c r="AW19" i="2"/>
  <c r="AX19" i="2"/>
  <c r="AY19" i="2"/>
  <c r="BA19" i="2"/>
  <c r="BB19" i="2"/>
  <c r="AZ19" i="2" s="1"/>
  <c r="AW20" i="2"/>
  <c r="AX20" i="2"/>
  <c r="AY20" i="2"/>
  <c r="BA20" i="2"/>
  <c r="BB20" i="2"/>
  <c r="AZ20" i="2" s="1"/>
  <c r="AW21" i="2"/>
  <c r="AX21" i="2"/>
  <c r="AY21" i="2"/>
  <c r="BA21" i="2"/>
  <c r="BB21" i="2"/>
  <c r="AZ21" i="2" s="1"/>
  <c r="AW22" i="2"/>
  <c r="AX22" i="2"/>
  <c r="AY22" i="2"/>
  <c r="BA22" i="2"/>
  <c r="BB22" i="2" s="1"/>
  <c r="AZ22" i="2" s="1"/>
  <c r="AW23" i="2"/>
  <c r="AX23" i="2"/>
  <c r="AY23" i="2"/>
  <c r="BA23" i="2"/>
  <c r="BB23" i="2"/>
  <c r="AZ23" i="2" s="1"/>
  <c r="AW24" i="2"/>
  <c r="AX24" i="2"/>
  <c r="AY24" i="2"/>
  <c r="BA24" i="2"/>
  <c r="BB24" i="2"/>
  <c r="AZ24" i="2" s="1"/>
  <c r="AW25" i="2"/>
  <c r="AX25" i="2"/>
  <c r="AY25" i="2"/>
  <c r="BA25" i="2"/>
  <c r="BB25" i="2"/>
  <c r="AZ25" i="2" s="1"/>
  <c r="AW26" i="2"/>
  <c r="AX26" i="2"/>
  <c r="AY26" i="2"/>
  <c r="BA26" i="2"/>
  <c r="BB26" i="2" s="1"/>
  <c r="AZ26" i="2" s="1"/>
  <c r="AW27" i="2"/>
  <c r="AX27" i="2"/>
  <c r="AY27" i="2"/>
  <c r="BA27" i="2"/>
  <c r="BB27" i="2"/>
  <c r="AZ27" i="2" s="1"/>
  <c r="AW28" i="2"/>
  <c r="AX28" i="2"/>
  <c r="AY28" i="2"/>
  <c r="BA28" i="2"/>
  <c r="BB28" i="2"/>
  <c r="AZ28" i="2" s="1"/>
  <c r="AW29" i="2"/>
  <c r="AX29" i="2"/>
  <c r="AY29" i="2"/>
  <c r="BA29" i="2"/>
  <c r="BB29" i="2" s="1"/>
  <c r="AZ29" i="2" s="1"/>
  <c r="AW30" i="2"/>
  <c r="AX30" i="2"/>
  <c r="AY30" i="2"/>
  <c r="BA30" i="2"/>
  <c r="BB30" i="2" s="1"/>
  <c r="AZ30" i="2" s="1"/>
  <c r="AW31" i="2"/>
  <c r="AX31" i="2"/>
  <c r="AY31" i="2"/>
  <c r="BA31" i="2"/>
  <c r="BB31" i="2"/>
  <c r="AZ31" i="2" s="1"/>
  <c r="AW32" i="2"/>
  <c r="AX32" i="2"/>
  <c r="AY32" i="2"/>
  <c r="BA32" i="2"/>
  <c r="BB32" i="2"/>
  <c r="AZ32" i="2" s="1"/>
  <c r="AW33" i="2"/>
  <c r="AX33" i="2"/>
  <c r="AY33" i="2"/>
  <c r="D61" i="1"/>
  <c r="C61" i="1"/>
  <c r="B61" i="1"/>
  <c r="T35" i="2"/>
  <c r="J27" i="2"/>
  <c r="AR3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P29" i="2"/>
  <c r="AO29" i="2"/>
  <c r="AN29" i="2"/>
  <c r="AR28" i="2"/>
  <c r="AS28" i="2" s="1"/>
  <c r="AQ28" i="2" s="1"/>
  <c r="AP28" i="2"/>
  <c r="AO28" i="2"/>
  <c r="AN28" i="2"/>
  <c r="AR27" i="2"/>
  <c r="AS27" i="2" s="1"/>
  <c r="AQ27" i="2" s="1"/>
  <c r="AP27" i="2"/>
  <c r="AO27" i="2"/>
  <c r="AN27" i="2"/>
  <c r="AR26" i="2"/>
  <c r="AS26" i="2" s="1"/>
  <c r="AQ26" i="2" s="1"/>
  <c r="AP26" i="2"/>
  <c r="AO26" i="2"/>
  <c r="AN26" i="2"/>
  <c r="AR25" i="2"/>
  <c r="AS25" i="2" s="1"/>
  <c r="AQ25" i="2" s="1"/>
  <c r="AP25" i="2"/>
  <c r="AO25" i="2"/>
  <c r="AN25" i="2"/>
  <c r="AR24" i="2"/>
  <c r="AS24" i="2" s="1"/>
  <c r="AQ24" i="2" s="1"/>
  <c r="AP24" i="2"/>
  <c r="AO24" i="2"/>
  <c r="AN24" i="2"/>
  <c r="AR23" i="2"/>
  <c r="AS23" i="2" s="1"/>
  <c r="AQ23" i="2" s="1"/>
  <c r="AP23" i="2"/>
  <c r="AO23" i="2"/>
  <c r="AN23" i="2"/>
  <c r="AR22" i="2"/>
  <c r="AS22" i="2" s="1"/>
  <c r="AQ22" i="2" s="1"/>
  <c r="AP22" i="2"/>
  <c r="AO22" i="2"/>
  <c r="AN22" i="2"/>
  <c r="AR21" i="2"/>
  <c r="AS21" i="2" s="1"/>
  <c r="AQ21" i="2" s="1"/>
  <c r="AP21" i="2"/>
  <c r="AO21" i="2"/>
  <c r="AN21" i="2"/>
  <c r="AR20" i="2"/>
  <c r="AS20" i="2" s="1"/>
  <c r="AQ20" i="2" s="1"/>
  <c r="AP20" i="2"/>
  <c r="AO20" i="2"/>
  <c r="AN20" i="2"/>
  <c r="AR19" i="2"/>
  <c r="AS19" i="2" s="1"/>
  <c r="AQ19" i="2" s="1"/>
  <c r="AP19" i="2"/>
  <c r="AO19" i="2"/>
  <c r="AN19" i="2"/>
  <c r="AR18" i="2"/>
  <c r="AS18" i="2" s="1"/>
  <c r="AQ18" i="2" s="1"/>
  <c r="AP18" i="2"/>
  <c r="AO18" i="2"/>
  <c r="AN18" i="2"/>
  <c r="AR17" i="2"/>
  <c r="AS17" i="2" s="1"/>
  <c r="AQ17" i="2" s="1"/>
  <c r="AP17" i="2"/>
  <c r="AO17" i="2"/>
  <c r="AN17" i="2"/>
  <c r="AR16" i="2"/>
  <c r="AS16" i="2" s="1"/>
  <c r="AQ16" i="2" s="1"/>
  <c r="AP16" i="2"/>
  <c r="AO16" i="2"/>
  <c r="AN16" i="2"/>
  <c r="AR15" i="2"/>
  <c r="AS15" i="2" s="1"/>
  <c r="AQ15" i="2" s="1"/>
  <c r="AP15" i="2"/>
  <c r="AO15" i="2"/>
  <c r="AN15" i="2"/>
  <c r="AR14" i="2"/>
  <c r="AS14" i="2" s="1"/>
  <c r="AQ14" i="2" s="1"/>
  <c r="AP14" i="2"/>
  <c r="AO14" i="2"/>
  <c r="AN14" i="2"/>
  <c r="AR13" i="2"/>
  <c r="AS13" i="2" s="1"/>
  <c r="AQ13" i="2" s="1"/>
  <c r="AP13" i="2"/>
  <c r="AO13" i="2"/>
  <c r="AN13" i="2"/>
  <c r="AR12" i="2"/>
  <c r="AS12" i="2" s="1"/>
  <c r="AQ12" i="2" s="1"/>
  <c r="AP12" i="2"/>
  <c r="AO12" i="2"/>
  <c r="AN12" i="2"/>
  <c r="AR11" i="2"/>
  <c r="AS11" i="2" s="1"/>
  <c r="AQ11" i="2" s="1"/>
  <c r="AP11" i="2"/>
  <c r="AO11" i="2"/>
  <c r="AN11" i="2"/>
  <c r="AR10" i="2"/>
  <c r="AS10" i="2" s="1"/>
  <c r="AQ10" i="2" s="1"/>
  <c r="AP10" i="2"/>
  <c r="AO10" i="2"/>
  <c r="AN10" i="2"/>
  <c r="AR9" i="2"/>
  <c r="AS9" i="2" s="1"/>
  <c r="AQ9" i="2" s="1"/>
  <c r="AP9" i="2"/>
  <c r="AO9" i="2"/>
  <c r="AN9" i="2"/>
  <c r="AR8" i="2"/>
  <c r="AS8" i="2" s="1"/>
  <c r="AQ8" i="2" s="1"/>
  <c r="AP8" i="2"/>
  <c r="AO8" i="2"/>
  <c r="AN8" i="2"/>
  <c r="AR7" i="2"/>
  <c r="AS7" i="2" s="1"/>
  <c r="AQ7" i="2" s="1"/>
  <c r="AP7" i="2"/>
  <c r="AO7" i="2"/>
  <c r="AN7" i="2"/>
  <c r="AR6" i="2"/>
  <c r="AS6" i="2" s="1"/>
  <c r="AQ6" i="2" s="1"/>
  <c r="AP6" i="2"/>
  <c r="AO6" i="2"/>
  <c r="AN6" i="2"/>
  <c r="AR5" i="2"/>
  <c r="AS5" i="2" s="1"/>
  <c r="AQ5" i="2" s="1"/>
  <c r="AP5" i="2"/>
  <c r="AO5" i="2"/>
  <c r="AN5" i="2"/>
  <c r="AR4" i="2"/>
  <c r="AS4" i="2" s="1"/>
  <c r="AQ4" i="2" s="1"/>
  <c r="AP4" i="2"/>
  <c r="AO4" i="2"/>
  <c r="AN4" i="2"/>
  <c r="AR3" i="2"/>
  <c r="AS3" i="2" s="1"/>
  <c r="AQ3" i="2" s="1"/>
  <c r="AP3" i="2"/>
  <c r="AO3" i="2"/>
  <c r="AN3" i="2"/>
  <c r="AN2" i="2"/>
  <c r="AI30" i="2"/>
  <c r="AJ30" i="2" s="1"/>
  <c r="AG33" i="2"/>
  <c r="AF33" i="2"/>
  <c r="AG31" i="2"/>
  <c r="AF31" i="2"/>
  <c r="AE31" i="2"/>
  <c r="AG30" i="2"/>
  <c r="AF30" i="2"/>
  <c r="AE30" i="2"/>
  <c r="AI29" i="2"/>
  <c r="AJ29" i="2" s="1"/>
  <c r="AG29" i="2"/>
  <c r="AF29" i="2"/>
  <c r="AE29" i="2"/>
  <c r="AI28" i="2"/>
  <c r="AJ28" i="2" s="1"/>
  <c r="AH28" i="2" s="1"/>
  <c r="AG28" i="2"/>
  <c r="AF28" i="2"/>
  <c r="AE28" i="2"/>
  <c r="AI27" i="2"/>
  <c r="AJ27" i="2" s="1"/>
  <c r="AH27" i="2" s="1"/>
  <c r="AG27" i="2"/>
  <c r="AF27" i="2"/>
  <c r="AE27" i="2"/>
  <c r="AI26" i="2"/>
  <c r="AJ26" i="2" s="1"/>
  <c r="AH26" i="2" s="1"/>
  <c r="AG26" i="2"/>
  <c r="AF26" i="2"/>
  <c r="AE26" i="2"/>
  <c r="AI25" i="2"/>
  <c r="AJ25" i="2" s="1"/>
  <c r="AH25" i="2" s="1"/>
  <c r="AG25" i="2"/>
  <c r="AF25" i="2"/>
  <c r="AE25" i="2"/>
  <c r="AI24" i="2"/>
  <c r="AJ24" i="2" s="1"/>
  <c r="AH24" i="2" s="1"/>
  <c r="AG24" i="2"/>
  <c r="AF24" i="2"/>
  <c r="AE24" i="2"/>
  <c r="AI23" i="2"/>
  <c r="AJ23" i="2" s="1"/>
  <c r="AH23" i="2" s="1"/>
  <c r="AG23" i="2"/>
  <c r="AF23" i="2"/>
  <c r="AE23" i="2"/>
  <c r="AI22" i="2"/>
  <c r="AJ22" i="2" s="1"/>
  <c r="AH22" i="2" s="1"/>
  <c r="AG22" i="2"/>
  <c r="AF22" i="2"/>
  <c r="AE22" i="2"/>
  <c r="AI21" i="2"/>
  <c r="AJ21" i="2" s="1"/>
  <c r="AH21" i="2" s="1"/>
  <c r="AG21" i="2"/>
  <c r="AF21" i="2"/>
  <c r="AE21" i="2"/>
  <c r="AI20" i="2"/>
  <c r="AJ20" i="2" s="1"/>
  <c r="AH20" i="2" s="1"/>
  <c r="AG20" i="2"/>
  <c r="AF20" i="2"/>
  <c r="AE20" i="2"/>
  <c r="AI19" i="2"/>
  <c r="AJ19" i="2" s="1"/>
  <c r="AH19" i="2" s="1"/>
  <c r="AG19" i="2"/>
  <c r="AF19" i="2"/>
  <c r="AE19" i="2"/>
  <c r="AI18" i="2"/>
  <c r="AJ18" i="2" s="1"/>
  <c r="AH18" i="2" s="1"/>
  <c r="AG18" i="2"/>
  <c r="AF18" i="2"/>
  <c r="AE18" i="2"/>
  <c r="AI17" i="2"/>
  <c r="AJ17" i="2" s="1"/>
  <c r="AH17" i="2" s="1"/>
  <c r="AG17" i="2"/>
  <c r="AF17" i="2"/>
  <c r="AE17" i="2"/>
  <c r="AI16" i="2"/>
  <c r="AJ16" i="2" s="1"/>
  <c r="AH16" i="2" s="1"/>
  <c r="AG16" i="2"/>
  <c r="AF16" i="2"/>
  <c r="AE16" i="2"/>
  <c r="AI15" i="2"/>
  <c r="AJ15" i="2" s="1"/>
  <c r="AH15" i="2" s="1"/>
  <c r="AG15" i="2"/>
  <c r="AF15" i="2"/>
  <c r="AE15" i="2"/>
  <c r="AI14" i="2"/>
  <c r="AJ14" i="2" s="1"/>
  <c r="AH14" i="2" s="1"/>
  <c r="AG14" i="2"/>
  <c r="AF14" i="2"/>
  <c r="AE14" i="2"/>
  <c r="AI13" i="2"/>
  <c r="AJ13" i="2" s="1"/>
  <c r="AH13" i="2" s="1"/>
  <c r="AG13" i="2"/>
  <c r="AF13" i="2"/>
  <c r="AE13" i="2"/>
  <c r="AI12" i="2"/>
  <c r="AJ12" i="2" s="1"/>
  <c r="AH12" i="2" s="1"/>
  <c r="AG12" i="2"/>
  <c r="AF12" i="2"/>
  <c r="AE12" i="2"/>
  <c r="AI11" i="2"/>
  <c r="AJ11" i="2" s="1"/>
  <c r="AH11" i="2" s="1"/>
  <c r="AG11" i="2"/>
  <c r="AF11" i="2"/>
  <c r="AE11" i="2"/>
  <c r="AI10" i="2"/>
  <c r="AJ10" i="2" s="1"/>
  <c r="AH10" i="2" s="1"/>
  <c r="AG10" i="2"/>
  <c r="AF10" i="2"/>
  <c r="AE10" i="2"/>
  <c r="AI9" i="2"/>
  <c r="AJ9" i="2" s="1"/>
  <c r="AH9" i="2" s="1"/>
  <c r="AG9" i="2"/>
  <c r="AF9" i="2"/>
  <c r="AE9" i="2"/>
  <c r="AI8" i="2"/>
  <c r="AJ8" i="2" s="1"/>
  <c r="AH8" i="2" s="1"/>
  <c r="AG8" i="2"/>
  <c r="AF8" i="2"/>
  <c r="AE8" i="2"/>
  <c r="AI7" i="2"/>
  <c r="AJ7" i="2" s="1"/>
  <c r="AH7" i="2" s="1"/>
  <c r="AG7" i="2"/>
  <c r="AF7" i="2"/>
  <c r="AE7" i="2"/>
  <c r="AI6" i="2"/>
  <c r="AJ6" i="2" s="1"/>
  <c r="AH6" i="2" s="1"/>
  <c r="AG6" i="2"/>
  <c r="AF6" i="2"/>
  <c r="AE6" i="2"/>
  <c r="AI5" i="2"/>
  <c r="AJ5" i="2" s="1"/>
  <c r="AH5" i="2" s="1"/>
  <c r="AG5" i="2"/>
  <c r="AF5" i="2"/>
  <c r="AE5" i="2"/>
  <c r="AI4" i="2"/>
  <c r="AJ4" i="2" s="1"/>
  <c r="AH4" i="2" s="1"/>
  <c r="AG4" i="2"/>
  <c r="AF4" i="2"/>
  <c r="AE4" i="2"/>
  <c r="AI3" i="2"/>
  <c r="AJ3" i="2" s="1"/>
  <c r="AH3" i="2" s="1"/>
  <c r="AG3" i="2"/>
  <c r="AF3" i="2"/>
  <c r="AE3" i="2"/>
  <c r="AE2" i="2"/>
  <c r="X32" i="2"/>
  <c r="W32" i="2"/>
  <c r="Y32" i="2" s="1"/>
  <c r="Z4" i="2"/>
  <c r="AA4" i="2" s="1"/>
  <c r="Y4" i="2" s="1"/>
  <c r="Z5" i="2"/>
  <c r="Z6" i="2"/>
  <c r="AA6" i="2" s="1"/>
  <c r="Y6" i="2" s="1"/>
  <c r="Z7" i="2"/>
  <c r="AA7" i="2" s="1"/>
  <c r="Y7" i="2" s="1"/>
  <c r="Z8" i="2"/>
  <c r="AA8" i="2" s="1"/>
  <c r="Y8" i="2" s="1"/>
  <c r="Z9" i="2"/>
  <c r="AA9" i="2" s="1"/>
  <c r="Y9" i="2" s="1"/>
  <c r="Z10" i="2"/>
  <c r="AA10" i="2" s="1"/>
  <c r="Y10" i="2" s="1"/>
  <c r="Z11" i="2"/>
  <c r="Z12" i="2"/>
  <c r="AA12" i="2" s="1"/>
  <c r="Y12" i="2" s="1"/>
  <c r="Z13" i="2"/>
  <c r="AA13" i="2" s="1"/>
  <c r="Y13" i="2" s="1"/>
  <c r="Z14" i="2"/>
  <c r="AA14" i="2" s="1"/>
  <c r="Y14" i="2" s="1"/>
  <c r="Z15" i="2"/>
  <c r="AA15" i="2" s="1"/>
  <c r="Y15" i="2" s="1"/>
  <c r="Z16" i="2"/>
  <c r="AA16" i="2" s="1"/>
  <c r="Y16" i="2" s="1"/>
  <c r="Z17" i="2"/>
  <c r="AA17" i="2" s="1"/>
  <c r="Y17" i="2" s="1"/>
  <c r="Z18" i="2"/>
  <c r="AA18" i="2" s="1"/>
  <c r="Y18" i="2" s="1"/>
  <c r="Z19" i="2"/>
  <c r="AA19" i="2" s="1"/>
  <c r="Y19" i="2" s="1"/>
  <c r="Z20" i="2"/>
  <c r="AA20" i="2" s="1"/>
  <c r="Y20" i="2" s="1"/>
  <c r="Z21" i="2"/>
  <c r="AA21" i="2" s="1"/>
  <c r="Y21" i="2" s="1"/>
  <c r="Z22" i="2"/>
  <c r="AA22" i="2" s="1"/>
  <c r="Y22" i="2" s="1"/>
  <c r="Z23" i="2"/>
  <c r="AA23" i="2" s="1"/>
  <c r="Y23" i="2" s="1"/>
  <c r="Z24" i="2"/>
  <c r="AA24" i="2" s="1"/>
  <c r="Y24" i="2" s="1"/>
  <c r="Z25" i="2"/>
  <c r="AA25" i="2" s="1"/>
  <c r="Y25" i="2" s="1"/>
  <c r="Z26" i="2"/>
  <c r="AA26" i="2" s="1"/>
  <c r="Y26" i="2" s="1"/>
  <c r="Z27" i="2"/>
  <c r="AA27" i="2" s="1"/>
  <c r="Y27" i="2" s="1"/>
  <c r="Z28" i="2"/>
  <c r="AA28" i="2" s="1"/>
  <c r="Y28" i="2" s="1"/>
  <c r="Z29" i="2"/>
  <c r="AA29" i="2" s="1"/>
  <c r="Z3" i="2"/>
  <c r="AA3" i="2" s="1"/>
  <c r="Y3" i="2" s="1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X30" i="2"/>
  <c r="W30" i="2"/>
  <c r="V30" i="2"/>
  <c r="X29" i="2"/>
  <c r="W29" i="2"/>
  <c r="V29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AA11" i="2"/>
  <c r="Y11" i="2" s="1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AA5" i="2"/>
  <c r="Y5" i="2" s="1"/>
  <c r="X5" i="2"/>
  <c r="W5" i="2"/>
  <c r="V5" i="2"/>
  <c r="X4" i="2"/>
  <c r="W4" i="2"/>
  <c r="V4" i="2"/>
  <c r="X3" i="2"/>
  <c r="W3" i="2"/>
  <c r="V3" i="2"/>
  <c r="V2" i="2"/>
  <c r="F78" i="5" l="1"/>
  <c r="AY24" i="1"/>
  <c r="AL34" i="2"/>
  <c r="AO31" i="2"/>
  <c r="AP31" i="2"/>
  <c r="BR29" i="1"/>
  <c r="B58" i="1" s="1"/>
  <c r="AX24" i="1"/>
  <c r="AZ24" i="1" s="1"/>
  <c r="B55" i="1" s="1"/>
  <c r="BD24" i="2"/>
  <c r="AU27" i="1"/>
  <c r="AC36" i="2"/>
  <c r="AQ31" i="2"/>
  <c r="B59" i="1" s="1"/>
  <c r="AH33" i="2"/>
  <c r="D54" i="1"/>
  <c r="C54" i="1"/>
  <c r="F79" i="5" l="1"/>
  <c r="AN14" i="1"/>
  <c r="AN15" i="1"/>
  <c r="AN16" i="1"/>
  <c r="AN17" i="1"/>
  <c r="AN18" i="1"/>
  <c r="AN19" i="1"/>
  <c r="AN20" i="1"/>
  <c r="AN21" i="1"/>
  <c r="AN22" i="1"/>
  <c r="AN23" i="1"/>
  <c r="AN24" i="1"/>
  <c r="AN1" i="1"/>
  <c r="N10" i="2"/>
  <c r="L8" i="2"/>
  <c r="P7" i="2"/>
  <c r="Q7" i="2" s="1"/>
  <c r="O7" i="2" s="1"/>
  <c r="M7" i="2"/>
  <c r="P10" i="2"/>
  <c r="Q10" i="2" s="1"/>
  <c r="O10" i="2" s="1"/>
  <c r="L10" i="2"/>
  <c r="P9" i="2"/>
  <c r="Q9" i="2" s="1"/>
  <c r="O9" i="2" s="1"/>
  <c r="L9" i="2"/>
  <c r="D64" i="1"/>
  <c r="C64" i="1"/>
  <c r="D49" i="1"/>
  <c r="C49" i="1"/>
  <c r="D51" i="1"/>
  <c r="C51" i="1"/>
  <c r="D50" i="1"/>
  <c r="C50" i="1"/>
  <c r="A27" i="2"/>
  <c r="A22" i="2" s="1"/>
  <c r="C22" i="2" s="1"/>
  <c r="B26" i="2"/>
  <c r="E8" i="2" s="1"/>
  <c r="B27" i="2"/>
  <c r="B22" i="2" s="1"/>
  <c r="A17" i="2"/>
  <c r="C17" i="2" s="1"/>
  <c r="D21" i="2"/>
  <c r="D22" i="2"/>
  <c r="D16" i="2"/>
  <c r="B16" i="2"/>
  <c r="B17" i="2"/>
  <c r="B18" i="2"/>
  <c r="A18" i="2"/>
  <c r="C18" i="2" s="1"/>
  <c r="A19" i="2"/>
  <c r="C19" i="2" s="1"/>
  <c r="A16" i="2"/>
  <c r="C16" i="2" s="1"/>
  <c r="B25" i="2"/>
  <c r="B24" i="2"/>
  <c r="A25" i="2"/>
  <c r="C6" i="2" s="1"/>
  <c r="A26" i="2"/>
  <c r="A21" i="2" s="1"/>
  <c r="C21" i="2" s="1"/>
  <c r="G7" i="2"/>
  <c r="H7" i="2" s="1"/>
  <c r="C7" i="2"/>
  <c r="G5" i="2"/>
  <c r="H5" i="2" s="1"/>
  <c r="F5" i="2" s="1"/>
  <c r="D19" i="2" s="1"/>
  <c r="C5" i="2"/>
  <c r="G4" i="2"/>
  <c r="H4" i="2" s="1"/>
  <c r="F4" i="2" s="1"/>
  <c r="D18" i="2" s="1"/>
  <c r="E4" i="2"/>
  <c r="D4" i="2"/>
  <c r="C4" i="2"/>
  <c r="G3" i="2"/>
  <c r="H3" i="2" s="1"/>
  <c r="F3" i="2" s="1"/>
  <c r="D17" i="2" s="1"/>
  <c r="E3" i="2"/>
  <c r="D3" i="2"/>
  <c r="C3" i="2"/>
  <c r="C2" i="2"/>
  <c r="R1" i="1"/>
  <c r="F80" i="5" l="1"/>
  <c r="M10" i="2"/>
  <c r="P8" i="2"/>
  <c r="Q8" i="2" s="1"/>
  <c r="O8" i="2" s="1"/>
  <c r="M9" i="2"/>
  <c r="P12" i="2"/>
  <c r="Q12" i="2" s="1"/>
  <c r="O12" i="2" s="1"/>
  <c r="M13" i="2"/>
  <c r="L2" i="2"/>
  <c r="P13" i="2"/>
  <c r="Q13" i="2" s="1"/>
  <c r="O13" i="2" s="1"/>
  <c r="L13" i="2"/>
  <c r="N20" i="2"/>
  <c r="L20" i="2"/>
  <c r="N19" i="2"/>
  <c r="P19" i="2"/>
  <c r="Q19" i="2" s="1"/>
  <c r="O19" i="2" s="1"/>
  <c r="L19" i="2"/>
  <c r="M20" i="2"/>
  <c r="P18" i="2"/>
  <c r="Q18" i="2" s="1"/>
  <c r="O18" i="2" s="1"/>
  <c r="M19" i="2"/>
  <c r="L15" i="2"/>
  <c r="P15" i="2"/>
  <c r="Q15" i="2" s="1"/>
  <c r="O15" i="2" s="1"/>
  <c r="L14" i="2"/>
  <c r="P14" i="2"/>
  <c r="Q14" i="2" s="1"/>
  <c r="O14" i="2" s="1"/>
  <c r="N3" i="2"/>
  <c r="M5" i="2"/>
  <c r="P3" i="2"/>
  <c r="Q3" i="2" s="1"/>
  <c r="O3" i="2" s="1"/>
  <c r="L4" i="2"/>
  <c r="M4" i="2"/>
  <c r="N4" i="2"/>
  <c r="P4" i="2"/>
  <c r="Q4" i="2" s="1"/>
  <c r="O4" i="2" s="1"/>
  <c r="N8" i="2"/>
  <c r="L5" i="2"/>
  <c r="M8" i="2"/>
  <c r="N5" i="2"/>
  <c r="M3" i="2"/>
  <c r="P5" i="2"/>
  <c r="Q5" i="2" s="1"/>
  <c r="O5" i="2" s="1"/>
  <c r="L6" i="2"/>
  <c r="L7" i="2"/>
  <c r="N7" i="2"/>
  <c r="N13" i="2"/>
  <c r="N9" i="2"/>
  <c r="P6" i="2"/>
  <c r="Q6" i="2" s="1"/>
  <c r="O6" i="2" s="1"/>
  <c r="L3" i="2"/>
  <c r="M14" i="2"/>
  <c r="N14" i="2"/>
  <c r="M15" i="2"/>
  <c r="N15" i="2"/>
  <c r="M12" i="2"/>
  <c r="M11" i="2"/>
  <c r="L21" i="2"/>
  <c r="M22" i="2"/>
  <c r="P16" i="2"/>
  <c r="Q16" i="2" s="1"/>
  <c r="O16" i="2" s="1"/>
  <c r="P20" i="2"/>
  <c r="Q20" i="2" s="1"/>
  <c r="O20" i="2" s="1"/>
  <c r="M21" i="2"/>
  <c r="N21" i="2"/>
  <c r="P21" i="2"/>
  <c r="Q21" i="2" s="1"/>
  <c r="L16" i="2"/>
  <c r="L22" i="2"/>
  <c r="M16" i="2"/>
  <c r="N16" i="2"/>
  <c r="N22" i="2"/>
  <c r="L11" i="2"/>
  <c r="L17" i="2"/>
  <c r="M17" i="2"/>
  <c r="N11" i="2"/>
  <c r="N17" i="2"/>
  <c r="P11" i="2"/>
  <c r="Q11" i="2" s="1"/>
  <c r="O11" i="2" s="1"/>
  <c r="P17" i="2"/>
  <c r="Q17" i="2" s="1"/>
  <c r="O17" i="2" s="1"/>
  <c r="L12" i="2"/>
  <c r="L18" i="2"/>
  <c r="M6" i="2"/>
  <c r="M18" i="2"/>
  <c r="N6" i="2"/>
  <c r="N12" i="2"/>
  <c r="N18" i="2"/>
  <c r="G6" i="2"/>
  <c r="H6" i="2" s="1"/>
  <c r="F6" i="2" s="1"/>
  <c r="D20" i="2" s="1"/>
  <c r="C8" i="2"/>
  <c r="D7" i="2"/>
  <c r="B21" i="2"/>
  <c r="D8" i="2"/>
  <c r="D6" i="2"/>
  <c r="E6" i="2"/>
  <c r="A20" i="2"/>
  <c r="C20" i="2" s="1"/>
  <c r="D5" i="2"/>
  <c r="E5" i="2"/>
  <c r="B20" i="2"/>
  <c r="B19" i="2"/>
  <c r="A10" i="2" s="1"/>
  <c r="E7" i="2"/>
  <c r="AR2" i="1"/>
  <c r="F81" i="5" l="1"/>
  <c r="N24" i="2"/>
  <c r="M24" i="2"/>
  <c r="D10" i="2"/>
  <c r="E10" i="2"/>
  <c r="AO19" i="1"/>
  <c r="AP19" i="1"/>
  <c r="AS19" i="1"/>
  <c r="AQ19" i="1" s="1"/>
  <c r="AO20" i="1"/>
  <c r="AP20" i="1"/>
  <c r="AS20" i="1"/>
  <c r="AQ20" i="1" s="1"/>
  <c r="AO21" i="1"/>
  <c r="AP21" i="1"/>
  <c r="AS21" i="1"/>
  <c r="AQ21" i="1" s="1"/>
  <c r="AO22" i="1"/>
  <c r="AP22" i="1"/>
  <c r="AS22" i="1"/>
  <c r="AQ22" i="1" s="1"/>
  <c r="AO23" i="1"/>
  <c r="AP23" i="1"/>
  <c r="AS23" i="1"/>
  <c r="AQ23" i="1" s="1"/>
  <c r="AO24" i="1"/>
  <c r="AP24" i="1"/>
  <c r="AS24" i="1"/>
  <c r="AQ24" i="1" s="1"/>
  <c r="AN25" i="1"/>
  <c r="AO25" i="1"/>
  <c r="AP25" i="1"/>
  <c r="AS25" i="1"/>
  <c r="AQ25" i="1" s="1"/>
  <c r="AN26" i="1"/>
  <c r="AO26" i="1"/>
  <c r="AP26" i="1"/>
  <c r="AS26" i="1"/>
  <c r="AQ26" i="1" s="1"/>
  <c r="AN27" i="1"/>
  <c r="AO27" i="1"/>
  <c r="AP27" i="1"/>
  <c r="AS27" i="1"/>
  <c r="AQ27" i="1" s="1"/>
  <c r="AN28" i="1"/>
  <c r="AO28" i="1"/>
  <c r="AP28" i="1"/>
  <c r="AS28" i="1"/>
  <c r="AQ28" i="1" s="1"/>
  <c r="AN29" i="1"/>
  <c r="AO29" i="1"/>
  <c r="AP29" i="1"/>
  <c r="AS29" i="1"/>
  <c r="AQ29" i="1" s="1"/>
  <c r="AN30" i="1"/>
  <c r="AO30" i="1"/>
  <c r="AP30" i="1"/>
  <c r="AS30" i="1"/>
  <c r="AQ30" i="1" s="1"/>
  <c r="AN31" i="1"/>
  <c r="AO31" i="1"/>
  <c r="AP31" i="1"/>
  <c r="AS31" i="1"/>
  <c r="AQ31" i="1" s="1"/>
  <c r="AN32" i="1"/>
  <c r="AO32" i="1"/>
  <c r="AP32" i="1"/>
  <c r="AS32" i="1"/>
  <c r="AQ32" i="1" s="1"/>
  <c r="AN33" i="1"/>
  <c r="AO33" i="1"/>
  <c r="AP33" i="1"/>
  <c r="AS33" i="1"/>
  <c r="AQ33" i="1" s="1"/>
  <c r="AN34" i="1"/>
  <c r="AO34" i="1"/>
  <c r="AP34" i="1"/>
  <c r="AS34" i="1"/>
  <c r="AQ34" i="1" s="1"/>
  <c r="AP36" i="1"/>
  <c r="AO36" i="1"/>
  <c r="AN36" i="1"/>
  <c r="AS35" i="1"/>
  <c r="AP35" i="1"/>
  <c r="AO35" i="1"/>
  <c r="AN35" i="1"/>
  <c r="AS18" i="1"/>
  <c r="AQ18" i="1" s="1"/>
  <c r="AP18" i="1"/>
  <c r="AO18" i="1"/>
  <c r="AS17" i="1"/>
  <c r="AQ17" i="1" s="1"/>
  <c r="AP17" i="1"/>
  <c r="AO17" i="1"/>
  <c r="AS16" i="1"/>
  <c r="AQ16" i="1" s="1"/>
  <c r="AP16" i="1"/>
  <c r="AO16" i="1"/>
  <c r="AS15" i="1"/>
  <c r="AQ15" i="1" s="1"/>
  <c r="AP15" i="1"/>
  <c r="AO15" i="1"/>
  <c r="AS14" i="1"/>
  <c r="AQ14" i="1" s="1"/>
  <c r="AP14" i="1"/>
  <c r="AO14" i="1"/>
  <c r="AS13" i="1"/>
  <c r="AQ13" i="1" s="1"/>
  <c r="AP13" i="1"/>
  <c r="AO13" i="1"/>
  <c r="AN13" i="1"/>
  <c r="AS12" i="1"/>
  <c r="AQ12" i="1" s="1"/>
  <c r="AP12" i="1"/>
  <c r="AO12" i="1"/>
  <c r="AN12" i="1"/>
  <c r="AS11" i="1"/>
  <c r="AQ11" i="1" s="1"/>
  <c r="AP11" i="1"/>
  <c r="AO11" i="1"/>
  <c r="AN11" i="1"/>
  <c r="AS10" i="1"/>
  <c r="AQ10" i="1" s="1"/>
  <c r="AP10" i="1"/>
  <c r="AO10" i="1"/>
  <c r="AN10" i="1"/>
  <c r="AS9" i="1"/>
  <c r="AQ9" i="1" s="1"/>
  <c r="AP9" i="1"/>
  <c r="AO9" i="1"/>
  <c r="AN9" i="1"/>
  <c r="AS8" i="1"/>
  <c r="AQ8" i="1" s="1"/>
  <c r="AP8" i="1"/>
  <c r="AO8" i="1"/>
  <c r="AN8" i="1"/>
  <c r="AS7" i="1"/>
  <c r="AQ7" i="1" s="1"/>
  <c r="AP7" i="1"/>
  <c r="AO7" i="1"/>
  <c r="AN7" i="1"/>
  <c r="AS6" i="1"/>
  <c r="AQ6" i="1" s="1"/>
  <c r="AP6" i="1"/>
  <c r="AO6" i="1"/>
  <c r="AN6" i="1"/>
  <c r="AS5" i="1"/>
  <c r="AQ5" i="1" s="1"/>
  <c r="AP5" i="1"/>
  <c r="AO5" i="1"/>
  <c r="AN5" i="1"/>
  <c r="AS4" i="1"/>
  <c r="AQ4" i="1" s="1"/>
  <c r="AP4" i="1"/>
  <c r="AO4" i="1"/>
  <c r="AN4" i="1"/>
  <c r="AS3" i="1"/>
  <c r="AQ3" i="1" s="1"/>
  <c r="AP3" i="1"/>
  <c r="AO3" i="1"/>
  <c r="AN3" i="1"/>
  <c r="AS2" i="1"/>
  <c r="AQ2" i="1" s="1"/>
  <c r="AP2" i="1"/>
  <c r="AO2" i="1"/>
  <c r="AN2" i="1"/>
  <c r="F82" i="5" l="1"/>
  <c r="O24" i="2"/>
  <c r="F10" i="2"/>
  <c r="AL45" i="1"/>
  <c r="AP42" i="1"/>
  <c r="AO42" i="1"/>
  <c r="AH3" i="1"/>
  <c r="AI3" i="1" s="1"/>
  <c r="AG3" i="1" s="1"/>
  <c r="AH4" i="1"/>
  <c r="AI4" i="1" s="1"/>
  <c r="AG4" i="1" s="1"/>
  <c r="AH5" i="1"/>
  <c r="AI5" i="1" s="1"/>
  <c r="AG5" i="1" s="1"/>
  <c r="AH6" i="1"/>
  <c r="AI6" i="1" s="1"/>
  <c r="AG6" i="1" s="1"/>
  <c r="AH7" i="1"/>
  <c r="AI7" i="1" s="1"/>
  <c r="AG7" i="1" s="1"/>
  <c r="AH8" i="1"/>
  <c r="AI8" i="1" s="1"/>
  <c r="AG8" i="1" s="1"/>
  <c r="AH9" i="1"/>
  <c r="AI9" i="1" s="1"/>
  <c r="AG9" i="1" s="1"/>
  <c r="AH10" i="1"/>
  <c r="AI10" i="1" s="1"/>
  <c r="AG10" i="1" s="1"/>
  <c r="AH11" i="1"/>
  <c r="AI11" i="1" s="1"/>
  <c r="AG11" i="1" s="1"/>
  <c r="AH12" i="1"/>
  <c r="AI12" i="1" s="1"/>
  <c r="AG12" i="1" s="1"/>
  <c r="AH13" i="1"/>
  <c r="AI13" i="1" s="1"/>
  <c r="AG13" i="1" s="1"/>
  <c r="AH14" i="1"/>
  <c r="AI14" i="1" s="1"/>
  <c r="AG14" i="1" s="1"/>
  <c r="AH15" i="1"/>
  <c r="AI15" i="1" s="1"/>
  <c r="AG15" i="1" s="1"/>
  <c r="AH16" i="1"/>
  <c r="AI16" i="1" s="1"/>
  <c r="AG16" i="1" s="1"/>
  <c r="AH17" i="1"/>
  <c r="AI17" i="1" s="1"/>
  <c r="AG17" i="1" s="1"/>
  <c r="AH18" i="1"/>
  <c r="AI18" i="1" s="1"/>
  <c r="AG18" i="1" s="1"/>
  <c r="AH19" i="1"/>
  <c r="AI19" i="1" s="1"/>
  <c r="AG19" i="1" s="1"/>
  <c r="AH20" i="1"/>
  <c r="AI20" i="1" s="1"/>
  <c r="AH2" i="1"/>
  <c r="AI2" i="1" s="1"/>
  <c r="AG2" i="1" s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F21" i="1"/>
  <c r="AE21" i="1"/>
  <c r="AD21" i="1"/>
  <c r="AF20" i="1"/>
  <c r="AE20" i="1"/>
  <c r="AD20" i="1"/>
  <c r="AF12" i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D3" i="1"/>
  <c r="AF2" i="1"/>
  <c r="AE2" i="1"/>
  <c r="AD2" i="1"/>
  <c r="AD1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N15" i="1"/>
  <c r="N7" i="1"/>
  <c r="N8" i="1"/>
  <c r="N9" i="1"/>
  <c r="N10" i="1"/>
  <c r="N11" i="1"/>
  <c r="N12" i="1"/>
  <c r="N13" i="1"/>
  <c r="N14" i="1"/>
  <c r="N6" i="1"/>
  <c r="N5" i="1"/>
  <c r="N4" i="1"/>
  <c r="N3" i="1"/>
  <c r="N2" i="1"/>
  <c r="W4" i="1"/>
  <c r="W5" i="1"/>
  <c r="W6" i="1"/>
  <c r="W3" i="1"/>
  <c r="W7" i="1"/>
  <c r="W2" i="1"/>
  <c r="F83" i="5" l="1"/>
  <c r="AF23" i="1"/>
  <c r="AE23" i="1"/>
  <c r="AB26" i="1"/>
  <c r="D17" i="1"/>
  <c r="E17" i="1"/>
  <c r="N17" i="1"/>
  <c r="AQ42" i="1"/>
  <c r="B64" i="1" s="1"/>
  <c r="W9" i="1"/>
  <c r="F17" i="1"/>
  <c r="B50" i="1" s="1"/>
  <c r="F84" i="5" l="1"/>
  <c r="AG23" i="1"/>
  <c r="B54" i="1" s="1"/>
  <c r="V7" i="1"/>
  <c r="Y6" i="1"/>
  <c r="Z6" i="1" s="1"/>
  <c r="Y5" i="1"/>
  <c r="Z5" i="1" s="1"/>
  <c r="X5" i="1" s="1"/>
  <c r="V6" i="1"/>
  <c r="Y4" i="1"/>
  <c r="Z4" i="1" s="1"/>
  <c r="X4" i="1" s="1"/>
  <c r="V5" i="1"/>
  <c r="Y3" i="1"/>
  <c r="Z3" i="1" s="1"/>
  <c r="X3" i="1" s="1"/>
  <c r="V4" i="1"/>
  <c r="Y2" i="1"/>
  <c r="Z2" i="1" s="1"/>
  <c r="X2" i="1" s="1"/>
  <c r="S12" i="1" s="1"/>
  <c r="V3" i="1"/>
  <c r="V2" i="1"/>
  <c r="V9" i="1" s="1"/>
  <c r="X9" i="1" s="1"/>
  <c r="B49" i="1" s="1"/>
  <c r="U2" i="1"/>
  <c r="U3" i="1"/>
  <c r="U4" i="1"/>
  <c r="U5" i="1"/>
  <c r="U6" i="1"/>
  <c r="U7" i="1"/>
  <c r="U1" i="1"/>
  <c r="G66" i="5" l="1"/>
  <c r="G84" i="5"/>
  <c r="G67" i="5"/>
  <c r="I67" i="5" s="1"/>
  <c r="G68" i="5"/>
  <c r="I68" i="5" s="1"/>
  <c r="H99" i="5" s="1"/>
  <c r="G69" i="5"/>
  <c r="I69" i="5" s="1"/>
  <c r="G70" i="5"/>
  <c r="I70" i="5" s="1"/>
  <c r="G71" i="5"/>
  <c r="G72" i="5"/>
  <c r="G73" i="5"/>
  <c r="G74" i="5"/>
  <c r="I74" i="5" s="1"/>
  <c r="G75" i="5"/>
  <c r="G76" i="5"/>
  <c r="G77" i="5"/>
  <c r="G78" i="5"/>
  <c r="G79" i="5"/>
  <c r="G80" i="5"/>
  <c r="G81" i="5"/>
  <c r="G82" i="5"/>
  <c r="G83" i="5"/>
  <c r="G3" i="1"/>
  <c r="H3" i="1" s="1"/>
  <c r="F3" i="1" s="1"/>
  <c r="G4" i="1"/>
  <c r="H4" i="1" s="1"/>
  <c r="F4" i="1" s="1"/>
  <c r="G5" i="1"/>
  <c r="H5" i="1" s="1"/>
  <c r="F5" i="1" s="1"/>
  <c r="G6" i="1"/>
  <c r="H6" i="1" s="1"/>
  <c r="F6" i="1" s="1"/>
  <c r="G7" i="1"/>
  <c r="H7" i="1" s="1"/>
  <c r="F7" i="1" s="1"/>
  <c r="G8" i="1"/>
  <c r="H8" i="1" s="1"/>
  <c r="F8" i="1" s="1"/>
  <c r="G9" i="1"/>
  <c r="H9" i="1" s="1"/>
  <c r="F9" i="1" s="1"/>
  <c r="G10" i="1"/>
  <c r="H10" i="1" s="1"/>
  <c r="F10" i="1" s="1"/>
  <c r="G11" i="1"/>
  <c r="H11" i="1" s="1"/>
  <c r="F11" i="1" s="1"/>
  <c r="G12" i="1"/>
  <c r="H12" i="1" s="1"/>
  <c r="F12" i="1" s="1"/>
  <c r="G2" i="1"/>
  <c r="H2" i="1" s="1"/>
  <c r="F2" i="1" s="1"/>
  <c r="P7" i="1"/>
  <c r="Q7" i="1" s="1"/>
  <c r="O7" i="1" s="1"/>
  <c r="P8" i="1"/>
  <c r="Q8" i="1" s="1"/>
  <c r="O8" i="1" s="1"/>
  <c r="P9" i="1"/>
  <c r="Q9" i="1" s="1"/>
  <c r="O9" i="1" s="1"/>
  <c r="P10" i="1"/>
  <c r="Q10" i="1" s="1"/>
  <c r="O10" i="1" s="1"/>
  <c r="P11" i="1"/>
  <c r="Q11" i="1" s="1"/>
  <c r="O11" i="1" s="1"/>
  <c r="P12" i="1"/>
  <c r="Q12" i="1" s="1"/>
  <c r="O12" i="1" s="1"/>
  <c r="P13" i="1"/>
  <c r="Q13" i="1" s="1"/>
  <c r="O13" i="1" s="1"/>
  <c r="P2" i="1"/>
  <c r="Q2" i="1" s="1"/>
  <c r="O2" i="1" s="1"/>
  <c r="P3" i="1"/>
  <c r="Q3" i="1" s="1"/>
  <c r="O3" i="1" s="1"/>
  <c r="P4" i="1"/>
  <c r="Q4" i="1" s="1"/>
  <c r="O4" i="1" s="1"/>
  <c r="P5" i="1"/>
  <c r="Q5" i="1" s="1"/>
  <c r="O5" i="1" s="1"/>
  <c r="P6" i="1"/>
  <c r="Q6" i="1" s="1"/>
  <c r="O6" i="1" s="1"/>
  <c r="H74" i="5" l="1"/>
  <c r="H70" i="5"/>
  <c r="I97" i="5" s="1"/>
  <c r="H67" i="5"/>
  <c r="I100" i="5" s="1"/>
  <c r="H100" i="5"/>
  <c r="J100" i="5" s="1"/>
  <c r="I77" i="5"/>
  <c r="H90" i="5" s="1"/>
  <c r="J90" i="5" s="1"/>
  <c r="I75" i="5"/>
  <c r="H92" i="5" s="1"/>
  <c r="J92" i="5" s="1"/>
  <c r="H83" i="5"/>
  <c r="I84" i="5" s="1"/>
  <c r="I83" i="5"/>
  <c r="H84" i="5" s="1"/>
  <c r="J84" i="5" s="1"/>
  <c r="I81" i="5"/>
  <c r="H86" i="5" s="1"/>
  <c r="J86" i="5" s="1"/>
  <c r="I79" i="5"/>
  <c r="H88" i="5" s="1"/>
  <c r="J88" i="5" s="1"/>
  <c r="I76" i="5"/>
  <c r="H91" i="5" s="1"/>
  <c r="J91" i="5" s="1"/>
  <c r="H93" i="5"/>
  <c r="J93" i="5" s="1"/>
  <c r="I73" i="5"/>
  <c r="H94" i="5" s="1"/>
  <c r="J94" i="5" s="1"/>
  <c r="I82" i="5"/>
  <c r="I72" i="5"/>
  <c r="H95" i="5" s="1"/>
  <c r="J95" i="5" s="1"/>
  <c r="I80" i="5"/>
  <c r="H87" i="5" s="1"/>
  <c r="J87" i="5" s="1"/>
  <c r="I78" i="5"/>
  <c r="H89" i="5" s="1"/>
  <c r="J89" i="5" s="1"/>
  <c r="H71" i="5"/>
  <c r="I96" i="5" s="1"/>
  <c r="I71" i="5"/>
  <c r="H96" i="5" s="1"/>
  <c r="J96" i="5" s="1"/>
  <c r="H98" i="5"/>
  <c r="J98" i="5" s="1"/>
  <c r="H97" i="5"/>
  <c r="J97" i="5" s="1"/>
  <c r="H68" i="5"/>
  <c r="I99" i="5" s="1"/>
  <c r="H69" i="5"/>
  <c r="I98" i="5" s="1"/>
  <c r="H72" i="5"/>
  <c r="I95" i="5" s="1"/>
  <c r="H82" i="5"/>
  <c r="I85" i="5" s="1"/>
  <c r="H80" i="5"/>
  <c r="I87" i="5" s="1"/>
  <c r="H81" i="5"/>
  <c r="I86" i="5" s="1"/>
  <c r="H73" i="5"/>
  <c r="I94" i="5" s="1"/>
  <c r="H77" i="5"/>
  <c r="I90" i="5" s="1"/>
  <c r="H66" i="5"/>
  <c r="I101" i="5" s="1"/>
  <c r="H76" i="5"/>
  <c r="I91" i="5" s="1"/>
  <c r="H79" i="5"/>
  <c r="I88" i="5" s="1"/>
  <c r="H78" i="5"/>
  <c r="I89" i="5" s="1"/>
  <c r="H75" i="5"/>
  <c r="I92" i="5" s="1"/>
  <c r="H101" i="5"/>
  <c r="J101" i="5" s="1"/>
  <c r="J99" i="5"/>
  <c r="M15" i="1"/>
  <c r="M2" i="1"/>
  <c r="M4" i="1"/>
  <c r="M5" i="1"/>
  <c r="M6" i="1"/>
  <c r="M7" i="1"/>
  <c r="M8" i="1"/>
  <c r="M9" i="1"/>
  <c r="M10" i="1"/>
  <c r="M11" i="1"/>
  <c r="M12" i="1"/>
  <c r="M13" i="1"/>
  <c r="M14" i="1"/>
  <c r="M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K102" i="5" l="1"/>
  <c r="I93" i="5"/>
  <c r="K93" i="5" s="1"/>
  <c r="K75" i="5"/>
  <c r="J70" i="5"/>
  <c r="J83" i="5"/>
  <c r="J74" i="5"/>
  <c r="J72" i="5"/>
  <c r="L83" i="5"/>
  <c r="J67" i="5"/>
  <c r="K70" i="5"/>
  <c r="J68" i="5"/>
  <c r="L69" i="5"/>
  <c r="K69" i="5"/>
  <c r="J71" i="5"/>
  <c r="L79" i="5"/>
  <c r="L80" i="5"/>
  <c r="K71" i="5"/>
  <c r="H85" i="5"/>
  <c r="J85" i="5" s="1"/>
  <c r="K84" i="5"/>
  <c r="K72" i="5"/>
  <c r="J66" i="5"/>
  <c r="L102" i="5"/>
  <c r="L66" i="5"/>
  <c r="L68" i="5"/>
  <c r="K68" i="5"/>
  <c r="L71" i="5"/>
  <c r="L82" i="5"/>
  <c r="L74" i="5"/>
  <c r="L70" i="5"/>
  <c r="J69" i="5"/>
  <c r="L77" i="5"/>
  <c r="K83" i="5"/>
  <c r="J73" i="5"/>
  <c r="K74" i="5"/>
  <c r="J82" i="5"/>
  <c r="L72" i="5"/>
  <c r="K78" i="5"/>
  <c r="K77" i="5"/>
  <c r="J77" i="5"/>
  <c r="L76" i="5"/>
  <c r="K76" i="5"/>
  <c r="K79" i="5"/>
  <c r="J79" i="5"/>
  <c r="J76" i="5"/>
  <c r="J81" i="5"/>
  <c r="K82" i="5"/>
  <c r="J80" i="5"/>
  <c r="L73" i="5"/>
  <c r="K73" i="5"/>
  <c r="L81" i="5"/>
  <c r="K80" i="5"/>
  <c r="J78" i="5"/>
  <c r="J75" i="5"/>
  <c r="L67" i="5"/>
  <c r="L101" i="5"/>
  <c r="K67" i="5"/>
  <c r="K81" i="5"/>
  <c r="L78" i="5"/>
  <c r="K66" i="5"/>
  <c r="L75" i="5"/>
  <c r="L95" i="5"/>
  <c r="L90" i="5"/>
  <c r="L88" i="5"/>
  <c r="L87" i="5"/>
  <c r="K101" i="5"/>
  <c r="L92" i="5"/>
  <c r="L96" i="5"/>
  <c r="K99" i="5"/>
  <c r="K98" i="5"/>
  <c r="L89" i="5"/>
  <c r="K89" i="5"/>
  <c r="K97" i="5"/>
  <c r="L98" i="5"/>
  <c r="L99" i="5"/>
  <c r="K91" i="5"/>
  <c r="K100" i="5"/>
  <c r="K92" i="5"/>
  <c r="K90" i="5"/>
  <c r="K95" i="5"/>
  <c r="K88" i="5"/>
  <c r="K87" i="5"/>
  <c r="L91" i="5"/>
  <c r="L97" i="5"/>
  <c r="L100" i="5"/>
  <c r="L84" i="5"/>
  <c r="K96" i="5"/>
  <c r="M17" i="1"/>
  <c r="O17" i="1" s="1"/>
  <c r="B51" i="1" s="1"/>
  <c r="J20" i="1"/>
  <c r="L94" i="5" l="1"/>
  <c r="K86" i="5"/>
  <c r="K94" i="5"/>
  <c r="L93" i="5"/>
  <c r="L85" i="5"/>
  <c r="K85" i="5"/>
  <c r="L86" i="5"/>
  <c r="DD4" i="1"/>
  <c r="K104" i="5" l="1"/>
  <c r="L104" i="5"/>
  <c r="DB4" i="1"/>
  <c r="CW25" i="1" s="1"/>
  <c r="M104" i="5" l="1"/>
</calcChain>
</file>

<file path=xl/sharedStrings.xml><?xml version="1.0" encoding="utf-8"?>
<sst xmlns="http://schemas.openxmlformats.org/spreadsheetml/2006/main" count="81" uniqueCount="11">
  <si>
    <t>xy</t>
  </si>
  <si>
    <t>r</t>
  </si>
  <si>
    <t>opt</t>
  </si>
  <si>
    <t>rmax</t>
  </si>
  <si>
    <t>x</t>
  </si>
  <si>
    <t>y</t>
  </si>
  <si>
    <t>ll</t>
  </si>
  <si>
    <t>area</t>
  </si>
  <si>
    <t xml:space="preserve"> </t>
  </si>
  <si>
    <t>?</t>
  </si>
  <si>
    <t>ggen_index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</si>
</sst>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E+00"/>
    <numFmt numFmtId="166" formatCode="0.00000000"/>
    <numFmt numFmtId="167" formatCode="0.000000000000"/>
    <numFmt numFmtId="168" formatCode="0.0000000000"/>
    <numFmt numFmtId="169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1" applyFont="1"/>
    <xf numFmtId="164" fontId="2" fillId="0" borderId="0" xfId="1" applyNumberFormat="1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0" xfId="0" applyNumberFormat="1" applyAlignment="1">
      <alignment horizontal="center" vertical="top" textRotation="90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126.188878592885</c:v>
                </c:pt>
                <c:pt idx="2">
                  <c:v>143.406516715197</c:v>
                </c:pt>
                <c:pt idx="3">
                  <c:v>160.178498039022</c:v>
                </c:pt>
                <c:pt idx="4">
                  <c:v>176.226301309983</c:v>
                </c:pt>
                <c:pt idx="5">
                  <c:v>191.276219328038</c:v>
                </c:pt>
                <c:pt idx="6">
                  <c:v>205.070989587675</c:v>
                </c:pt>
                <c:pt idx="7">
                  <c:v>217.38694470651399</c:v>
                </c:pt>
                <c:pt idx="8">
                  <c:v>227.959356945834</c:v>
                </c:pt>
                <c:pt idx="9">
                  <c:v>236.63059069096599</c:v>
                </c:pt>
                <c:pt idx="10">
                  <c:v>243.26021278137699</c:v>
                </c:pt>
                <c:pt idx="11">
                  <c:v>247.74042975897399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Sheet1!$F$1:$F$14</c:f>
              <c:numCache>
                <c:formatCode>General</c:formatCode>
                <c:ptCount val="14"/>
                <c:pt idx="0">
                  <c:v>0</c:v>
                </c:pt>
                <c:pt idx="1">
                  <c:v>126.18838647849562</c:v>
                </c:pt>
                <c:pt idx="2">
                  <c:v>143.40642482499362</c:v>
                </c:pt>
                <c:pt idx="3">
                  <c:v>160.17858712094156</c:v>
                </c:pt>
                <c:pt idx="4">
                  <c:v>176.22650524235331</c:v>
                </c:pt>
                <c:pt idx="5">
                  <c:v>191.2765312424992</c:v>
                </c:pt>
                <c:pt idx="6">
                  <c:v>205.07140520963625</c:v>
                </c:pt>
                <c:pt idx="7">
                  <c:v>217.38740309254604</c:v>
                </c:pt>
                <c:pt idx="8">
                  <c:v>227.95984299323104</c:v>
                </c:pt>
                <c:pt idx="9">
                  <c:v>236.63114712163247</c:v>
                </c:pt>
                <c:pt idx="10">
                  <c:v>243.26086671473405</c:v>
                </c:pt>
                <c:pt idx="11">
                  <c:v>247.74116506263761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47072"/>
        <c:axId val="316957056"/>
      </c:scatterChart>
      <c:valAx>
        <c:axId val="316947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957056"/>
        <c:crosses val="autoZero"/>
        <c:crossBetween val="midCat"/>
      </c:valAx>
      <c:valAx>
        <c:axId val="3169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94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Sheet1!$DZ$18:$DZ$38</c:f>
              <c:numCache>
                <c:formatCode>General</c:formatCode>
                <c:ptCount val="21"/>
                <c:pt idx="0">
                  <c:v>204.74993210248701</c:v>
                </c:pt>
                <c:pt idx="1">
                  <c:v>209.071490547455</c:v>
                </c:pt>
                <c:pt idx="2">
                  <c:v>213.20273466645301</c:v>
                </c:pt>
                <c:pt idx="3">
                  <c:v>217.16005861467801</c:v>
                </c:pt>
                <c:pt idx="4">
                  <c:v>220.968920101149</c:v>
                </c:pt>
                <c:pt idx="5">
                  <c:v>224.53401805720699</c:v>
                </c:pt>
                <c:pt idx="6">
                  <c:v>227.885599964265</c:v>
                </c:pt>
                <c:pt idx="7">
                  <c:v>231.00462953086301</c:v>
                </c:pt>
                <c:pt idx="8">
                  <c:v>233.893729499708</c:v>
                </c:pt>
                <c:pt idx="9">
                  <c:v>236.54603891946601</c:v>
                </c:pt>
                <c:pt idx="10">
                  <c:v>238.96529842268001</c:v>
                </c:pt>
                <c:pt idx="11">
                  <c:v>241.14966975388401</c:v>
                </c:pt>
                <c:pt idx="12">
                  <c:v>243.10164967666401</c:v>
                </c:pt>
                <c:pt idx="13">
                  <c:v>244.81574923685099</c:v>
                </c:pt>
                <c:pt idx="14">
                  <c:v>246.287799711003</c:v>
                </c:pt>
                <c:pt idx="15">
                  <c:v>247.52344330365099</c:v>
                </c:pt>
                <c:pt idx="16">
                  <c:v>248.51590799257599</c:v>
                </c:pt>
                <c:pt idx="17">
                  <c:v>249.25709637385299</c:v>
                </c:pt>
                <c:pt idx="18">
                  <c:v>249.75267007374899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Sheet1!$EA$18:$EA$38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9184"/>
        <c:axId val="317563264"/>
      </c:scatterChart>
      <c:valAx>
        <c:axId val="317549184"/>
        <c:scaling>
          <c:orientation val="minMax"/>
          <c:max val="212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563264"/>
        <c:crosses val="autoZero"/>
        <c:crossBetween val="midCat"/>
        <c:majorUnit val="1"/>
        <c:minorUnit val="1"/>
      </c:valAx>
      <c:valAx>
        <c:axId val="317563264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54918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Sheet1!$CO$1:$CO$40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Sheet1!$CP$1:$CP$40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81952"/>
        <c:axId val="317587840"/>
      </c:scatterChart>
      <c:valAx>
        <c:axId val="317581952"/>
        <c:scaling>
          <c:orientation val="minMax"/>
          <c:max val="213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587840"/>
        <c:crosses val="autoZero"/>
        <c:crossBetween val="midCat"/>
        <c:majorUnit val="1"/>
        <c:minorUnit val="1"/>
      </c:valAx>
      <c:valAx>
        <c:axId val="317587840"/>
        <c:scaling>
          <c:orientation val="minMax"/>
          <c:max val="250"/>
          <c:min val="21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1758195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Sheet1!$CO$48:$CO$87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153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165</c:v>
                </c:pt>
                <c:pt idx="10">
                  <c:v>168</c:v>
                </c:pt>
                <c:pt idx="11">
                  <c:v>170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180</c:v>
                </c:pt>
                <c:pt idx="17">
                  <c:v>182</c:v>
                </c:pt>
                <c:pt idx="18">
                  <c:v>184</c:v>
                </c:pt>
                <c:pt idx="19">
                  <c:v>186</c:v>
                </c:pt>
                <c:pt idx="20">
                  <c:v>187</c:v>
                </c:pt>
                <c:pt idx="21">
                  <c:v>189</c:v>
                </c:pt>
                <c:pt idx="22">
                  <c:v>190</c:v>
                </c:pt>
                <c:pt idx="23">
                  <c:v>192</c:v>
                </c:pt>
                <c:pt idx="24">
                  <c:v>193</c:v>
                </c:pt>
                <c:pt idx="25">
                  <c:v>195</c:v>
                </c:pt>
                <c:pt idx="26">
                  <c:v>196</c:v>
                </c:pt>
                <c:pt idx="27">
                  <c:v>198</c:v>
                </c:pt>
                <c:pt idx="28">
                  <c:v>199</c:v>
                </c:pt>
                <c:pt idx="29">
                  <c:v>200</c:v>
                </c:pt>
                <c:pt idx="30">
                  <c:v>201</c:v>
                </c:pt>
                <c:pt idx="31">
                  <c:v>202</c:v>
                </c:pt>
                <c:pt idx="32">
                  <c:v>204</c:v>
                </c:pt>
                <c:pt idx="33">
                  <c:v>205</c:v>
                </c:pt>
                <c:pt idx="34">
                  <c:v>206</c:v>
                </c:pt>
                <c:pt idx="35">
                  <c:v>207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Sheet1!$CQ$48:$CQ$87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0</c:v>
                </c:pt>
                <c:pt idx="10">
                  <c:v>168</c:v>
                </c:pt>
                <c:pt idx="11">
                  <c:v>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195</c:v>
                </c:pt>
                <c:pt idx="26">
                  <c:v>0</c:v>
                </c:pt>
                <c:pt idx="27">
                  <c:v>0</c:v>
                </c:pt>
                <c:pt idx="28">
                  <c:v>199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204</c:v>
                </c:pt>
                <c:pt idx="33">
                  <c:v>205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20608"/>
        <c:axId val="317622144"/>
      </c:scatterChart>
      <c:valAx>
        <c:axId val="317620608"/>
        <c:scaling>
          <c:orientation val="minMax"/>
          <c:max val="250"/>
          <c:min val="21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622144"/>
        <c:crosses val="autoZero"/>
        <c:crossBetween val="midCat"/>
        <c:majorUnit val="1"/>
        <c:minorUnit val="1"/>
      </c:valAx>
      <c:valAx>
        <c:axId val="317622144"/>
        <c:scaling>
          <c:orientation val="minMax"/>
          <c:max val="211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62060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Sheet2!$B$16:$B$22</c:f>
              <c:numCache>
                <c:formatCode>General</c:formatCode>
                <c:ptCount val="7"/>
                <c:pt idx="0">
                  <c:v>0</c:v>
                </c:pt>
                <c:pt idx="1">
                  <c:v>139</c:v>
                </c:pt>
                <c:pt idx="2">
                  <c:v>179</c:v>
                </c:pt>
                <c:pt idx="3">
                  <c:v>212</c:v>
                </c:pt>
                <c:pt idx="4">
                  <c:v>237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Sheet2!$C$16:$C$22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Sheet2!$D$16:$D$22</c:f>
              <c:numCache>
                <c:formatCode>General</c:formatCode>
                <c:ptCount val="7"/>
                <c:pt idx="0">
                  <c:v>0</c:v>
                </c:pt>
                <c:pt idx="1">
                  <c:v>138.66955334039383</c:v>
                </c:pt>
                <c:pt idx="2">
                  <c:v>178.62160040090879</c:v>
                </c:pt>
                <c:pt idx="3">
                  <c:v>212.84071590600485</c:v>
                </c:pt>
                <c:pt idx="4">
                  <c:v>236.80603547159751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61312"/>
        <c:axId val="315687680"/>
      </c:scatterChart>
      <c:valAx>
        <c:axId val="3156613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5687680"/>
        <c:crosses val="autoZero"/>
        <c:crossBetween val="midCat"/>
      </c:valAx>
      <c:valAx>
        <c:axId val="3156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66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3"/>
          </c:marker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47104"/>
        <c:axId val="317648896"/>
      </c:scatterChart>
      <c:valAx>
        <c:axId val="317647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648896"/>
        <c:crosses val="autoZero"/>
        <c:crossBetween val="midCat"/>
      </c:valAx>
      <c:valAx>
        <c:axId val="3176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64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Sheet2!$U$2:$U$30</c:f>
              <c:numCache>
                <c:formatCode>General</c:formatCode>
                <c:ptCount val="29"/>
                <c:pt idx="0">
                  <c:v>0</c:v>
                </c:pt>
                <c:pt idx="1">
                  <c:v>121.211817084267</c:v>
                </c:pt>
                <c:pt idx="2">
                  <c:v>128.47215850937999</c:v>
                </c:pt>
                <c:pt idx="3">
                  <c:v>135.65134074132899</c:v>
                </c:pt>
                <c:pt idx="4">
                  <c:v>143.751639480894</c:v>
                </c:pt>
                <c:pt idx="5">
                  <c:v>151.424153795146</c:v>
                </c:pt>
                <c:pt idx="6">
                  <c:v>158.87139843073501</c:v>
                </c:pt>
                <c:pt idx="7">
                  <c:v>166.15733384261901</c:v>
                </c:pt>
                <c:pt idx="8">
                  <c:v>173.282450409859</c:v>
                </c:pt>
                <c:pt idx="9">
                  <c:v>180.223145594644</c:v>
                </c:pt>
                <c:pt idx="10">
                  <c:v>186.94865972749801</c:v>
                </c:pt>
                <c:pt idx="11">
                  <c:v>193.433213928436</c:v>
                </c:pt>
                <c:pt idx="12">
                  <c:v>199.65642243752299</c:v>
                </c:pt>
                <c:pt idx="13">
                  <c:v>205.597944068722</c:v>
                </c:pt>
                <c:pt idx="14">
                  <c:v>211.237638391053</c:v>
                </c:pt>
                <c:pt idx="15">
                  <c:v>216.556811234897</c:v>
                </c:pt>
                <c:pt idx="16">
                  <c:v>221.53713205222201</c:v>
                </c:pt>
                <c:pt idx="17">
                  <c:v>226.16155798200899</c:v>
                </c:pt>
                <c:pt idx="18">
                  <c:v>230.41530406054801</c:v>
                </c:pt>
                <c:pt idx="19">
                  <c:v>234.28420167573501</c:v>
                </c:pt>
                <c:pt idx="20">
                  <c:v>237.75306813248599</c:v>
                </c:pt>
                <c:pt idx="21">
                  <c:v>240.807287312195</c:v>
                </c:pt>
                <c:pt idx="22">
                  <c:v>243.43784940066001</c:v>
                </c:pt>
                <c:pt idx="23">
                  <c:v>245.643322776388</c:v>
                </c:pt>
                <c:pt idx="24">
                  <c:v>247.430784265976</c:v>
                </c:pt>
                <c:pt idx="25">
                  <c:v>248.806165975797</c:v>
                </c:pt>
                <c:pt idx="26">
                  <c:v>249.598657508706</c:v>
                </c:pt>
                <c:pt idx="27">
                  <c:v>250</c:v>
                </c:pt>
                <c:pt idx="28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Sheet2!$V$2:$V$30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7968"/>
        <c:axId val="316157952"/>
      </c:scatterChart>
      <c:valAx>
        <c:axId val="316147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157952"/>
        <c:crosses val="autoZero"/>
        <c:crossBetween val="midCat"/>
      </c:valAx>
      <c:valAx>
        <c:axId val="3161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14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Sheet2!$AD$2:$AD$31</c:f>
              <c:numCache>
                <c:formatCode>General</c:formatCode>
                <c:ptCount val="30"/>
                <c:pt idx="0">
                  <c:v>0</c:v>
                </c:pt>
                <c:pt idx="1">
                  <c:v>121.167357203009</c:v>
                </c:pt>
                <c:pt idx="2">
                  <c:v>128.53689364890701</c:v>
                </c:pt>
                <c:pt idx="3">
                  <c:v>135.863728787675</c:v>
                </c:pt>
                <c:pt idx="4">
                  <c:v>143.154766771684</c:v>
                </c:pt>
                <c:pt idx="5">
                  <c:v>150.36033263502901</c:v>
                </c:pt>
                <c:pt idx="6">
                  <c:v>157.455873822809</c:v>
                </c:pt>
                <c:pt idx="7">
                  <c:v>164.44874750114499</c:v>
                </c:pt>
                <c:pt idx="8">
                  <c:v>171.31364394219699</c:v>
                </c:pt>
                <c:pt idx="9">
                  <c:v>178.00843265586499</c:v>
                </c:pt>
                <c:pt idx="10">
                  <c:v>184.53216756134401</c:v>
                </c:pt>
                <c:pt idx="11">
                  <c:v>190.88242928818701</c:v>
                </c:pt>
                <c:pt idx="12">
                  <c:v>197.02084894128899</c:v>
                </c:pt>
                <c:pt idx="13">
                  <c:v>202.94581775954299</c:v>
                </c:pt>
                <c:pt idx="14">
                  <c:v>208.536193927223</c:v>
                </c:pt>
                <c:pt idx="15">
                  <c:v>213.826488218957</c:v>
                </c:pt>
                <c:pt idx="16">
                  <c:v>218.81846990210599</c:v>
                </c:pt>
                <c:pt idx="17">
                  <c:v>223.532708005225</c:v>
                </c:pt>
                <c:pt idx="18">
                  <c:v>227.87045802344201</c:v>
                </c:pt>
                <c:pt idx="19">
                  <c:v>231.83925718708599</c:v>
                </c:pt>
                <c:pt idx="20">
                  <c:v>235.422427187853</c:v>
                </c:pt>
                <c:pt idx="21">
                  <c:v>238.62509931585799</c:v>
                </c:pt>
                <c:pt idx="22">
                  <c:v>241.44868604123599</c:v>
                </c:pt>
                <c:pt idx="23">
                  <c:v>243.87754948542599</c:v>
                </c:pt>
                <c:pt idx="24">
                  <c:v>245.906714311499</c:v>
                </c:pt>
                <c:pt idx="25">
                  <c:v>247.539524624721</c:v>
                </c:pt>
                <c:pt idx="26">
                  <c:v>248.76922301567501</c:v>
                </c:pt>
                <c:pt idx="27">
                  <c:v>249.58876016510499</c:v>
                </c:pt>
                <c:pt idx="28">
                  <c:v>250</c:v>
                </c:pt>
                <c:pt idx="29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Sheet2!$AE$2:$AE$31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90720"/>
        <c:axId val="316192256"/>
      </c:scatterChart>
      <c:valAx>
        <c:axId val="316190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192256"/>
        <c:crosses val="autoZero"/>
        <c:crossBetween val="midCat"/>
      </c:valAx>
      <c:valAx>
        <c:axId val="3161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19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Sheet2!$AF$4:$AF$30</c:f>
              <c:numCache>
                <c:formatCode>General</c:formatCode>
                <c:ptCount val="27"/>
                <c:pt idx="0">
                  <c:v>7.3810016857398617</c:v>
                </c:pt>
                <c:pt idx="1">
                  <c:v>7.3725268378641244</c:v>
                </c:pt>
                <c:pt idx="2">
                  <c:v>7.3940103429906916</c:v>
                </c:pt>
                <c:pt idx="3">
                  <c:v>7.388250492938556</c:v>
                </c:pt>
                <c:pt idx="4">
                  <c:v>7.3799858193782812</c:v>
                </c:pt>
                <c:pt idx="5">
                  <c:v>7.4026793657019452</c:v>
                </c:pt>
                <c:pt idx="6">
                  <c:v>7.4228979585617232</c:v>
                </c:pt>
                <c:pt idx="7">
                  <c:v>7.4214059436550697</c:v>
                </c:pt>
                <c:pt idx="8">
                  <c:v>7.4429984310047477</c:v>
                </c:pt>
                <c:pt idx="9">
                  <c:v>7.4884658935244568</c:v>
                </c:pt>
                <c:pt idx="10">
                  <c:v>7.5163988875024046</c:v>
                </c:pt>
                <c:pt idx="11">
                  <c:v>7.5716070615298934</c:v>
                </c:pt>
                <c:pt idx="12">
                  <c:v>7.4948083568814914</c:v>
                </c:pt>
                <c:pt idx="13">
                  <c:v>7.4816041669312909</c:v>
                </c:pt>
                <c:pt idx="14">
                  <c:v>7.4948096570720315</c:v>
                </c:pt>
                <c:pt idx="15">
                  <c:v>7.571614139092345</c:v>
                </c:pt>
                <c:pt idx="16">
                  <c:v>7.5163985779768652</c:v>
                </c:pt>
                <c:pt idx="17">
                  <c:v>7.4884784796888839</c:v>
                </c:pt>
                <c:pt idx="18">
                  <c:v>7.4429933601921787</c:v>
                </c:pt>
                <c:pt idx="19">
                  <c:v>7.4214146856466732</c:v>
                </c:pt>
                <c:pt idx="20">
                  <c:v>7.4229083947779122</c:v>
                </c:pt>
                <c:pt idx="21">
                  <c:v>7.402673488389893</c:v>
                </c:pt>
                <c:pt idx="22">
                  <c:v>7.3800030826158975</c:v>
                </c:pt>
                <c:pt idx="23">
                  <c:v>7.3882513869173598</c:v>
                </c:pt>
                <c:pt idx="24">
                  <c:v>7.3940150289973419</c:v>
                </c:pt>
                <c:pt idx="25">
                  <c:v>7.372537225074951</c:v>
                </c:pt>
                <c:pt idx="26">
                  <c:v>7.3809937899902671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281984"/>
        <c:axId val="316283520"/>
      </c:barChart>
      <c:catAx>
        <c:axId val="3162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6283520"/>
        <c:crosses val="autoZero"/>
        <c:auto val="1"/>
        <c:lblAlgn val="ctr"/>
        <c:lblOffset val="100"/>
        <c:noMultiLvlLbl val="0"/>
      </c:catAx>
      <c:valAx>
        <c:axId val="3162835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28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Sheet2!$W$4:$W$29</c:f>
              <c:numCache>
                <c:formatCode>General</c:formatCode>
                <c:ptCount val="26"/>
                <c:pt idx="0">
                  <c:v>7.2714197345714497</c:v>
                </c:pt>
                <c:pt idx="1">
                  <c:v>7.2227667526429258</c:v>
                </c:pt>
                <c:pt idx="2">
                  <c:v>8.2161641798873948</c:v>
                </c:pt>
                <c:pt idx="3">
                  <c:v>7.8778561311117929</c:v>
                </c:pt>
                <c:pt idx="4">
                  <c:v>7.7667807310938715</c:v>
                </c:pt>
                <c:pt idx="5">
                  <c:v>7.7460378725809234</c:v>
                </c:pt>
                <c:pt idx="6">
                  <c:v>7.7518420640916244</c:v>
                </c:pt>
                <c:pt idx="7">
                  <c:v>7.7589265738412312</c:v>
                </c:pt>
                <c:pt idx="8">
                  <c:v>7.7585396135002371</c:v>
                </c:pt>
                <c:pt idx="9">
                  <c:v>7.7548369574979361</c:v>
                </c:pt>
                <c:pt idx="10">
                  <c:v>7.7528882050337566</c:v>
                </c:pt>
                <c:pt idx="11">
                  <c:v>7.752370392804826</c:v>
                </c:pt>
                <c:pt idx="12">
                  <c:v>7.7520606169891746</c:v>
                </c:pt>
                <c:pt idx="13">
                  <c:v>7.752132486470737</c:v>
                </c:pt>
                <c:pt idx="14">
                  <c:v>7.7525851562285695</c:v>
                </c:pt>
                <c:pt idx="15">
                  <c:v>7.7532478269809531</c:v>
                </c:pt>
                <c:pt idx="16">
                  <c:v>7.755333088878106</c:v>
                </c:pt>
                <c:pt idx="17">
                  <c:v>7.7591656505322533</c:v>
                </c:pt>
                <c:pt idx="18">
                  <c:v>7.759682777064052</c:v>
                </c:pt>
                <c:pt idx="19">
                  <c:v>7.7526808542569636</c:v>
                </c:pt>
                <c:pt idx="20">
                  <c:v>7.7469985950561142</c:v>
                </c:pt>
                <c:pt idx="21">
                  <c:v>7.767820670410746</c:v>
                </c:pt>
                <c:pt idx="22">
                  <c:v>7.8790395135092242</c:v>
                </c:pt>
                <c:pt idx="23">
                  <c:v>8.2175332009610536</c:v>
                </c:pt>
                <c:pt idx="24">
                  <c:v>7.2237421445493979</c:v>
                </c:pt>
                <c:pt idx="25">
                  <c:v>7.2724337852271121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303232"/>
        <c:axId val="316304768"/>
      </c:barChart>
      <c:catAx>
        <c:axId val="3163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6304768"/>
        <c:crosses val="autoZero"/>
        <c:auto val="1"/>
        <c:lblAlgn val="ctr"/>
        <c:lblOffset val="100"/>
        <c:noMultiLvlLbl val="0"/>
      </c:catAx>
      <c:valAx>
        <c:axId val="3163047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30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Sheet3!$B$1:$B$40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Sheet3!$C$1:$C$40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81952"/>
        <c:axId val="317183488"/>
      </c:scatterChart>
      <c:valAx>
        <c:axId val="317181952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183488"/>
        <c:crosses val="autoZero"/>
        <c:crossBetween val="midCat"/>
        <c:majorUnit val="1"/>
        <c:minorUnit val="1"/>
      </c:valAx>
      <c:valAx>
        <c:axId val="317183488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18195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037501767567"/>
          <c:y val="4.3261923472707908E-2"/>
          <c:w val="0.85229730342654531"/>
          <c:h val="0.8707625258104538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Sheet1!$K$1:$K$15</c:f>
              <c:numCache>
                <c:formatCode>General</c:formatCode>
                <c:ptCount val="15"/>
                <c:pt idx="0">
                  <c:v>0</c:v>
                </c:pt>
                <c:pt idx="1">
                  <c:v>125.50745483868501</c:v>
                </c:pt>
                <c:pt idx="2">
                  <c:v>141.41350477354399</c:v>
                </c:pt>
                <c:pt idx="3">
                  <c:v>156.972716852731</c:v>
                </c:pt>
                <c:pt idx="4">
                  <c:v>171.95681335260301</c:v>
                </c:pt>
                <c:pt idx="5">
                  <c:v>186.15077877717101</c:v>
                </c:pt>
                <c:pt idx="6">
                  <c:v>199.35519383148699</c:v>
                </c:pt>
                <c:pt idx="7">
                  <c:v>211.38700788562701</c:v>
                </c:pt>
                <c:pt idx="8">
                  <c:v>222.040454085004</c:v>
                </c:pt>
                <c:pt idx="9">
                  <c:v>231.14234243093699</c:v>
                </c:pt>
                <c:pt idx="10">
                  <c:v>238.577827731393</c:v>
                </c:pt>
                <c:pt idx="11">
                  <c:v>244.248150636503</c:v>
                </c:pt>
                <c:pt idx="12">
                  <c:v>248.073689629585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Sheet1!$L$1:$L$15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Sheet1!$O$1:$O$15</c:f>
              <c:numCache>
                <c:formatCode>General</c:formatCode>
                <c:ptCount val="15"/>
                <c:pt idx="0">
                  <c:v>0</c:v>
                </c:pt>
                <c:pt idx="1">
                  <c:v>125.50748428218753</c:v>
                </c:pt>
                <c:pt idx="2">
                  <c:v>141.413336624034</c:v>
                </c:pt>
                <c:pt idx="3">
                  <c:v>156.97256028004503</c:v>
                </c:pt>
                <c:pt idx="4">
                  <c:v>171.95668215035096</c:v>
                </c:pt>
                <c:pt idx="5">
                  <c:v>186.15070440933522</c:v>
                </c:pt>
                <c:pt idx="6">
                  <c:v>199.35520693297823</c:v>
                </c:pt>
                <c:pt idx="7">
                  <c:v>211.3870889843144</c:v>
                </c:pt>
                <c:pt idx="8">
                  <c:v>222.04058225196928</c:v>
                </c:pt>
                <c:pt idx="9">
                  <c:v>231.14250554664522</c:v>
                </c:pt>
                <c:pt idx="10">
                  <c:v>238.57804842580808</c:v>
                </c:pt>
                <c:pt idx="11">
                  <c:v>244.24844684193209</c:v>
                </c:pt>
                <c:pt idx="12">
                  <c:v>248.07407298010082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90592"/>
        <c:axId val="316992128"/>
      </c:scatterChart>
      <c:valAx>
        <c:axId val="316990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992128"/>
        <c:crosses val="autoZero"/>
        <c:crossBetween val="midCat"/>
      </c:valAx>
      <c:valAx>
        <c:axId val="3169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99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Sheet3!$C$51:$C$88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249</c:v>
                </c:pt>
                <c:pt idx="4">
                  <c:v>249</c:v>
                </c:pt>
                <c:pt idx="5">
                  <c:v>246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238</c:v>
                </c:pt>
                <c:pt idx="10">
                  <c:v>238</c:v>
                </c:pt>
                <c:pt idx="11">
                  <c:v>237</c:v>
                </c:pt>
                <c:pt idx="12">
                  <c:v>236</c:v>
                </c:pt>
                <c:pt idx="13">
                  <c:v>235</c:v>
                </c:pt>
                <c:pt idx="14">
                  <c:v>231</c:v>
                </c:pt>
                <c:pt idx="15">
                  <c:v>225</c:v>
                </c:pt>
                <c:pt idx="16">
                  <c:v>222</c:v>
                </c:pt>
                <c:pt idx="17">
                  <c:v>218</c:v>
                </c:pt>
                <c:pt idx="18">
                  <c:v>218</c:v>
                </c:pt>
                <c:pt idx="19">
                  <c:v>204</c:v>
                </c:pt>
                <c:pt idx="20">
                  <c:v>204</c:v>
                </c:pt>
                <c:pt idx="21">
                  <c:v>199</c:v>
                </c:pt>
                <c:pt idx="22">
                  <c:v>195</c:v>
                </c:pt>
                <c:pt idx="23">
                  <c:v>186</c:v>
                </c:pt>
                <c:pt idx="24">
                  <c:v>179</c:v>
                </c:pt>
                <c:pt idx="25">
                  <c:v>177</c:v>
                </c:pt>
                <c:pt idx="26">
                  <c:v>175</c:v>
                </c:pt>
                <c:pt idx="27">
                  <c:v>173</c:v>
                </c:pt>
                <c:pt idx="28">
                  <c:v>173</c:v>
                </c:pt>
                <c:pt idx="29">
                  <c:v>163</c:v>
                </c:pt>
                <c:pt idx="30">
                  <c:v>160</c:v>
                </c:pt>
                <c:pt idx="31">
                  <c:v>157</c:v>
                </c:pt>
                <c:pt idx="32">
                  <c:v>150</c:v>
                </c:pt>
                <c:pt idx="33">
                  <c:v>134</c:v>
                </c:pt>
                <c:pt idx="34">
                  <c:v>134</c:v>
                </c:pt>
                <c:pt idx="35">
                  <c:v>120</c:v>
                </c:pt>
                <c:pt idx="36">
                  <c:v>119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Sheet3!$D$51:$D$88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03968"/>
        <c:axId val="317205504"/>
      </c:scatterChart>
      <c:valAx>
        <c:axId val="317203968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205504"/>
        <c:crosses val="autoZero"/>
        <c:crossBetween val="midCat"/>
        <c:majorUnit val="1"/>
        <c:minorUnit val="1"/>
      </c:valAx>
      <c:valAx>
        <c:axId val="317205504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0396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Sheet4!$H$2:$H$39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159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176</c:v>
                </c:pt>
                <c:pt idx="12">
                  <c:v>180</c:v>
                </c:pt>
                <c:pt idx="13">
                  <c:v>187</c:v>
                </c:pt>
                <c:pt idx="14">
                  <c:v>190</c:v>
                </c:pt>
                <c:pt idx="15">
                  <c:v>193</c:v>
                </c:pt>
                <c:pt idx="16">
                  <c:v>197</c:v>
                </c:pt>
                <c:pt idx="17">
                  <c:v>201</c:v>
                </c:pt>
                <c:pt idx="18">
                  <c:v>208</c:v>
                </c:pt>
                <c:pt idx="19">
                  <c:v>214</c:v>
                </c:pt>
                <c:pt idx="20">
                  <c:v>220</c:v>
                </c:pt>
                <c:pt idx="21">
                  <c:v>223</c:v>
                </c:pt>
                <c:pt idx="22">
                  <c:v>226</c:v>
                </c:pt>
                <c:pt idx="23">
                  <c:v>228</c:v>
                </c:pt>
                <c:pt idx="24">
                  <c:v>230</c:v>
                </c:pt>
                <c:pt idx="25">
                  <c:v>234</c:v>
                </c:pt>
                <c:pt idx="26">
                  <c:v>236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Sheet4!$I$2:$I$39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249</c:v>
                </c:pt>
                <c:pt idx="3">
                  <c:v>248</c:v>
                </c:pt>
                <c:pt idx="4">
                  <c:v>247</c:v>
                </c:pt>
                <c:pt idx="5">
                  <c:v>246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240</c:v>
                </c:pt>
                <c:pt idx="10">
                  <c:v>237</c:v>
                </c:pt>
                <c:pt idx="11">
                  <c:v>236</c:v>
                </c:pt>
                <c:pt idx="12">
                  <c:v>234</c:v>
                </c:pt>
                <c:pt idx="13">
                  <c:v>230</c:v>
                </c:pt>
                <c:pt idx="14">
                  <c:v>228</c:v>
                </c:pt>
                <c:pt idx="15">
                  <c:v>226</c:v>
                </c:pt>
                <c:pt idx="16">
                  <c:v>223</c:v>
                </c:pt>
                <c:pt idx="17">
                  <c:v>220</c:v>
                </c:pt>
                <c:pt idx="18">
                  <c:v>214</c:v>
                </c:pt>
                <c:pt idx="19">
                  <c:v>208</c:v>
                </c:pt>
                <c:pt idx="20">
                  <c:v>201</c:v>
                </c:pt>
                <c:pt idx="21">
                  <c:v>197</c:v>
                </c:pt>
                <c:pt idx="22">
                  <c:v>193</c:v>
                </c:pt>
                <c:pt idx="23">
                  <c:v>190</c:v>
                </c:pt>
                <c:pt idx="24">
                  <c:v>187</c:v>
                </c:pt>
                <c:pt idx="25">
                  <c:v>180</c:v>
                </c:pt>
                <c:pt idx="26">
                  <c:v>176</c:v>
                </c:pt>
                <c:pt idx="27">
                  <c:v>174</c:v>
                </c:pt>
                <c:pt idx="28">
                  <c:v>167</c:v>
                </c:pt>
                <c:pt idx="29">
                  <c:v>162</c:v>
                </c:pt>
                <c:pt idx="30">
                  <c:v>159</c:v>
                </c:pt>
                <c:pt idx="31">
                  <c:v>156</c:v>
                </c:pt>
                <c:pt idx="32">
                  <c:v>149</c:v>
                </c:pt>
                <c:pt idx="33">
                  <c:v>145</c:v>
                </c:pt>
                <c:pt idx="34">
                  <c:v>140</c:v>
                </c:pt>
                <c:pt idx="35">
                  <c:v>133</c:v>
                </c:pt>
                <c:pt idx="36">
                  <c:v>122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Sheet4!$H$2:$H$39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159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176</c:v>
                </c:pt>
                <c:pt idx="12">
                  <c:v>180</c:v>
                </c:pt>
                <c:pt idx="13">
                  <c:v>187</c:v>
                </c:pt>
                <c:pt idx="14">
                  <c:v>190</c:v>
                </c:pt>
                <c:pt idx="15">
                  <c:v>193</c:v>
                </c:pt>
                <c:pt idx="16">
                  <c:v>197</c:v>
                </c:pt>
                <c:pt idx="17">
                  <c:v>201</c:v>
                </c:pt>
                <c:pt idx="18">
                  <c:v>208</c:v>
                </c:pt>
                <c:pt idx="19">
                  <c:v>214</c:v>
                </c:pt>
                <c:pt idx="20">
                  <c:v>220</c:v>
                </c:pt>
                <c:pt idx="21">
                  <c:v>223</c:v>
                </c:pt>
                <c:pt idx="22">
                  <c:v>226</c:v>
                </c:pt>
                <c:pt idx="23">
                  <c:v>228</c:v>
                </c:pt>
                <c:pt idx="24">
                  <c:v>230</c:v>
                </c:pt>
                <c:pt idx="25">
                  <c:v>234</c:v>
                </c:pt>
                <c:pt idx="26">
                  <c:v>236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Sheet4!$J$2:$J$39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159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176</c:v>
                </c:pt>
                <c:pt idx="12">
                  <c:v>180</c:v>
                </c:pt>
                <c:pt idx="13">
                  <c:v>187</c:v>
                </c:pt>
                <c:pt idx="14">
                  <c:v>190</c:v>
                </c:pt>
                <c:pt idx="15">
                  <c:v>193</c:v>
                </c:pt>
                <c:pt idx="16">
                  <c:v>197</c:v>
                </c:pt>
                <c:pt idx="17">
                  <c:v>201</c:v>
                </c:pt>
                <c:pt idx="18">
                  <c:v>208</c:v>
                </c:pt>
                <c:pt idx="19">
                  <c:v>214</c:v>
                </c:pt>
                <c:pt idx="20">
                  <c:v>220</c:v>
                </c:pt>
                <c:pt idx="21">
                  <c:v>223</c:v>
                </c:pt>
                <c:pt idx="22">
                  <c:v>226</c:v>
                </c:pt>
                <c:pt idx="23">
                  <c:v>228</c:v>
                </c:pt>
                <c:pt idx="24">
                  <c:v>230</c:v>
                </c:pt>
                <c:pt idx="25">
                  <c:v>234</c:v>
                </c:pt>
                <c:pt idx="26">
                  <c:v>236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89216"/>
        <c:axId val="317691008"/>
      </c:scatterChart>
      <c:valAx>
        <c:axId val="317689216"/>
        <c:scaling>
          <c:orientation val="minMax"/>
          <c:max val="215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691008"/>
        <c:crosses val="autoZero"/>
        <c:crossBetween val="midCat"/>
        <c:majorUnit val="2"/>
        <c:minorUnit val="1"/>
      </c:valAx>
      <c:valAx>
        <c:axId val="317691008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68921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Sheet4!$H$65:$H$102</c:f>
              <c:numCache>
                <c:formatCode>General</c:formatCode>
                <c:ptCount val="38"/>
                <c:pt idx="0">
                  <c:v>0</c:v>
                </c:pt>
                <c:pt idx="1">
                  <c:v>133</c:v>
                </c:pt>
                <c:pt idx="2">
                  <c:v>134</c:v>
                </c:pt>
                <c:pt idx="3">
                  <c:v>149</c:v>
                </c:pt>
                <c:pt idx="4">
                  <c:v>149</c:v>
                </c:pt>
                <c:pt idx="5">
                  <c:v>156</c:v>
                </c:pt>
                <c:pt idx="6">
                  <c:v>162</c:v>
                </c:pt>
                <c:pt idx="7">
                  <c:v>168</c:v>
                </c:pt>
                <c:pt idx="8">
                  <c:v>169</c:v>
                </c:pt>
                <c:pt idx="9">
                  <c:v>182</c:v>
                </c:pt>
                <c:pt idx="10">
                  <c:v>183</c:v>
                </c:pt>
                <c:pt idx="11">
                  <c:v>185</c:v>
                </c:pt>
                <c:pt idx="12">
                  <c:v>190</c:v>
                </c:pt>
                <c:pt idx="13">
                  <c:v>194</c:v>
                </c:pt>
                <c:pt idx="14">
                  <c:v>200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209</c:v>
                </c:pt>
                <c:pt idx="19">
                  <c:v>213</c:v>
                </c:pt>
                <c:pt idx="20">
                  <c:v>217</c:v>
                </c:pt>
                <c:pt idx="21">
                  <c:v>218</c:v>
                </c:pt>
                <c:pt idx="22">
                  <c:v>218</c:v>
                </c:pt>
                <c:pt idx="23">
                  <c:v>221</c:v>
                </c:pt>
                <c:pt idx="24">
                  <c:v>225</c:v>
                </c:pt>
                <c:pt idx="25">
                  <c:v>228</c:v>
                </c:pt>
                <c:pt idx="26">
                  <c:v>231</c:v>
                </c:pt>
                <c:pt idx="27">
                  <c:v>233</c:v>
                </c:pt>
                <c:pt idx="28">
                  <c:v>233</c:v>
                </c:pt>
                <c:pt idx="29">
                  <c:v>239</c:v>
                </c:pt>
                <c:pt idx="30">
                  <c:v>240</c:v>
                </c:pt>
                <c:pt idx="31">
                  <c:v>242</c:v>
                </c:pt>
                <c:pt idx="32">
                  <c:v>244</c:v>
                </c:pt>
                <c:pt idx="33">
                  <c:v>246</c:v>
                </c:pt>
                <c:pt idx="34">
                  <c:v>246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Sheet4!$I$65:$I$102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249</c:v>
                </c:pt>
                <c:pt idx="3">
                  <c:v>246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239</c:v>
                </c:pt>
                <c:pt idx="9">
                  <c:v>233</c:v>
                </c:pt>
                <c:pt idx="10">
                  <c:v>233</c:v>
                </c:pt>
                <c:pt idx="11">
                  <c:v>231</c:v>
                </c:pt>
                <c:pt idx="12">
                  <c:v>228</c:v>
                </c:pt>
                <c:pt idx="13">
                  <c:v>225</c:v>
                </c:pt>
                <c:pt idx="14">
                  <c:v>221</c:v>
                </c:pt>
                <c:pt idx="15">
                  <c:v>218</c:v>
                </c:pt>
                <c:pt idx="16">
                  <c:v>218</c:v>
                </c:pt>
                <c:pt idx="17">
                  <c:v>217</c:v>
                </c:pt>
                <c:pt idx="18">
                  <c:v>213</c:v>
                </c:pt>
                <c:pt idx="19">
                  <c:v>209</c:v>
                </c:pt>
                <c:pt idx="20">
                  <c:v>204</c:v>
                </c:pt>
                <c:pt idx="21">
                  <c:v>204</c:v>
                </c:pt>
                <c:pt idx="22">
                  <c:v>204</c:v>
                </c:pt>
                <c:pt idx="23">
                  <c:v>200</c:v>
                </c:pt>
                <c:pt idx="24">
                  <c:v>194</c:v>
                </c:pt>
                <c:pt idx="25">
                  <c:v>190</c:v>
                </c:pt>
                <c:pt idx="26">
                  <c:v>185</c:v>
                </c:pt>
                <c:pt idx="27">
                  <c:v>183</c:v>
                </c:pt>
                <c:pt idx="28">
                  <c:v>182</c:v>
                </c:pt>
                <c:pt idx="29">
                  <c:v>169</c:v>
                </c:pt>
                <c:pt idx="30">
                  <c:v>168</c:v>
                </c:pt>
                <c:pt idx="31">
                  <c:v>162</c:v>
                </c:pt>
                <c:pt idx="32">
                  <c:v>156</c:v>
                </c:pt>
                <c:pt idx="33">
                  <c:v>149</c:v>
                </c:pt>
                <c:pt idx="34">
                  <c:v>149</c:v>
                </c:pt>
                <c:pt idx="35">
                  <c:v>134</c:v>
                </c:pt>
                <c:pt idx="36">
                  <c:v>133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Sheet4!$H$65:$H$102</c:f>
              <c:numCache>
                <c:formatCode>General</c:formatCode>
                <c:ptCount val="38"/>
                <c:pt idx="0">
                  <c:v>0</c:v>
                </c:pt>
                <c:pt idx="1">
                  <c:v>133</c:v>
                </c:pt>
                <c:pt idx="2">
                  <c:v>134</c:v>
                </c:pt>
                <c:pt idx="3">
                  <c:v>149</c:v>
                </c:pt>
                <c:pt idx="4">
                  <c:v>149</c:v>
                </c:pt>
                <c:pt idx="5">
                  <c:v>156</c:v>
                </c:pt>
                <c:pt idx="6">
                  <c:v>162</c:v>
                </c:pt>
                <c:pt idx="7">
                  <c:v>168</c:v>
                </c:pt>
                <c:pt idx="8">
                  <c:v>169</c:v>
                </c:pt>
                <c:pt idx="9">
                  <c:v>182</c:v>
                </c:pt>
                <c:pt idx="10">
                  <c:v>183</c:v>
                </c:pt>
                <c:pt idx="11">
                  <c:v>185</c:v>
                </c:pt>
                <c:pt idx="12">
                  <c:v>190</c:v>
                </c:pt>
                <c:pt idx="13">
                  <c:v>194</c:v>
                </c:pt>
                <c:pt idx="14">
                  <c:v>200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209</c:v>
                </c:pt>
                <c:pt idx="19">
                  <c:v>213</c:v>
                </c:pt>
                <c:pt idx="20">
                  <c:v>217</c:v>
                </c:pt>
                <c:pt idx="21">
                  <c:v>218</c:v>
                </c:pt>
                <c:pt idx="22">
                  <c:v>218</c:v>
                </c:pt>
                <c:pt idx="23">
                  <c:v>221</c:v>
                </c:pt>
                <c:pt idx="24">
                  <c:v>225</c:v>
                </c:pt>
                <c:pt idx="25">
                  <c:v>228</c:v>
                </c:pt>
                <c:pt idx="26">
                  <c:v>231</c:v>
                </c:pt>
                <c:pt idx="27">
                  <c:v>233</c:v>
                </c:pt>
                <c:pt idx="28">
                  <c:v>233</c:v>
                </c:pt>
                <c:pt idx="29">
                  <c:v>239</c:v>
                </c:pt>
                <c:pt idx="30">
                  <c:v>240</c:v>
                </c:pt>
                <c:pt idx="31">
                  <c:v>242</c:v>
                </c:pt>
                <c:pt idx="32">
                  <c:v>244</c:v>
                </c:pt>
                <c:pt idx="33">
                  <c:v>246</c:v>
                </c:pt>
                <c:pt idx="34">
                  <c:v>246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Sheet4!$J$65:$J$102</c:f>
              <c:numCache>
                <c:formatCode>General</c:formatCode>
                <c:ptCount val="38"/>
                <c:pt idx="0">
                  <c:v>0</c:v>
                </c:pt>
                <c:pt idx="1">
                  <c:v>133</c:v>
                </c:pt>
                <c:pt idx="2">
                  <c:v>134</c:v>
                </c:pt>
                <c:pt idx="3">
                  <c:v>149</c:v>
                </c:pt>
                <c:pt idx="4">
                  <c:v>149</c:v>
                </c:pt>
                <c:pt idx="5">
                  <c:v>156</c:v>
                </c:pt>
                <c:pt idx="6">
                  <c:v>162</c:v>
                </c:pt>
                <c:pt idx="7">
                  <c:v>168</c:v>
                </c:pt>
                <c:pt idx="8">
                  <c:v>169</c:v>
                </c:pt>
                <c:pt idx="9">
                  <c:v>182</c:v>
                </c:pt>
                <c:pt idx="10">
                  <c:v>183</c:v>
                </c:pt>
                <c:pt idx="11">
                  <c:v>185</c:v>
                </c:pt>
                <c:pt idx="12">
                  <c:v>190</c:v>
                </c:pt>
                <c:pt idx="13">
                  <c:v>194</c:v>
                </c:pt>
                <c:pt idx="14">
                  <c:v>200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209</c:v>
                </c:pt>
                <c:pt idx="19">
                  <c:v>213</c:v>
                </c:pt>
                <c:pt idx="20">
                  <c:v>217</c:v>
                </c:pt>
                <c:pt idx="21">
                  <c:v>218</c:v>
                </c:pt>
                <c:pt idx="22">
                  <c:v>218</c:v>
                </c:pt>
                <c:pt idx="23">
                  <c:v>221</c:v>
                </c:pt>
                <c:pt idx="24">
                  <c:v>225</c:v>
                </c:pt>
                <c:pt idx="25">
                  <c:v>228</c:v>
                </c:pt>
                <c:pt idx="26">
                  <c:v>231</c:v>
                </c:pt>
                <c:pt idx="27">
                  <c:v>233</c:v>
                </c:pt>
                <c:pt idx="28">
                  <c:v>233</c:v>
                </c:pt>
                <c:pt idx="29">
                  <c:v>239</c:v>
                </c:pt>
                <c:pt idx="30">
                  <c:v>240</c:v>
                </c:pt>
                <c:pt idx="31">
                  <c:v>242</c:v>
                </c:pt>
                <c:pt idx="32">
                  <c:v>244</c:v>
                </c:pt>
                <c:pt idx="33">
                  <c:v>246</c:v>
                </c:pt>
                <c:pt idx="34">
                  <c:v>246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55552"/>
        <c:axId val="318057088"/>
      </c:scatterChart>
      <c:valAx>
        <c:axId val="318055552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8057088"/>
        <c:crosses val="autoZero"/>
        <c:crossBetween val="midCat"/>
        <c:majorUnit val="2"/>
        <c:minorUnit val="1"/>
      </c:valAx>
      <c:valAx>
        <c:axId val="318057088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05555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Sheet5!$A$1:$A$2000</c:f>
              <c:numCache>
                <c:formatCode>General</c:formatCode>
                <c:ptCount val="2000"/>
                <c:pt idx="0">
                  <c:v>12</c:v>
                </c:pt>
                <c:pt idx="1">
                  <c:v>2</c:v>
                </c:pt>
                <c:pt idx="2">
                  <c:v>11</c:v>
                </c:pt>
                <c:pt idx="3">
                  <c:v>1</c:v>
                </c:pt>
                <c:pt idx="4">
                  <c:v>49</c:v>
                </c:pt>
                <c:pt idx="5">
                  <c:v>21</c:v>
                </c:pt>
                <c:pt idx="6">
                  <c:v>12</c:v>
                </c:pt>
                <c:pt idx="7">
                  <c:v>34</c:v>
                </c:pt>
                <c:pt idx="8">
                  <c:v>42</c:v>
                </c:pt>
                <c:pt idx="9">
                  <c:v>9</c:v>
                </c:pt>
                <c:pt idx="10">
                  <c:v>47</c:v>
                </c:pt>
                <c:pt idx="11">
                  <c:v>21</c:v>
                </c:pt>
                <c:pt idx="12">
                  <c:v>3</c:v>
                </c:pt>
                <c:pt idx="13">
                  <c:v>24</c:v>
                </c:pt>
                <c:pt idx="14">
                  <c:v>3</c:v>
                </c:pt>
                <c:pt idx="15">
                  <c:v>23</c:v>
                </c:pt>
                <c:pt idx="16">
                  <c:v>32</c:v>
                </c:pt>
                <c:pt idx="17">
                  <c:v>36</c:v>
                </c:pt>
                <c:pt idx="18">
                  <c:v>31</c:v>
                </c:pt>
                <c:pt idx="19">
                  <c:v>53</c:v>
                </c:pt>
                <c:pt idx="20">
                  <c:v>52</c:v>
                </c:pt>
                <c:pt idx="21">
                  <c:v>40</c:v>
                </c:pt>
                <c:pt idx="22">
                  <c:v>25</c:v>
                </c:pt>
                <c:pt idx="23">
                  <c:v>23</c:v>
                </c:pt>
                <c:pt idx="24">
                  <c:v>25</c:v>
                </c:pt>
                <c:pt idx="25">
                  <c:v>46</c:v>
                </c:pt>
                <c:pt idx="26">
                  <c:v>41</c:v>
                </c:pt>
                <c:pt idx="27">
                  <c:v>31</c:v>
                </c:pt>
                <c:pt idx="28">
                  <c:v>21</c:v>
                </c:pt>
                <c:pt idx="29">
                  <c:v>37</c:v>
                </c:pt>
                <c:pt idx="30">
                  <c:v>52</c:v>
                </c:pt>
                <c:pt idx="31">
                  <c:v>44</c:v>
                </c:pt>
                <c:pt idx="32">
                  <c:v>7</c:v>
                </c:pt>
                <c:pt idx="33">
                  <c:v>1</c:v>
                </c:pt>
                <c:pt idx="34">
                  <c:v>45</c:v>
                </c:pt>
                <c:pt idx="35">
                  <c:v>33</c:v>
                </c:pt>
                <c:pt idx="36">
                  <c:v>18</c:v>
                </c:pt>
                <c:pt idx="37">
                  <c:v>5</c:v>
                </c:pt>
                <c:pt idx="38">
                  <c:v>59</c:v>
                </c:pt>
                <c:pt idx="39">
                  <c:v>56</c:v>
                </c:pt>
                <c:pt idx="40">
                  <c:v>0</c:v>
                </c:pt>
                <c:pt idx="41">
                  <c:v>49</c:v>
                </c:pt>
                <c:pt idx="42">
                  <c:v>30</c:v>
                </c:pt>
                <c:pt idx="43">
                  <c:v>55</c:v>
                </c:pt>
                <c:pt idx="44">
                  <c:v>19</c:v>
                </c:pt>
                <c:pt idx="45">
                  <c:v>22</c:v>
                </c:pt>
                <c:pt idx="46">
                  <c:v>39</c:v>
                </c:pt>
                <c:pt idx="47">
                  <c:v>57</c:v>
                </c:pt>
                <c:pt idx="48">
                  <c:v>9</c:v>
                </c:pt>
                <c:pt idx="49">
                  <c:v>1</c:v>
                </c:pt>
                <c:pt idx="50">
                  <c:v>10</c:v>
                </c:pt>
                <c:pt idx="51">
                  <c:v>8</c:v>
                </c:pt>
                <c:pt idx="52">
                  <c:v>55</c:v>
                </c:pt>
                <c:pt idx="53">
                  <c:v>48</c:v>
                </c:pt>
                <c:pt idx="54">
                  <c:v>52</c:v>
                </c:pt>
                <c:pt idx="55">
                  <c:v>51</c:v>
                </c:pt>
                <c:pt idx="56">
                  <c:v>27</c:v>
                </c:pt>
                <c:pt idx="57">
                  <c:v>37</c:v>
                </c:pt>
                <c:pt idx="58">
                  <c:v>7</c:v>
                </c:pt>
                <c:pt idx="59">
                  <c:v>6</c:v>
                </c:pt>
                <c:pt idx="60">
                  <c:v>12</c:v>
                </c:pt>
                <c:pt idx="61">
                  <c:v>47</c:v>
                </c:pt>
                <c:pt idx="62">
                  <c:v>10</c:v>
                </c:pt>
                <c:pt idx="63">
                  <c:v>55</c:v>
                </c:pt>
                <c:pt idx="64">
                  <c:v>43</c:v>
                </c:pt>
                <c:pt idx="65">
                  <c:v>1</c:v>
                </c:pt>
                <c:pt idx="66">
                  <c:v>14</c:v>
                </c:pt>
                <c:pt idx="67">
                  <c:v>31</c:v>
                </c:pt>
                <c:pt idx="68">
                  <c:v>18</c:v>
                </c:pt>
                <c:pt idx="69">
                  <c:v>19</c:v>
                </c:pt>
                <c:pt idx="70">
                  <c:v>52</c:v>
                </c:pt>
                <c:pt idx="71">
                  <c:v>7</c:v>
                </c:pt>
                <c:pt idx="72">
                  <c:v>44</c:v>
                </c:pt>
                <c:pt idx="73">
                  <c:v>17</c:v>
                </c:pt>
                <c:pt idx="74">
                  <c:v>44</c:v>
                </c:pt>
                <c:pt idx="75">
                  <c:v>41</c:v>
                </c:pt>
                <c:pt idx="76">
                  <c:v>6</c:v>
                </c:pt>
                <c:pt idx="77">
                  <c:v>25</c:v>
                </c:pt>
                <c:pt idx="78">
                  <c:v>4</c:v>
                </c:pt>
                <c:pt idx="79">
                  <c:v>33</c:v>
                </c:pt>
                <c:pt idx="80">
                  <c:v>10</c:v>
                </c:pt>
                <c:pt idx="81">
                  <c:v>41</c:v>
                </c:pt>
                <c:pt idx="82">
                  <c:v>28</c:v>
                </c:pt>
                <c:pt idx="83">
                  <c:v>53</c:v>
                </c:pt>
                <c:pt idx="84">
                  <c:v>5</c:v>
                </c:pt>
                <c:pt idx="85">
                  <c:v>40</c:v>
                </c:pt>
                <c:pt idx="86">
                  <c:v>20</c:v>
                </c:pt>
                <c:pt idx="87">
                  <c:v>2</c:v>
                </c:pt>
                <c:pt idx="88">
                  <c:v>2</c:v>
                </c:pt>
                <c:pt idx="89">
                  <c:v>19</c:v>
                </c:pt>
                <c:pt idx="90">
                  <c:v>59</c:v>
                </c:pt>
                <c:pt idx="91">
                  <c:v>42</c:v>
                </c:pt>
                <c:pt idx="92">
                  <c:v>32</c:v>
                </c:pt>
                <c:pt idx="93">
                  <c:v>0</c:v>
                </c:pt>
                <c:pt idx="94">
                  <c:v>29</c:v>
                </c:pt>
                <c:pt idx="95">
                  <c:v>7</c:v>
                </c:pt>
                <c:pt idx="96">
                  <c:v>47</c:v>
                </c:pt>
                <c:pt idx="97">
                  <c:v>50</c:v>
                </c:pt>
                <c:pt idx="98">
                  <c:v>9</c:v>
                </c:pt>
                <c:pt idx="99">
                  <c:v>21</c:v>
                </c:pt>
                <c:pt idx="100">
                  <c:v>43</c:v>
                </c:pt>
                <c:pt idx="101">
                  <c:v>13</c:v>
                </c:pt>
                <c:pt idx="102">
                  <c:v>59</c:v>
                </c:pt>
                <c:pt idx="103">
                  <c:v>0</c:v>
                </c:pt>
                <c:pt idx="104">
                  <c:v>15</c:v>
                </c:pt>
                <c:pt idx="105">
                  <c:v>41</c:v>
                </c:pt>
                <c:pt idx="106">
                  <c:v>40</c:v>
                </c:pt>
                <c:pt idx="107">
                  <c:v>13</c:v>
                </c:pt>
                <c:pt idx="108">
                  <c:v>43</c:v>
                </c:pt>
                <c:pt idx="109">
                  <c:v>7</c:v>
                </c:pt>
                <c:pt idx="110">
                  <c:v>56</c:v>
                </c:pt>
                <c:pt idx="111">
                  <c:v>28</c:v>
                </c:pt>
                <c:pt idx="112">
                  <c:v>57</c:v>
                </c:pt>
                <c:pt idx="113">
                  <c:v>11</c:v>
                </c:pt>
                <c:pt idx="114">
                  <c:v>18</c:v>
                </c:pt>
                <c:pt idx="115">
                  <c:v>38</c:v>
                </c:pt>
                <c:pt idx="116">
                  <c:v>33</c:v>
                </c:pt>
                <c:pt idx="117">
                  <c:v>25</c:v>
                </c:pt>
                <c:pt idx="118">
                  <c:v>13</c:v>
                </c:pt>
                <c:pt idx="119">
                  <c:v>20</c:v>
                </c:pt>
                <c:pt idx="120">
                  <c:v>16</c:v>
                </c:pt>
                <c:pt idx="121">
                  <c:v>26</c:v>
                </c:pt>
                <c:pt idx="122">
                  <c:v>52</c:v>
                </c:pt>
                <c:pt idx="123">
                  <c:v>53</c:v>
                </c:pt>
                <c:pt idx="124">
                  <c:v>35</c:v>
                </c:pt>
                <c:pt idx="125">
                  <c:v>14</c:v>
                </c:pt>
                <c:pt idx="126">
                  <c:v>5</c:v>
                </c:pt>
                <c:pt idx="127">
                  <c:v>21</c:v>
                </c:pt>
                <c:pt idx="128">
                  <c:v>17</c:v>
                </c:pt>
                <c:pt idx="129">
                  <c:v>20</c:v>
                </c:pt>
                <c:pt idx="130">
                  <c:v>53</c:v>
                </c:pt>
                <c:pt idx="131">
                  <c:v>56</c:v>
                </c:pt>
                <c:pt idx="132">
                  <c:v>38</c:v>
                </c:pt>
                <c:pt idx="133">
                  <c:v>17</c:v>
                </c:pt>
                <c:pt idx="134">
                  <c:v>56</c:v>
                </c:pt>
                <c:pt idx="135">
                  <c:v>48</c:v>
                </c:pt>
                <c:pt idx="136">
                  <c:v>59</c:v>
                </c:pt>
                <c:pt idx="137">
                  <c:v>26</c:v>
                </c:pt>
                <c:pt idx="138">
                  <c:v>57</c:v>
                </c:pt>
                <c:pt idx="139">
                  <c:v>58</c:v>
                </c:pt>
                <c:pt idx="140">
                  <c:v>28</c:v>
                </c:pt>
                <c:pt idx="141">
                  <c:v>21</c:v>
                </c:pt>
                <c:pt idx="142">
                  <c:v>37</c:v>
                </c:pt>
                <c:pt idx="143">
                  <c:v>10</c:v>
                </c:pt>
                <c:pt idx="144">
                  <c:v>2</c:v>
                </c:pt>
                <c:pt idx="145">
                  <c:v>16</c:v>
                </c:pt>
                <c:pt idx="146">
                  <c:v>31</c:v>
                </c:pt>
                <c:pt idx="147">
                  <c:v>11</c:v>
                </c:pt>
                <c:pt idx="148">
                  <c:v>49</c:v>
                </c:pt>
                <c:pt idx="149">
                  <c:v>36</c:v>
                </c:pt>
                <c:pt idx="150">
                  <c:v>27</c:v>
                </c:pt>
                <c:pt idx="151">
                  <c:v>32</c:v>
                </c:pt>
                <c:pt idx="152">
                  <c:v>35</c:v>
                </c:pt>
                <c:pt idx="153">
                  <c:v>11</c:v>
                </c:pt>
                <c:pt idx="154">
                  <c:v>37</c:v>
                </c:pt>
                <c:pt idx="155">
                  <c:v>32</c:v>
                </c:pt>
                <c:pt idx="156">
                  <c:v>51</c:v>
                </c:pt>
                <c:pt idx="157">
                  <c:v>52</c:v>
                </c:pt>
                <c:pt idx="158">
                  <c:v>32</c:v>
                </c:pt>
                <c:pt idx="159">
                  <c:v>23</c:v>
                </c:pt>
                <c:pt idx="160">
                  <c:v>42</c:v>
                </c:pt>
                <c:pt idx="161">
                  <c:v>14</c:v>
                </c:pt>
                <c:pt idx="162">
                  <c:v>4</c:v>
                </c:pt>
                <c:pt idx="163">
                  <c:v>45</c:v>
                </c:pt>
                <c:pt idx="164">
                  <c:v>50</c:v>
                </c:pt>
                <c:pt idx="165">
                  <c:v>21</c:v>
                </c:pt>
                <c:pt idx="166">
                  <c:v>17</c:v>
                </c:pt>
                <c:pt idx="167">
                  <c:v>36</c:v>
                </c:pt>
                <c:pt idx="168">
                  <c:v>48</c:v>
                </c:pt>
                <c:pt idx="169">
                  <c:v>48</c:v>
                </c:pt>
                <c:pt idx="170">
                  <c:v>34</c:v>
                </c:pt>
                <c:pt idx="171">
                  <c:v>57</c:v>
                </c:pt>
                <c:pt idx="172">
                  <c:v>29</c:v>
                </c:pt>
                <c:pt idx="173">
                  <c:v>7</c:v>
                </c:pt>
                <c:pt idx="174">
                  <c:v>49</c:v>
                </c:pt>
                <c:pt idx="175">
                  <c:v>6</c:v>
                </c:pt>
                <c:pt idx="176">
                  <c:v>9</c:v>
                </c:pt>
                <c:pt idx="177">
                  <c:v>17</c:v>
                </c:pt>
                <c:pt idx="178">
                  <c:v>9</c:v>
                </c:pt>
                <c:pt idx="179">
                  <c:v>38</c:v>
                </c:pt>
                <c:pt idx="180">
                  <c:v>33</c:v>
                </c:pt>
                <c:pt idx="181">
                  <c:v>4</c:v>
                </c:pt>
                <c:pt idx="182">
                  <c:v>29</c:v>
                </c:pt>
                <c:pt idx="183">
                  <c:v>45</c:v>
                </c:pt>
                <c:pt idx="184">
                  <c:v>40</c:v>
                </c:pt>
                <c:pt idx="185">
                  <c:v>7</c:v>
                </c:pt>
                <c:pt idx="186">
                  <c:v>33</c:v>
                </c:pt>
                <c:pt idx="187">
                  <c:v>7</c:v>
                </c:pt>
                <c:pt idx="188">
                  <c:v>7</c:v>
                </c:pt>
                <c:pt idx="189">
                  <c:v>17</c:v>
                </c:pt>
                <c:pt idx="190">
                  <c:v>9</c:v>
                </c:pt>
                <c:pt idx="191">
                  <c:v>19</c:v>
                </c:pt>
                <c:pt idx="192">
                  <c:v>17</c:v>
                </c:pt>
                <c:pt idx="193">
                  <c:v>28</c:v>
                </c:pt>
                <c:pt idx="194">
                  <c:v>31</c:v>
                </c:pt>
                <c:pt idx="195">
                  <c:v>56</c:v>
                </c:pt>
                <c:pt idx="196">
                  <c:v>5</c:v>
                </c:pt>
                <c:pt idx="197">
                  <c:v>43</c:v>
                </c:pt>
                <c:pt idx="198">
                  <c:v>58</c:v>
                </c:pt>
                <c:pt idx="199">
                  <c:v>47</c:v>
                </c:pt>
                <c:pt idx="200">
                  <c:v>3</c:v>
                </c:pt>
                <c:pt idx="201">
                  <c:v>5</c:v>
                </c:pt>
                <c:pt idx="202">
                  <c:v>15</c:v>
                </c:pt>
                <c:pt idx="203">
                  <c:v>11</c:v>
                </c:pt>
                <c:pt idx="204">
                  <c:v>10</c:v>
                </c:pt>
                <c:pt idx="205">
                  <c:v>9</c:v>
                </c:pt>
                <c:pt idx="206">
                  <c:v>10</c:v>
                </c:pt>
                <c:pt idx="207">
                  <c:v>42</c:v>
                </c:pt>
                <c:pt idx="208">
                  <c:v>15</c:v>
                </c:pt>
                <c:pt idx="209">
                  <c:v>56</c:v>
                </c:pt>
                <c:pt idx="210">
                  <c:v>32</c:v>
                </c:pt>
                <c:pt idx="211">
                  <c:v>8</c:v>
                </c:pt>
                <c:pt idx="212">
                  <c:v>21</c:v>
                </c:pt>
                <c:pt idx="213">
                  <c:v>7</c:v>
                </c:pt>
                <c:pt idx="214">
                  <c:v>1</c:v>
                </c:pt>
                <c:pt idx="215">
                  <c:v>22</c:v>
                </c:pt>
                <c:pt idx="216">
                  <c:v>36</c:v>
                </c:pt>
                <c:pt idx="217">
                  <c:v>28</c:v>
                </c:pt>
                <c:pt idx="218">
                  <c:v>16</c:v>
                </c:pt>
                <c:pt idx="219">
                  <c:v>43</c:v>
                </c:pt>
                <c:pt idx="220">
                  <c:v>19</c:v>
                </c:pt>
                <c:pt idx="221">
                  <c:v>45</c:v>
                </c:pt>
                <c:pt idx="222">
                  <c:v>34</c:v>
                </c:pt>
                <c:pt idx="223">
                  <c:v>11</c:v>
                </c:pt>
                <c:pt idx="224">
                  <c:v>36</c:v>
                </c:pt>
                <c:pt idx="225">
                  <c:v>17</c:v>
                </c:pt>
                <c:pt idx="226">
                  <c:v>18</c:v>
                </c:pt>
                <c:pt idx="227">
                  <c:v>3</c:v>
                </c:pt>
                <c:pt idx="228">
                  <c:v>0</c:v>
                </c:pt>
                <c:pt idx="229">
                  <c:v>7</c:v>
                </c:pt>
                <c:pt idx="230">
                  <c:v>39</c:v>
                </c:pt>
                <c:pt idx="231">
                  <c:v>14</c:v>
                </c:pt>
                <c:pt idx="232">
                  <c:v>51</c:v>
                </c:pt>
                <c:pt idx="233">
                  <c:v>32</c:v>
                </c:pt>
                <c:pt idx="234">
                  <c:v>24</c:v>
                </c:pt>
                <c:pt idx="235">
                  <c:v>5</c:v>
                </c:pt>
                <c:pt idx="236">
                  <c:v>51</c:v>
                </c:pt>
                <c:pt idx="237">
                  <c:v>30</c:v>
                </c:pt>
                <c:pt idx="238">
                  <c:v>43</c:v>
                </c:pt>
                <c:pt idx="239">
                  <c:v>21</c:v>
                </c:pt>
                <c:pt idx="240">
                  <c:v>36</c:v>
                </c:pt>
                <c:pt idx="241">
                  <c:v>33</c:v>
                </c:pt>
                <c:pt idx="242">
                  <c:v>22</c:v>
                </c:pt>
                <c:pt idx="243">
                  <c:v>5</c:v>
                </c:pt>
                <c:pt idx="244">
                  <c:v>1</c:v>
                </c:pt>
                <c:pt idx="245">
                  <c:v>23</c:v>
                </c:pt>
                <c:pt idx="246">
                  <c:v>10</c:v>
                </c:pt>
                <c:pt idx="247">
                  <c:v>35</c:v>
                </c:pt>
                <c:pt idx="248">
                  <c:v>3</c:v>
                </c:pt>
                <c:pt idx="249">
                  <c:v>21</c:v>
                </c:pt>
                <c:pt idx="250">
                  <c:v>48</c:v>
                </c:pt>
                <c:pt idx="251">
                  <c:v>55</c:v>
                </c:pt>
                <c:pt idx="252">
                  <c:v>24</c:v>
                </c:pt>
                <c:pt idx="253">
                  <c:v>12</c:v>
                </c:pt>
                <c:pt idx="254">
                  <c:v>7</c:v>
                </c:pt>
                <c:pt idx="255">
                  <c:v>56</c:v>
                </c:pt>
                <c:pt idx="256">
                  <c:v>59</c:v>
                </c:pt>
                <c:pt idx="257">
                  <c:v>42</c:v>
                </c:pt>
                <c:pt idx="258">
                  <c:v>10</c:v>
                </c:pt>
                <c:pt idx="259">
                  <c:v>38</c:v>
                </c:pt>
                <c:pt idx="260">
                  <c:v>49</c:v>
                </c:pt>
                <c:pt idx="261">
                  <c:v>28</c:v>
                </c:pt>
                <c:pt idx="262">
                  <c:v>1</c:v>
                </c:pt>
                <c:pt idx="263">
                  <c:v>39</c:v>
                </c:pt>
                <c:pt idx="264">
                  <c:v>25</c:v>
                </c:pt>
                <c:pt idx="265">
                  <c:v>2</c:v>
                </c:pt>
                <c:pt idx="266">
                  <c:v>1</c:v>
                </c:pt>
                <c:pt idx="267">
                  <c:v>50</c:v>
                </c:pt>
                <c:pt idx="268">
                  <c:v>49</c:v>
                </c:pt>
                <c:pt idx="269">
                  <c:v>45</c:v>
                </c:pt>
                <c:pt idx="270">
                  <c:v>12</c:v>
                </c:pt>
                <c:pt idx="271">
                  <c:v>9</c:v>
                </c:pt>
                <c:pt idx="272">
                  <c:v>51</c:v>
                </c:pt>
                <c:pt idx="273">
                  <c:v>1</c:v>
                </c:pt>
                <c:pt idx="274">
                  <c:v>14</c:v>
                </c:pt>
                <c:pt idx="275">
                  <c:v>4</c:v>
                </c:pt>
                <c:pt idx="276">
                  <c:v>41</c:v>
                </c:pt>
                <c:pt idx="277">
                  <c:v>44</c:v>
                </c:pt>
                <c:pt idx="278">
                  <c:v>3</c:v>
                </c:pt>
                <c:pt idx="279">
                  <c:v>18</c:v>
                </c:pt>
                <c:pt idx="280">
                  <c:v>15</c:v>
                </c:pt>
                <c:pt idx="281">
                  <c:v>4</c:v>
                </c:pt>
                <c:pt idx="282">
                  <c:v>25</c:v>
                </c:pt>
                <c:pt idx="283">
                  <c:v>45</c:v>
                </c:pt>
                <c:pt idx="284">
                  <c:v>42</c:v>
                </c:pt>
                <c:pt idx="285">
                  <c:v>23</c:v>
                </c:pt>
                <c:pt idx="286">
                  <c:v>53</c:v>
                </c:pt>
                <c:pt idx="287">
                  <c:v>16</c:v>
                </c:pt>
                <c:pt idx="288">
                  <c:v>50</c:v>
                </c:pt>
                <c:pt idx="289">
                  <c:v>3</c:v>
                </c:pt>
                <c:pt idx="290">
                  <c:v>1</c:v>
                </c:pt>
                <c:pt idx="291">
                  <c:v>3</c:v>
                </c:pt>
                <c:pt idx="292">
                  <c:v>5</c:v>
                </c:pt>
                <c:pt idx="293">
                  <c:v>16</c:v>
                </c:pt>
                <c:pt idx="294">
                  <c:v>56</c:v>
                </c:pt>
                <c:pt idx="295">
                  <c:v>11</c:v>
                </c:pt>
                <c:pt idx="296">
                  <c:v>54</c:v>
                </c:pt>
                <c:pt idx="297">
                  <c:v>47</c:v>
                </c:pt>
                <c:pt idx="298">
                  <c:v>37</c:v>
                </c:pt>
                <c:pt idx="299">
                  <c:v>33</c:v>
                </c:pt>
                <c:pt idx="300">
                  <c:v>32</c:v>
                </c:pt>
                <c:pt idx="301">
                  <c:v>4</c:v>
                </c:pt>
                <c:pt idx="302">
                  <c:v>4</c:v>
                </c:pt>
                <c:pt idx="303">
                  <c:v>15</c:v>
                </c:pt>
                <c:pt idx="304">
                  <c:v>23</c:v>
                </c:pt>
                <c:pt idx="305">
                  <c:v>53</c:v>
                </c:pt>
                <c:pt idx="306">
                  <c:v>54</c:v>
                </c:pt>
                <c:pt idx="307">
                  <c:v>7</c:v>
                </c:pt>
                <c:pt idx="308">
                  <c:v>2</c:v>
                </c:pt>
                <c:pt idx="309">
                  <c:v>27</c:v>
                </c:pt>
                <c:pt idx="310">
                  <c:v>35</c:v>
                </c:pt>
                <c:pt idx="311">
                  <c:v>28</c:v>
                </c:pt>
                <c:pt idx="312">
                  <c:v>1</c:v>
                </c:pt>
                <c:pt idx="313">
                  <c:v>17</c:v>
                </c:pt>
                <c:pt idx="314">
                  <c:v>59</c:v>
                </c:pt>
                <c:pt idx="315">
                  <c:v>7</c:v>
                </c:pt>
                <c:pt idx="316">
                  <c:v>4</c:v>
                </c:pt>
                <c:pt idx="317">
                  <c:v>50</c:v>
                </c:pt>
                <c:pt idx="318">
                  <c:v>18</c:v>
                </c:pt>
                <c:pt idx="319">
                  <c:v>21</c:v>
                </c:pt>
                <c:pt idx="320">
                  <c:v>58</c:v>
                </c:pt>
                <c:pt idx="321">
                  <c:v>29</c:v>
                </c:pt>
                <c:pt idx="322">
                  <c:v>25</c:v>
                </c:pt>
                <c:pt idx="323">
                  <c:v>35</c:v>
                </c:pt>
                <c:pt idx="324">
                  <c:v>55</c:v>
                </c:pt>
                <c:pt idx="325">
                  <c:v>30</c:v>
                </c:pt>
                <c:pt idx="326">
                  <c:v>43</c:v>
                </c:pt>
                <c:pt idx="327">
                  <c:v>22</c:v>
                </c:pt>
                <c:pt idx="328">
                  <c:v>32</c:v>
                </c:pt>
                <c:pt idx="329">
                  <c:v>39</c:v>
                </c:pt>
                <c:pt idx="330">
                  <c:v>8</c:v>
                </c:pt>
                <c:pt idx="331">
                  <c:v>52</c:v>
                </c:pt>
                <c:pt idx="332">
                  <c:v>17</c:v>
                </c:pt>
                <c:pt idx="333">
                  <c:v>48</c:v>
                </c:pt>
                <c:pt idx="334">
                  <c:v>46</c:v>
                </c:pt>
                <c:pt idx="335">
                  <c:v>29</c:v>
                </c:pt>
                <c:pt idx="336">
                  <c:v>56</c:v>
                </c:pt>
                <c:pt idx="337">
                  <c:v>41</c:v>
                </c:pt>
                <c:pt idx="338">
                  <c:v>5</c:v>
                </c:pt>
                <c:pt idx="339">
                  <c:v>46</c:v>
                </c:pt>
                <c:pt idx="340">
                  <c:v>1</c:v>
                </c:pt>
                <c:pt idx="341">
                  <c:v>9</c:v>
                </c:pt>
                <c:pt idx="342">
                  <c:v>8</c:v>
                </c:pt>
                <c:pt idx="343">
                  <c:v>18</c:v>
                </c:pt>
                <c:pt idx="344">
                  <c:v>10</c:v>
                </c:pt>
                <c:pt idx="345">
                  <c:v>20</c:v>
                </c:pt>
                <c:pt idx="346">
                  <c:v>7</c:v>
                </c:pt>
                <c:pt idx="347">
                  <c:v>33</c:v>
                </c:pt>
                <c:pt idx="348">
                  <c:v>19</c:v>
                </c:pt>
                <c:pt idx="349">
                  <c:v>17</c:v>
                </c:pt>
                <c:pt idx="350">
                  <c:v>40</c:v>
                </c:pt>
                <c:pt idx="351">
                  <c:v>2</c:v>
                </c:pt>
                <c:pt idx="352">
                  <c:v>30</c:v>
                </c:pt>
                <c:pt idx="353">
                  <c:v>30</c:v>
                </c:pt>
                <c:pt idx="354">
                  <c:v>13</c:v>
                </c:pt>
                <c:pt idx="355">
                  <c:v>8</c:v>
                </c:pt>
                <c:pt idx="356">
                  <c:v>51</c:v>
                </c:pt>
                <c:pt idx="357">
                  <c:v>30</c:v>
                </c:pt>
                <c:pt idx="358">
                  <c:v>34</c:v>
                </c:pt>
                <c:pt idx="359">
                  <c:v>30</c:v>
                </c:pt>
                <c:pt idx="360">
                  <c:v>30</c:v>
                </c:pt>
                <c:pt idx="361">
                  <c:v>34</c:v>
                </c:pt>
                <c:pt idx="362">
                  <c:v>14</c:v>
                </c:pt>
                <c:pt idx="363">
                  <c:v>39</c:v>
                </c:pt>
                <c:pt idx="364">
                  <c:v>27</c:v>
                </c:pt>
                <c:pt idx="365">
                  <c:v>13</c:v>
                </c:pt>
                <c:pt idx="366">
                  <c:v>47</c:v>
                </c:pt>
                <c:pt idx="367">
                  <c:v>35</c:v>
                </c:pt>
                <c:pt idx="368">
                  <c:v>59</c:v>
                </c:pt>
                <c:pt idx="369">
                  <c:v>19</c:v>
                </c:pt>
                <c:pt idx="370">
                  <c:v>27</c:v>
                </c:pt>
                <c:pt idx="371">
                  <c:v>45</c:v>
                </c:pt>
                <c:pt idx="372">
                  <c:v>2</c:v>
                </c:pt>
                <c:pt idx="373">
                  <c:v>29</c:v>
                </c:pt>
                <c:pt idx="374">
                  <c:v>52</c:v>
                </c:pt>
                <c:pt idx="375">
                  <c:v>18</c:v>
                </c:pt>
                <c:pt idx="376">
                  <c:v>15</c:v>
                </c:pt>
                <c:pt idx="377">
                  <c:v>4</c:v>
                </c:pt>
                <c:pt idx="378">
                  <c:v>45</c:v>
                </c:pt>
                <c:pt idx="379">
                  <c:v>34</c:v>
                </c:pt>
                <c:pt idx="380">
                  <c:v>56</c:v>
                </c:pt>
                <c:pt idx="381">
                  <c:v>0</c:v>
                </c:pt>
                <c:pt idx="382">
                  <c:v>16</c:v>
                </c:pt>
                <c:pt idx="383">
                  <c:v>22</c:v>
                </c:pt>
                <c:pt idx="384">
                  <c:v>29</c:v>
                </c:pt>
                <c:pt idx="385">
                  <c:v>29</c:v>
                </c:pt>
                <c:pt idx="386">
                  <c:v>9</c:v>
                </c:pt>
                <c:pt idx="387">
                  <c:v>19</c:v>
                </c:pt>
                <c:pt idx="388">
                  <c:v>24</c:v>
                </c:pt>
                <c:pt idx="389">
                  <c:v>16</c:v>
                </c:pt>
                <c:pt idx="390">
                  <c:v>57</c:v>
                </c:pt>
                <c:pt idx="391">
                  <c:v>32</c:v>
                </c:pt>
                <c:pt idx="392">
                  <c:v>44</c:v>
                </c:pt>
                <c:pt idx="393">
                  <c:v>13</c:v>
                </c:pt>
                <c:pt idx="394">
                  <c:v>3</c:v>
                </c:pt>
                <c:pt idx="395">
                  <c:v>33</c:v>
                </c:pt>
                <c:pt idx="396">
                  <c:v>44</c:v>
                </c:pt>
                <c:pt idx="397">
                  <c:v>57</c:v>
                </c:pt>
                <c:pt idx="398">
                  <c:v>30</c:v>
                </c:pt>
                <c:pt idx="399">
                  <c:v>33</c:v>
                </c:pt>
                <c:pt idx="400">
                  <c:v>31</c:v>
                </c:pt>
                <c:pt idx="401">
                  <c:v>8</c:v>
                </c:pt>
                <c:pt idx="402">
                  <c:v>5</c:v>
                </c:pt>
                <c:pt idx="403">
                  <c:v>15</c:v>
                </c:pt>
                <c:pt idx="404">
                  <c:v>23</c:v>
                </c:pt>
                <c:pt idx="405">
                  <c:v>35</c:v>
                </c:pt>
                <c:pt idx="406">
                  <c:v>53</c:v>
                </c:pt>
                <c:pt idx="407">
                  <c:v>12</c:v>
                </c:pt>
                <c:pt idx="408">
                  <c:v>7</c:v>
                </c:pt>
                <c:pt idx="409">
                  <c:v>13</c:v>
                </c:pt>
                <c:pt idx="410">
                  <c:v>5</c:v>
                </c:pt>
                <c:pt idx="411">
                  <c:v>34</c:v>
                </c:pt>
                <c:pt idx="412">
                  <c:v>6</c:v>
                </c:pt>
                <c:pt idx="413">
                  <c:v>52</c:v>
                </c:pt>
                <c:pt idx="414">
                  <c:v>37</c:v>
                </c:pt>
                <c:pt idx="415">
                  <c:v>20</c:v>
                </c:pt>
                <c:pt idx="416">
                  <c:v>59</c:v>
                </c:pt>
                <c:pt idx="417">
                  <c:v>12</c:v>
                </c:pt>
                <c:pt idx="418">
                  <c:v>55</c:v>
                </c:pt>
                <c:pt idx="419">
                  <c:v>39</c:v>
                </c:pt>
                <c:pt idx="420">
                  <c:v>11</c:v>
                </c:pt>
                <c:pt idx="421">
                  <c:v>29</c:v>
                </c:pt>
                <c:pt idx="422">
                  <c:v>59</c:v>
                </c:pt>
                <c:pt idx="423">
                  <c:v>34</c:v>
                </c:pt>
                <c:pt idx="424">
                  <c:v>40</c:v>
                </c:pt>
                <c:pt idx="425">
                  <c:v>32</c:v>
                </c:pt>
                <c:pt idx="426">
                  <c:v>54</c:v>
                </c:pt>
                <c:pt idx="427">
                  <c:v>14</c:v>
                </c:pt>
                <c:pt idx="428">
                  <c:v>0</c:v>
                </c:pt>
                <c:pt idx="429">
                  <c:v>9</c:v>
                </c:pt>
                <c:pt idx="430">
                  <c:v>27</c:v>
                </c:pt>
                <c:pt idx="431">
                  <c:v>27</c:v>
                </c:pt>
                <c:pt idx="432">
                  <c:v>47</c:v>
                </c:pt>
                <c:pt idx="433">
                  <c:v>2</c:v>
                </c:pt>
                <c:pt idx="434">
                  <c:v>17</c:v>
                </c:pt>
                <c:pt idx="435">
                  <c:v>45</c:v>
                </c:pt>
                <c:pt idx="436">
                  <c:v>34</c:v>
                </c:pt>
                <c:pt idx="437">
                  <c:v>10</c:v>
                </c:pt>
                <c:pt idx="438">
                  <c:v>15</c:v>
                </c:pt>
                <c:pt idx="439">
                  <c:v>50</c:v>
                </c:pt>
                <c:pt idx="440">
                  <c:v>31</c:v>
                </c:pt>
                <c:pt idx="441">
                  <c:v>24</c:v>
                </c:pt>
                <c:pt idx="442">
                  <c:v>24</c:v>
                </c:pt>
                <c:pt idx="443">
                  <c:v>51</c:v>
                </c:pt>
                <c:pt idx="444">
                  <c:v>18</c:v>
                </c:pt>
                <c:pt idx="445">
                  <c:v>38</c:v>
                </c:pt>
                <c:pt idx="446">
                  <c:v>6</c:v>
                </c:pt>
                <c:pt idx="447">
                  <c:v>18</c:v>
                </c:pt>
                <c:pt idx="448">
                  <c:v>27</c:v>
                </c:pt>
                <c:pt idx="449">
                  <c:v>5</c:v>
                </c:pt>
                <c:pt idx="450">
                  <c:v>56</c:v>
                </c:pt>
                <c:pt idx="451">
                  <c:v>25</c:v>
                </c:pt>
                <c:pt idx="452">
                  <c:v>30</c:v>
                </c:pt>
                <c:pt idx="453">
                  <c:v>56</c:v>
                </c:pt>
                <c:pt idx="454">
                  <c:v>56</c:v>
                </c:pt>
                <c:pt idx="455">
                  <c:v>10</c:v>
                </c:pt>
                <c:pt idx="456">
                  <c:v>0</c:v>
                </c:pt>
                <c:pt idx="457">
                  <c:v>34</c:v>
                </c:pt>
                <c:pt idx="458">
                  <c:v>56</c:v>
                </c:pt>
                <c:pt idx="459">
                  <c:v>35</c:v>
                </c:pt>
                <c:pt idx="460">
                  <c:v>33</c:v>
                </c:pt>
                <c:pt idx="461">
                  <c:v>6</c:v>
                </c:pt>
                <c:pt idx="462">
                  <c:v>29</c:v>
                </c:pt>
                <c:pt idx="463">
                  <c:v>43</c:v>
                </c:pt>
                <c:pt idx="464">
                  <c:v>24</c:v>
                </c:pt>
                <c:pt idx="465">
                  <c:v>22</c:v>
                </c:pt>
                <c:pt idx="466">
                  <c:v>20</c:v>
                </c:pt>
                <c:pt idx="467">
                  <c:v>50</c:v>
                </c:pt>
                <c:pt idx="468">
                  <c:v>5</c:v>
                </c:pt>
                <c:pt idx="469">
                  <c:v>57</c:v>
                </c:pt>
                <c:pt idx="470">
                  <c:v>14</c:v>
                </c:pt>
                <c:pt idx="471">
                  <c:v>9</c:v>
                </c:pt>
                <c:pt idx="472">
                  <c:v>45</c:v>
                </c:pt>
                <c:pt idx="473">
                  <c:v>6</c:v>
                </c:pt>
                <c:pt idx="474">
                  <c:v>58</c:v>
                </c:pt>
                <c:pt idx="475">
                  <c:v>40</c:v>
                </c:pt>
                <c:pt idx="476">
                  <c:v>0</c:v>
                </c:pt>
                <c:pt idx="477">
                  <c:v>6</c:v>
                </c:pt>
                <c:pt idx="478">
                  <c:v>54</c:v>
                </c:pt>
                <c:pt idx="479">
                  <c:v>39</c:v>
                </c:pt>
                <c:pt idx="480">
                  <c:v>41</c:v>
                </c:pt>
                <c:pt idx="481">
                  <c:v>13</c:v>
                </c:pt>
                <c:pt idx="482">
                  <c:v>8</c:v>
                </c:pt>
                <c:pt idx="483">
                  <c:v>14</c:v>
                </c:pt>
                <c:pt idx="484">
                  <c:v>32</c:v>
                </c:pt>
                <c:pt idx="485">
                  <c:v>56</c:v>
                </c:pt>
                <c:pt idx="486">
                  <c:v>5</c:v>
                </c:pt>
                <c:pt idx="487">
                  <c:v>35</c:v>
                </c:pt>
                <c:pt idx="488">
                  <c:v>43</c:v>
                </c:pt>
                <c:pt idx="489">
                  <c:v>32</c:v>
                </c:pt>
                <c:pt idx="490">
                  <c:v>47</c:v>
                </c:pt>
                <c:pt idx="491">
                  <c:v>15</c:v>
                </c:pt>
                <c:pt idx="492">
                  <c:v>7</c:v>
                </c:pt>
                <c:pt idx="493">
                  <c:v>6</c:v>
                </c:pt>
                <c:pt idx="494">
                  <c:v>46</c:v>
                </c:pt>
                <c:pt idx="495">
                  <c:v>32</c:v>
                </c:pt>
                <c:pt idx="496">
                  <c:v>21</c:v>
                </c:pt>
                <c:pt idx="497">
                  <c:v>39</c:v>
                </c:pt>
                <c:pt idx="498">
                  <c:v>35</c:v>
                </c:pt>
                <c:pt idx="499">
                  <c:v>21</c:v>
                </c:pt>
                <c:pt idx="500">
                  <c:v>35</c:v>
                </c:pt>
                <c:pt idx="501">
                  <c:v>24</c:v>
                </c:pt>
                <c:pt idx="502">
                  <c:v>31</c:v>
                </c:pt>
                <c:pt idx="503">
                  <c:v>34</c:v>
                </c:pt>
                <c:pt idx="504">
                  <c:v>24</c:v>
                </c:pt>
                <c:pt idx="505">
                  <c:v>49</c:v>
                </c:pt>
                <c:pt idx="506">
                  <c:v>11</c:v>
                </c:pt>
                <c:pt idx="507">
                  <c:v>52</c:v>
                </c:pt>
                <c:pt idx="508">
                  <c:v>40</c:v>
                </c:pt>
                <c:pt idx="509">
                  <c:v>42</c:v>
                </c:pt>
                <c:pt idx="510">
                  <c:v>53</c:v>
                </c:pt>
                <c:pt idx="511">
                  <c:v>27</c:v>
                </c:pt>
                <c:pt idx="512">
                  <c:v>52</c:v>
                </c:pt>
                <c:pt idx="513">
                  <c:v>41</c:v>
                </c:pt>
                <c:pt idx="514">
                  <c:v>46</c:v>
                </c:pt>
                <c:pt idx="515">
                  <c:v>27</c:v>
                </c:pt>
                <c:pt idx="516">
                  <c:v>48</c:v>
                </c:pt>
                <c:pt idx="517">
                  <c:v>42</c:v>
                </c:pt>
                <c:pt idx="518">
                  <c:v>12</c:v>
                </c:pt>
                <c:pt idx="519">
                  <c:v>52</c:v>
                </c:pt>
                <c:pt idx="520">
                  <c:v>38</c:v>
                </c:pt>
                <c:pt idx="521">
                  <c:v>59</c:v>
                </c:pt>
                <c:pt idx="522">
                  <c:v>12</c:v>
                </c:pt>
                <c:pt idx="523">
                  <c:v>11</c:v>
                </c:pt>
                <c:pt idx="524">
                  <c:v>51</c:v>
                </c:pt>
                <c:pt idx="525">
                  <c:v>32</c:v>
                </c:pt>
                <c:pt idx="526">
                  <c:v>0</c:v>
                </c:pt>
                <c:pt idx="527">
                  <c:v>38</c:v>
                </c:pt>
                <c:pt idx="528">
                  <c:v>56</c:v>
                </c:pt>
                <c:pt idx="529">
                  <c:v>18</c:v>
                </c:pt>
                <c:pt idx="530">
                  <c:v>1</c:v>
                </c:pt>
                <c:pt idx="531">
                  <c:v>45</c:v>
                </c:pt>
                <c:pt idx="532">
                  <c:v>25</c:v>
                </c:pt>
                <c:pt idx="533">
                  <c:v>24</c:v>
                </c:pt>
                <c:pt idx="534">
                  <c:v>11</c:v>
                </c:pt>
                <c:pt idx="535">
                  <c:v>0</c:v>
                </c:pt>
                <c:pt idx="536">
                  <c:v>13</c:v>
                </c:pt>
                <c:pt idx="537">
                  <c:v>18</c:v>
                </c:pt>
                <c:pt idx="538">
                  <c:v>56</c:v>
                </c:pt>
                <c:pt idx="539">
                  <c:v>0</c:v>
                </c:pt>
                <c:pt idx="540">
                  <c:v>11</c:v>
                </c:pt>
                <c:pt idx="541">
                  <c:v>20</c:v>
                </c:pt>
                <c:pt idx="542">
                  <c:v>16</c:v>
                </c:pt>
                <c:pt idx="543">
                  <c:v>10</c:v>
                </c:pt>
                <c:pt idx="544">
                  <c:v>17</c:v>
                </c:pt>
                <c:pt idx="545">
                  <c:v>45</c:v>
                </c:pt>
                <c:pt idx="546">
                  <c:v>9</c:v>
                </c:pt>
                <c:pt idx="547">
                  <c:v>19</c:v>
                </c:pt>
                <c:pt idx="548">
                  <c:v>59</c:v>
                </c:pt>
                <c:pt idx="549">
                  <c:v>33</c:v>
                </c:pt>
                <c:pt idx="550">
                  <c:v>15</c:v>
                </c:pt>
                <c:pt idx="551">
                  <c:v>26</c:v>
                </c:pt>
                <c:pt idx="552">
                  <c:v>10</c:v>
                </c:pt>
                <c:pt idx="553">
                  <c:v>17</c:v>
                </c:pt>
                <c:pt idx="554">
                  <c:v>41</c:v>
                </c:pt>
                <c:pt idx="555">
                  <c:v>21</c:v>
                </c:pt>
                <c:pt idx="556">
                  <c:v>38</c:v>
                </c:pt>
                <c:pt idx="557">
                  <c:v>42</c:v>
                </c:pt>
                <c:pt idx="558">
                  <c:v>20</c:v>
                </c:pt>
                <c:pt idx="559">
                  <c:v>36</c:v>
                </c:pt>
                <c:pt idx="560">
                  <c:v>49</c:v>
                </c:pt>
                <c:pt idx="561">
                  <c:v>19</c:v>
                </c:pt>
                <c:pt idx="562">
                  <c:v>44</c:v>
                </c:pt>
                <c:pt idx="563">
                  <c:v>3</c:v>
                </c:pt>
                <c:pt idx="564">
                  <c:v>44</c:v>
                </c:pt>
                <c:pt idx="565">
                  <c:v>18</c:v>
                </c:pt>
                <c:pt idx="566">
                  <c:v>57</c:v>
                </c:pt>
                <c:pt idx="567">
                  <c:v>49</c:v>
                </c:pt>
                <c:pt idx="568">
                  <c:v>33</c:v>
                </c:pt>
                <c:pt idx="569">
                  <c:v>1</c:v>
                </c:pt>
                <c:pt idx="570">
                  <c:v>52</c:v>
                </c:pt>
                <c:pt idx="571">
                  <c:v>30</c:v>
                </c:pt>
                <c:pt idx="572">
                  <c:v>32</c:v>
                </c:pt>
                <c:pt idx="573">
                  <c:v>20</c:v>
                </c:pt>
                <c:pt idx="574">
                  <c:v>28</c:v>
                </c:pt>
                <c:pt idx="575">
                  <c:v>4</c:v>
                </c:pt>
                <c:pt idx="576">
                  <c:v>47</c:v>
                </c:pt>
                <c:pt idx="577">
                  <c:v>56</c:v>
                </c:pt>
                <c:pt idx="578">
                  <c:v>56</c:v>
                </c:pt>
                <c:pt idx="579">
                  <c:v>40</c:v>
                </c:pt>
                <c:pt idx="580">
                  <c:v>50</c:v>
                </c:pt>
                <c:pt idx="581">
                  <c:v>44</c:v>
                </c:pt>
                <c:pt idx="582">
                  <c:v>32</c:v>
                </c:pt>
                <c:pt idx="583">
                  <c:v>3</c:v>
                </c:pt>
                <c:pt idx="584">
                  <c:v>3</c:v>
                </c:pt>
                <c:pt idx="585">
                  <c:v>53</c:v>
                </c:pt>
                <c:pt idx="586">
                  <c:v>52</c:v>
                </c:pt>
                <c:pt idx="587">
                  <c:v>9</c:v>
                </c:pt>
                <c:pt idx="588">
                  <c:v>17</c:v>
                </c:pt>
                <c:pt idx="589">
                  <c:v>56</c:v>
                </c:pt>
                <c:pt idx="590">
                  <c:v>46</c:v>
                </c:pt>
                <c:pt idx="591">
                  <c:v>14</c:v>
                </c:pt>
                <c:pt idx="592">
                  <c:v>25</c:v>
                </c:pt>
                <c:pt idx="593">
                  <c:v>50</c:v>
                </c:pt>
                <c:pt idx="594">
                  <c:v>11</c:v>
                </c:pt>
                <c:pt idx="595">
                  <c:v>11</c:v>
                </c:pt>
                <c:pt idx="596">
                  <c:v>37</c:v>
                </c:pt>
                <c:pt idx="597">
                  <c:v>38</c:v>
                </c:pt>
                <c:pt idx="598">
                  <c:v>15</c:v>
                </c:pt>
                <c:pt idx="599">
                  <c:v>11</c:v>
                </c:pt>
                <c:pt idx="600">
                  <c:v>37</c:v>
                </c:pt>
                <c:pt idx="601">
                  <c:v>6</c:v>
                </c:pt>
                <c:pt idx="602">
                  <c:v>14</c:v>
                </c:pt>
                <c:pt idx="603">
                  <c:v>45</c:v>
                </c:pt>
                <c:pt idx="604">
                  <c:v>28</c:v>
                </c:pt>
                <c:pt idx="605">
                  <c:v>57</c:v>
                </c:pt>
                <c:pt idx="606">
                  <c:v>0</c:v>
                </c:pt>
                <c:pt idx="607">
                  <c:v>14</c:v>
                </c:pt>
                <c:pt idx="608">
                  <c:v>9</c:v>
                </c:pt>
                <c:pt idx="609">
                  <c:v>4</c:v>
                </c:pt>
                <c:pt idx="610">
                  <c:v>10</c:v>
                </c:pt>
                <c:pt idx="611">
                  <c:v>28</c:v>
                </c:pt>
                <c:pt idx="612">
                  <c:v>40</c:v>
                </c:pt>
                <c:pt idx="613">
                  <c:v>25</c:v>
                </c:pt>
                <c:pt idx="614">
                  <c:v>36</c:v>
                </c:pt>
                <c:pt idx="615">
                  <c:v>48</c:v>
                </c:pt>
                <c:pt idx="616">
                  <c:v>17</c:v>
                </c:pt>
                <c:pt idx="617">
                  <c:v>53</c:v>
                </c:pt>
                <c:pt idx="618">
                  <c:v>52</c:v>
                </c:pt>
                <c:pt idx="619">
                  <c:v>9</c:v>
                </c:pt>
                <c:pt idx="620">
                  <c:v>48</c:v>
                </c:pt>
                <c:pt idx="621">
                  <c:v>24</c:v>
                </c:pt>
                <c:pt idx="622">
                  <c:v>20</c:v>
                </c:pt>
                <c:pt idx="623">
                  <c:v>53</c:v>
                </c:pt>
                <c:pt idx="624">
                  <c:v>51</c:v>
                </c:pt>
                <c:pt idx="625">
                  <c:v>28</c:v>
                </c:pt>
                <c:pt idx="626">
                  <c:v>1</c:v>
                </c:pt>
                <c:pt idx="627">
                  <c:v>24</c:v>
                </c:pt>
                <c:pt idx="628">
                  <c:v>36</c:v>
                </c:pt>
                <c:pt idx="629">
                  <c:v>14</c:v>
                </c:pt>
                <c:pt idx="630">
                  <c:v>54</c:v>
                </c:pt>
                <c:pt idx="631">
                  <c:v>58</c:v>
                </c:pt>
                <c:pt idx="632">
                  <c:v>5</c:v>
                </c:pt>
                <c:pt idx="633">
                  <c:v>44</c:v>
                </c:pt>
                <c:pt idx="634">
                  <c:v>53</c:v>
                </c:pt>
                <c:pt idx="635">
                  <c:v>9</c:v>
                </c:pt>
                <c:pt idx="636">
                  <c:v>6</c:v>
                </c:pt>
                <c:pt idx="637">
                  <c:v>59</c:v>
                </c:pt>
                <c:pt idx="638">
                  <c:v>23</c:v>
                </c:pt>
                <c:pt idx="639">
                  <c:v>26</c:v>
                </c:pt>
                <c:pt idx="640">
                  <c:v>9</c:v>
                </c:pt>
                <c:pt idx="641">
                  <c:v>2</c:v>
                </c:pt>
                <c:pt idx="642">
                  <c:v>47</c:v>
                </c:pt>
                <c:pt idx="643">
                  <c:v>29</c:v>
                </c:pt>
                <c:pt idx="644">
                  <c:v>9</c:v>
                </c:pt>
                <c:pt idx="645">
                  <c:v>0</c:v>
                </c:pt>
                <c:pt idx="646">
                  <c:v>1</c:v>
                </c:pt>
                <c:pt idx="647">
                  <c:v>59</c:v>
                </c:pt>
                <c:pt idx="648">
                  <c:v>17</c:v>
                </c:pt>
                <c:pt idx="649">
                  <c:v>57</c:v>
                </c:pt>
                <c:pt idx="650">
                  <c:v>48</c:v>
                </c:pt>
                <c:pt idx="651">
                  <c:v>2</c:v>
                </c:pt>
                <c:pt idx="652">
                  <c:v>11</c:v>
                </c:pt>
                <c:pt idx="653">
                  <c:v>20</c:v>
                </c:pt>
                <c:pt idx="654">
                  <c:v>52</c:v>
                </c:pt>
                <c:pt idx="655">
                  <c:v>36</c:v>
                </c:pt>
                <c:pt idx="656">
                  <c:v>52</c:v>
                </c:pt>
                <c:pt idx="657">
                  <c:v>13</c:v>
                </c:pt>
                <c:pt idx="658">
                  <c:v>18</c:v>
                </c:pt>
                <c:pt idx="659">
                  <c:v>58</c:v>
                </c:pt>
                <c:pt idx="660">
                  <c:v>19</c:v>
                </c:pt>
                <c:pt idx="661">
                  <c:v>24</c:v>
                </c:pt>
                <c:pt idx="662">
                  <c:v>14</c:v>
                </c:pt>
                <c:pt idx="663">
                  <c:v>26</c:v>
                </c:pt>
                <c:pt idx="664">
                  <c:v>55</c:v>
                </c:pt>
                <c:pt idx="665">
                  <c:v>32</c:v>
                </c:pt>
                <c:pt idx="666">
                  <c:v>7</c:v>
                </c:pt>
                <c:pt idx="667">
                  <c:v>46</c:v>
                </c:pt>
                <c:pt idx="668">
                  <c:v>3</c:v>
                </c:pt>
                <c:pt idx="669">
                  <c:v>33</c:v>
                </c:pt>
                <c:pt idx="670">
                  <c:v>16</c:v>
                </c:pt>
                <c:pt idx="671">
                  <c:v>12</c:v>
                </c:pt>
                <c:pt idx="672">
                  <c:v>23</c:v>
                </c:pt>
                <c:pt idx="673">
                  <c:v>31</c:v>
                </c:pt>
                <c:pt idx="674">
                  <c:v>39</c:v>
                </c:pt>
                <c:pt idx="675">
                  <c:v>35</c:v>
                </c:pt>
                <c:pt idx="676">
                  <c:v>10</c:v>
                </c:pt>
                <c:pt idx="677">
                  <c:v>54</c:v>
                </c:pt>
                <c:pt idx="678">
                  <c:v>53</c:v>
                </c:pt>
                <c:pt idx="679">
                  <c:v>39</c:v>
                </c:pt>
                <c:pt idx="680">
                  <c:v>20</c:v>
                </c:pt>
                <c:pt idx="681">
                  <c:v>47</c:v>
                </c:pt>
                <c:pt idx="682">
                  <c:v>11</c:v>
                </c:pt>
                <c:pt idx="683">
                  <c:v>30</c:v>
                </c:pt>
                <c:pt idx="684">
                  <c:v>41</c:v>
                </c:pt>
                <c:pt idx="685">
                  <c:v>41</c:v>
                </c:pt>
                <c:pt idx="686">
                  <c:v>18</c:v>
                </c:pt>
                <c:pt idx="687">
                  <c:v>55</c:v>
                </c:pt>
                <c:pt idx="688">
                  <c:v>47</c:v>
                </c:pt>
                <c:pt idx="689">
                  <c:v>12</c:v>
                </c:pt>
                <c:pt idx="690">
                  <c:v>9</c:v>
                </c:pt>
                <c:pt idx="691">
                  <c:v>56</c:v>
                </c:pt>
                <c:pt idx="692">
                  <c:v>5</c:v>
                </c:pt>
                <c:pt idx="693">
                  <c:v>15</c:v>
                </c:pt>
                <c:pt idx="694">
                  <c:v>33</c:v>
                </c:pt>
                <c:pt idx="695">
                  <c:v>40</c:v>
                </c:pt>
                <c:pt idx="696">
                  <c:v>58</c:v>
                </c:pt>
                <c:pt idx="697">
                  <c:v>58</c:v>
                </c:pt>
                <c:pt idx="698">
                  <c:v>29</c:v>
                </c:pt>
                <c:pt idx="699">
                  <c:v>21</c:v>
                </c:pt>
                <c:pt idx="700">
                  <c:v>55</c:v>
                </c:pt>
                <c:pt idx="701">
                  <c:v>6</c:v>
                </c:pt>
                <c:pt idx="702">
                  <c:v>25</c:v>
                </c:pt>
                <c:pt idx="703">
                  <c:v>1</c:v>
                </c:pt>
                <c:pt idx="704">
                  <c:v>44</c:v>
                </c:pt>
                <c:pt idx="705">
                  <c:v>17</c:v>
                </c:pt>
                <c:pt idx="706">
                  <c:v>46</c:v>
                </c:pt>
                <c:pt idx="707">
                  <c:v>18</c:v>
                </c:pt>
                <c:pt idx="708">
                  <c:v>56</c:v>
                </c:pt>
                <c:pt idx="709">
                  <c:v>39</c:v>
                </c:pt>
                <c:pt idx="710">
                  <c:v>9</c:v>
                </c:pt>
                <c:pt idx="711">
                  <c:v>31</c:v>
                </c:pt>
                <c:pt idx="712">
                  <c:v>6</c:v>
                </c:pt>
                <c:pt idx="713">
                  <c:v>19</c:v>
                </c:pt>
                <c:pt idx="714">
                  <c:v>21</c:v>
                </c:pt>
                <c:pt idx="715">
                  <c:v>52</c:v>
                </c:pt>
                <c:pt idx="716">
                  <c:v>47</c:v>
                </c:pt>
                <c:pt idx="717">
                  <c:v>15</c:v>
                </c:pt>
                <c:pt idx="718">
                  <c:v>55</c:v>
                </c:pt>
                <c:pt idx="719">
                  <c:v>58</c:v>
                </c:pt>
                <c:pt idx="720">
                  <c:v>20</c:v>
                </c:pt>
                <c:pt idx="721">
                  <c:v>26</c:v>
                </c:pt>
                <c:pt idx="722">
                  <c:v>41</c:v>
                </c:pt>
                <c:pt idx="723">
                  <c:v>47</c:v>
                </c:pt>
                <c:pt idx="724">
                  <c:v>30</c:v>
                </c:pt>
                <c:pt idx="725">
                  <c:v>49</c:v>
                </c:pt>
                <c:pt idx="726">
                  <c:v>51</c:v>
                </c:pt>
                <c:pt idx="727">
                  <c:v>42</c:v>
                </c:pt>
                <c:pt idx="728">
                  <c:v>45</c:v>
                </c:pt>
                <c:pt idx="729">
                  <c:v>51</c:v>
                </c:pt>
                <c:pt idx="730">
                  <c:v>12</c:v>
                </c:pt>
                <c:pt idx="731">
                  <c:v>31</c:v>
                </c:pt>
                <c:pt idx="732">
                  <c:v>29</c:v>
                </c:pt>
                <c:pt idx="733">
                  <c:v>50</c:v>
                </c:pt>
                <c:pt idx="734">
                  <c:v>23</c:v>
                </c:pt>
                <c:pt idx="735">
                  <c:v>21</c:v>
                </c:pt>
                <c:pt idx="736">
                  <c:v>52</c:v>
                </c:pt>
                <c:pt idx="737">
                  <c:v>45</c:v>
                </c:pt>
                <c:pt idx="738">
                  <c:v>4</c:v>
                </c:pt>
                <c:pt idx="739">
                  <c:v>11</c:v>
                </c:pt>
                <c:pt idx="740">
                  <c:v>57</c:v>
                </c:pt>
                <c:pt idx="741">
                  <c:v>17</c:v>
                </c:pt>
                <c:pt idx="742">
                  <c:v>17</c:v>
                </c:pt>
                <c:pt idx="743">
                  <c:v>16</c:v>
                </c:pt>
                <c:pt idx="744">
                  <c:v>36</c:v>
                </c:pt>
                <c:pt idx="745">
                  <c:v>9</c:v>
                </c:pt>
                <c:pt idx="746">
                  <c:v>51</c:v>
                </c:pt>
                <c:pt idx="747">
                  <c:v>12</c:v>
                </c:pt>
                <c:pt idx="748">
                  <c:v>1</c:v>
                </c:pt>
                <c:pt idx="749">
                  <c:v>36</c:v>
                </c:pt>
                <c:pt idx="750">
                  <c:v>24</c:v>
                </c:pt>
                <c:pt idx="751">
                  <c:v>29</c:v>
                </c:pt>
                <c:pt idx="752">
                  <c:v>14</c:v>
                </c:pt>
                <c:pt idx="753">
                  <c:v>48</c:v>
                </c:pt>
                <c:pt idx="754">
                  <c:v>37</c:v>
                </c:pt>
                <c:pt idx="755">
                  <c:v>24</c:v>
                </c:pt>
                <c:pt idx="756">
                  <c:v>50</c:v>
                </c:pt>
                <c:pt idx="757">
                  <c:v>54</c:v>
                </c:pt>
                <c:pt idx="758">
                  <c:v>38</c:v>
                </c:pt>
                <c:pt idx="759">
                  <c:v>21</c:v>
                </c:pt>
                <c:pt idx="760">
                  <c:v>42</c:v>
                </c:pt>
                <c:pt idx="761">
                  <c:v>14</c:v>
                </c:pt>
                <c:pt idx="762">
                  <c:v>6</c:v>
                </c:pt>
                <c:pt idx="763">
                  <c:v>18</c:v>
                </c:pt>
                <c:pt idx="764">
                  <c:v>1</c:v>
                </c:pt>
                <c:pt idx="765">
                  <c:v>22</c:v>
                </c:pt>
                <c:pt idx="766">
                  <c:v>22</c:v>
                </c:pt>
                <c:pt idx="767">
                  <c:v>17</c:v>
                </c:pt>
                <c:pt idx="768">
                  <c:v>16</c:v>
                </c:pt>
                <c:pt idx="769">
                  <c:v>4</c:v>
                </c:pt>
                <c:pt idx="770">
                  <c:v>13</c:v>
                </c:pt>
                <c:pt idx="771">
                  <c:v>10</c:v>
                </c:pt>
                <c:pt idx="772">
                  <c:v>52</c:v>
                </c:pt>
                <c:pt idx="773">
                  <c:v>38</c:v>
                </c:pt>
                <c:pt idx="774">
                  <c:v>49</c:v>
                </c:pt>
                <c:pt idx="775">
                  <c:v>55</c:v>
                </c:pt>
                <c:pt idx="776">
                  <c:v>34</c:v>
                </c:pt>
                <c:pt idx="777">
                  <c:v>30</c:v>
                </c:pt>
                <c:pt idx="778">
                  <c:v>23</c:v>
                </c:pt>
                <c:pt idx="779">
                  <c:v>30</c:v>
                </c:pt>
                <c:pt idx="780">
                  <c:v>56</c:v>
                </c:pt>
                <c:pt idx="781">
                  <c:v>4</c:v>
                </c:pt>
                <c:pt idx="782">
                  <c:v>14</c:v>
                </c:pt>
                <c:pt idx="783">
                  <c:v>46</c:v>
                </c:pt>
                <c:pt idx="784">
                  <c:v>1</c:v>
                </c:pt>
                <c:pt idx="785">
                  <c:v>10</c:v>
                </c:pt>
                <c:pt idx="786">
                  <c:v>12</c:v>
                </c:pt>
                <c:pt idx="787">
                  <c:v>48</c:v>
                </c:pt>
                <c:pt idx="788">
                  <c:v>5</c:v>
                </c:pt>
                <c:pt idx="789">
                  <c:v>59</c:v>
                </c:pt>
                <c:pt idx="790">
                  <c:v>55</c:v>
                </c:pt>
                <c:pt idx="791">
                  <c:v>18</c:v>
                </c:pt>
                <c:pt idx="792">
                  <c:v>52</c:v>
                </c:pt>
                <c:pt idx="793">
                  <c:v>6</c:v>
                </c:pt>
                <c:pt idx="794">
                  <c:v>18</c:v>
                </c:pt>
                <c:pt idx="795">
                  <c:v>44</c:v>
                </c:pt>
                <c:pt idx="796">
                  <c:v>21</c:v>
                </c:pt>
                <c:pt idx="797">
                  <c:v>13</c:v>
                </c:pt>
                <c:pt idx="798">
                  <c:v>41</c:v>
                </c:pt>
                <c:pt idx="799">
                  <c:v>22</c:v>
                </c:pt>
                <c:pt idx="800">
                  <c:v>1</c:v>
                </c:pt>
                <c:pt idx="801">
                  <c:v>15</c:v>
                </c:pt>
                <c:pt idx="802">
                  <c:v>59</c:v>
                </c:pt>
                <c:pt idx="803">
                  <c:v>27</c:v>
                </c:pt>
                <c:pt idx="804">
                  <c:v>50</c:v>
                </c:pt>
                <c:pt idx="805">
                  <c:v>31</c:v>
                </c:pt>
                <c:pt idx="806">
                  <c:v>52</c:v>
                </c:pt>
                <c:pt idx="807">
                  <c:v>34</c:v>
                </c:pt>
                <c:pt idx="808">
                  <c:v>36</c:v>
                </c:pt>
                <c:pt idx="809">
                  <c:v>49</c:v>
                </c:pt>
                <c:pt idx="810">
                  <c:v>5</c:v>
                </c:pt>
                <c:pt idx="811">
                  <c:v>28</c:v>
                </c:pt>
                <c:pt idx="812">
                  <c:v>20</c:v>
                </c:pt>
                <c:pt idx="813">
                  <c:v>53</c:v>
                </c:pt>
                <c:pt idx="814">
                  <c:v>20</c:v>
                </c:pt>
                <c:pt idx="815">
                  <c:v>12</c:v>
                </c:pt>
                <c:pt idx="816">
                  <c:v>21</c:v>
                </c:pt>
                <c:pt idx="817">
                  <c:v>31</c:v>
                </c:pt>
                <c:pt idx="818">
                  <c:v>16</c:v>
                </c:pt>
                <c:pt idx="819">
                  <c:v>37</c:v>
                </c:pt>
                <c:pt idx="820">
                  <c:v>27</c:v>
                </c:pt>
                <c:pt idx="821">
                  <c:v>7</c:v>
                </c:pt>
                <c:pt idx="822">
                  <c:v>48</c:v>
                </c:pt>
                <c:pt idx="823">
                  <c:v>31</c:v>
                </c:pt>
                <c:pt idx="824">
                  <c:v>27</c:v>
                </c:pt>
                <c:pt idx="825">
                  <c:v>33</c:v>
                </c:pt>
                <c:pt idx="826">
                  <c:v>9</c:v>
                </c:pt>
                <c:pt idx="827">
                  <c:v>44</c:v>
                </c:pt>
                <c:pt idx="828">
                  <c:v>45</c:v>
                </c:pt>
                <c:pt idx="829">
                  <c:v>57</c:v>
                </c:pt>
                <c:pt idx="830">
                  <c:v>12</c:v>
                </c:pt>
                <c:pt idx="831">
                  <c:v>10</c:v>
                </c:pt>
                <c:pt idx="832">
                  <c:v>56</c:v>
                </c:pt>
                <c:pt idx="833">
                  <c:v>34</c:v>
                </c:pt>
                <c:pt idx="834">
                  <c:v>55</c:v>
                </c:pt>
                <c:pt idx="835">
                  <c:v>43</c:v>
                </c:pt>
                <c:pt idx="836">
                  <c:v>6</c:v>
                </c:pt>
                <c:pt idx="837">
                  <c:v>24</c:v>
                </c:pt>
                <c:pt idx="838">
                  <c:v>58</c:v>
                </c:pt>
                <c:pt idx="839">
                  <c:v>56</c:v>
                </c:pt>
                <c:pt idx="840">
                  <c:v>11</c:v>
                </c:pt>
                <c:pt idx="841">
                  <c:v>58</c:v>
                </c:pt>
                <c:pt idx="842">
                  <c:v>10</c:v>
                </c:pt>
                <c:pt idx="843">
                  <c:v>42</c:v>
                </c:pt>
                <c:pt idx="844">
                  <c:v>48</c:v>
                </c:pt>
                <c:pt idx="845">
                  <c:v>48</c:v>
                </c:pt>
                <c:pt idx="846">
                  <c:v>49</c:v>
                </c:pt>
                <c:pt idx="847">
                  <c:v>14</c:v>
                </c:pt>
                <c:pt idx="848">
                  <c:v>24</c:v>
                </c:pt>
                <c:pt idx="849">
                  <c:v>34</c:v>
                </c:pt>
                <c:pt idx="850">
                  <c:v>0</c:v>
                </c:pt>
                <c:pt idx="851">
                  <c:v>22</c:v>
                </c:pt>
                <c:pt idx="852">
                  <c:v>16</c:v>
                </c:pt>
                <c:pt idx="853">
                  <c:v>46</c:v>
                </c:pt>
                <c:pt idx="854">
                  <c:v>45</c:v>
                </c:pt>
                <c:pt idx="855">
                  <c:v>41</c:v>
                </c:pt>
                <c:pt idx="856">
                  <c:v>42</c:v>
                </c:pt>
                <c:pt idx="857">
                  <c:v>16</c:v>
                </c:pt>
                <c:pt idx="858">
                  <c:v>18</c:v>
                </c:pt>
                <c:pt idx="859">
                  <c:v>9</c:v>
                </c:pt>
                <c:pt idx="860">
                  <c:v>9</c:v>
                </c:pt>
                <c:pt idx="861">
                  <c:v>34</c:v>
                </c:pt>
                <c:pt idx="862">
                  <c:v>14</c:v>
                </c:pt>
                <c:pt idx="863">
                  <c:v>5</c:v>
                </c:pt>
                <c:pt idx="864">
                  <c:v>47</c:v>
                </c:pt>
                <c:pt idx="865">
                  <c:v>17</c:v>
                </c:pt>
                <c:pt idx="866">
                  <c:v>20</c:v>
                </c:pt>
                <c:pt idx="867">
                  <c:v>53</c:v>
                </c:pt>
                <c:pt idx="868">
                  <c:v>12</c:v>
                </c:pt>
                <c:pt idx="869">
                  <c:v>6</c:v>
                </c:pt>
                <c:pt idx="870">
                  <c:v>8</c:v>
                </c:pt>
                <c:pt idx="871">
                  <c:v>44</c:v>
                </c:pt>
                <c:pt idx="872">
                  <c:v>8</c:v>
                </c:pt>
                <c:pt idx="873">
                  <c:v>23</c:v>
                </c:pt>
                <c:pt idx="874">
                  <c:v>47</c:v>
                </c:pt>
                <c:pt idx="875">
                  <c:v>12</c:v>
                </c:pt>
                <c:pt idx="876">
                  <c:v>5</c:v>
                </c:pt>
                <c:pt idx="877">
                  <c:v>7</c:v>
                </c:pt>
                <c:pt idx="878">
                  <c:v>58</c:v>
                </c:pt>
                <c:pt idx="879">
                  <c:v>6</c:v>
                </c:pt>
                <c:pt idx="880">
                  <c:v>36</c:v>
                </c:pt>
                <c:pt idx="881">
                  <c:v>39</c:v>
                </c:pt>
                <c:pt idx="882">
                  <c:v>51</c:v>
                </c:pt>
                <c:pt idx="883">
                  <c:v>47</c:v>
                </c:pt>
                <c:pt idx="884">
                  <c:v>50</c:v>
                </c:pt>
                <c:pt idx="885">
                  <c:v>57</c:v>
                </c:pt>
                <c:pt idx="886">
                  <c:v>19</c:v>
                </c:pt>
                <c:pt idx="887">
                  <c:v>3</c:v>
                </c:pt>
                <c:pt idx="888">
                  <c:v>41</c:v>
                </c:pt>
                <c:pt idx="889">
                  <c:v>23</c:v>
                </c:pt>
                <c:pt idx="890">
                  <c:v>24</c:v>
                </c:pt>
                <c:pt idx="891">
                  <c:v>53</c:v>
                </c:pt>
                <c:pt idx="892">
                  <c:v>34</c:v>
                </c:pt>
                <c:pt idx="893">
                  <c:v>36</c:v>
                </c:pt>
                <c:pt idx="894">
                  <c:v>13</c:v>
                </c:pt>
                <c:pt idx="895">
                  <c:v>8</c:v>
                </c:pt>
                <c:pt idx="896">
                  <c:v>17</c:v>
                </c:pt>
                <c:pt idx="897">
                  <c:v>48</c:v>
                </c:pt>
                <c:pt idx="898">
                  <c:v>32</c:v>
                </c:pt>
                <c:pt idx="899">
                  <c:v>3</c:v>
                </c:pt>
                <c:pt idx="900">
                  <c:v>43</c:v>
                </c:pt>
                <c:pt idx="901">
                  <c:v>44</c:v>
                </c:pt>
                <c:pt idx="902">
                  <c:v>43</c:v>
                </c:pt>
                <c:pt idx="903">
                  <c:v>28</c:v>
                </c:pt>
                <c:pt idx="904">
                  <c:v>43</c:v>
                </c:pt>
                <c:pt idx="905">
                  <c:v>42</c:v>
                </c:pt>
                <c:pt idx="906">
                  <c:v>21</c:v>
                </c:pt>
                <c:pt idx="907">
                  <c:v>28</c:v>
                </c:pt>
                <c:pt idx="908">
                  <c:v>54</c:v>
                </c:pt>
                <c:pt idx="909">
                  <c:v>18</c:v>
                </c:pt>
                <c:pt idx="910">
                  <c:v>16</c:v>
                </c:pt>
                <c:pt idx="911">
                  <c:v>47</c:v>
                </c:pt>
                <c:pt idx="912">
                  <c:v>31</c:v>
                </c:pt>
                <c:pt idx="913">
                  <c:v>0</c:v>
                </c:pt>
                <c:pt idx="914">
                  <c:v>18</c:v>
                </c:pt>
                <c:pt idx="915">
                  <c:v>36</c:v>
                </c:pt>
                <c:pt idx="916">
                  <c:v>45</c:v>
                </c:pt>
                <c:pt idx="917">
                  <c:v>38</c:v>
                </c:pt>
                <c:pt idx="918">
                  <c:v>22</c:v>
                </c:pt>
                <c:pt idx="919">
                  <c:v>41</c:v>
                </c:pt>
                <c:pt idx="920">
                  <c:v>35</c:v>
                </c:pt>
                <c:pt idx="921">
                  <c:v>49</c:v>
                </c:pt>
                <c:pt idx="922">
                  <c:v>45</c:v>
                </c:pt>
                <c:pt idx="923">
                  <c:v>53</c:v>
                </c:pt>
                <c:pt idx="924">
                  <c:v>17</c:v>
                </c:pt>
                <c:pt idx="925">
                  <c:v>2</c:v>
                </c:pt>
                <c:pt idx="926">
                  <c:v>10</c:v>
                </c:pt>
                <c:pt idx="927">
                  <c:v>11</c:v>
                </c:pt>
                <c:pt idx="928">
                  <c:v>33</c:v>
                </c:pt>
                <c:pt idx="929">
                  <c:v>45</c:v>
                </c:pt>
                <c:pt idx="930">
                  <c:v>23</c:v>
                </c:pt>
                <c:pt idx="931">
                  <c:v>30</c:v>
                </c:pt>
                <c:pt idx="932">
                  <c:v>3</c:v>
                </c:pt>
                <c:pt idx="933">
                  <c:v>11</c:v>
                </c:pt>
                <c:pt idx="934">
                  <c:v>50</c:v>
                </c:pt>
                <c:pt idx="935">
                  <c:v>51</c:v>
                </c:pt>
                <c:pt idx="936">
                  <c:v>36</c:v>
                </c:pt>
                <c:pt idx="937">
                  <c:v>21</c:v>
                </c:pt>
                <c:pt idx="938">
                  <c:v>55</c:v>
                </c:pt>
                <c:pt idx="939">
                  <c:v>17</c:v>
                </c:pt>
                <c:pt idx="940">
                  <c:v>22</c:v>
                </c:pt>
                <c:pt idx="941">
                  <c:v>37</c:v>
                </c:pt>
                <c:pt idx="942">
                  <c:v>13</c:v>
                </c:pt>
                <c:pt idx="943">
                  <c:v>2</c:v>
                </c:pt>
                <c:pt idx="944">
                  <c:v>50</c:v>
                </c:pt>
                <c:pt idx="945">
                  <c:v>48</c:v>
                </c:pt>
                <c:pt idx="946">
                  <c:v>20</c:v>
                </c:pt>
                <c:pt idx="947">
                  <c:v>3</c:v>
                </c:pt>
                <c:pt idx="948">
                  <c:v>42</c:v>
                </c:pt>
                <c:pt idx="949">
                  <c:v>41</c:v>
                </c:pt>
                <c:pt idx="950">
                  <c:v>17</c:v>
                </c:pt>
                <c:pt idx="951">
                  <c:v>42</c:v>
                </c:pt>
                <c:pt idx="952">
                  <c:v>1</c:v>
                </c:pt>
                <c:pt idx="953">
                  <c:v>36</c:v>
                </c:pt>
                <c:pt idx="954">
                  <c:v>15</c:v>
                </c:pt>
                <c:pt idx="955">
                  <c:v>27</c:v>
                </c:pt>
                <c:pt idx="956">
                  <c:v>29</c:v>
                </c:pt>
                <c:pt idx="957">
                  <c:v>36</c:v>
                </c:pt>
                <c:pt idx="958">
                  <c:v>44</c:v>
                </c:pt>
                <c:pt idx="959">
                  <c:v>51</c:v>
                </c:pt>
                <c:pt idx="960">
                  <c:v>46</c:v>
                </c:pt>
                <c:pt idx="961">
                  <c:v>36</c:v>
                </c:pt>
                <c:pt idx="962">
                  <c:v>13</c:v>
                </c:pt>
                <c:pt idx="963">
                  <c:v>29</c:v>
                </c:pt>
                <c:pt idx="964">
                  <c:v>28</c:v>
                </c:pt>
                <c:pt idx="965">
                  <c:v>18</c:v>
                </c:pt>
                <c:pt idx="966">
                  <c:v>42</c:v>
                </c:pt>
                <c:pt idx="967">
                  <c:v>33</c:v>
                </c:pt>
                <c:pt idx="968">
                  <c:v>3</c:v>
                </c:pt>
                <c:pt idx="969">
                  <c:v>37</c:v>
                </c:pt>
                <c:pt idx="970">
                  <c:v>15</c:v>
                </c:pt>
                <c:pt idx="971">
                  <c:v>16</c:v>
                </c:pt>
                <c:pt idx="972">
                  <c:v>15</c:v>
                </c:pt>
                <c:pt idx="973">
                  <c:v>32</c:v>
                </c:pt>
                <c:pt idx="974">
                  <c:v>30</c:v>
                </c:pt>
                <c:pt idx="975">
                  <c:v>50</c:v>
                </c:pt>
                <c:pt idx="976">
                  <c:v>16</c:v>
                </c:pt>
                <c:pt idx="977">
                  <c:v>31</c:v>
                </c:pt>
                <c:pt idx="978">
                  <c:v>59</c:v>
                </c:pt>
                <c:pt idx="979">
                  <c:v>31</c:v>
                </c:pt>
                <c:pt idx="980">
                  <c:v>9</c:v>
                </c:pt>
                <c:pt idx="981">
                  <c:v>33</c:v>
                </c:pt>
                <c:pt idx="982">
                  <c:v>34</c:v>
                </c:pt>
                <c:pt idx="983">
                  <c:v>37</c:v>
                </c:pt>
                <c:pt idx="984">
                  <c:v>33</c:v>
                </c:pt>
                <c:pt idx="985">
                  <c:v>0</c:v>
                </c:pt>
                <c:pt idx="986">
                  <c:v>43</c:v>
                </c:pt>
                <c:pt idx="987">
                  <c:v>36</c:v>
                </c:pt>
                <c:pt idx="988">
                  <c:v>21</c:v>
                </c:pt>
                <c:pt idx="989">
                  <c:v>24</c:v>
                </c:pt>
                <c:pt idx="990">
                  <c:v>28</c:v>
                </c:pt>
                <c:pt idx="991">
                  <c:v>33</c:v>
                </c:pt>
                <c:pt idx="992">
                  <c:v>17</c:v>
                </c:pt>
                <c:pt idx="993">
                  <c:v>49</c:v>
                </c:pt>
                <c:pt idx="994">
                  <c:v>3</c:v>
                </c:pt>
                <c:pt idx="995">
                  <c:v>23</c:v>
                </c:pt>
                <c:pt idx="996">
                  <c:v>57</c:v>
                </c:pt>
                <c:pt idx="997">
                  <c:v>47</c:v>
                </c:pt>
                <c:pt idx="998">
                  <c:v>29</c:v>
                </c:pt>
                <c:pt idx="999">
                  <c:v>10</c:v>
                </c:pt>
                <c:pt idx="1000">
                  <c:v>24</c:v>
                </c:pt>
                <c:pt idx="1001">
                  <c:v>39</c:v>
                </c:pt>
                <c:pt idx="1002">
                  <c:v>8</c:v>
                </c:pt>
                <c:pt idx="1003">
                  <c:v>34</c:v>
                </c:pt>
                <c:pt idx="1004">
                  <c:v>12</c:v>
                </c:pt>
                <c:pt idx="1005">
                  <c:v>39</c:v>
                </c:pt>
                <c:pt idx="1006">
                  <c:v>41</c:v>
                </c:pt>
                <c:pt idx="1007">
                  <c:v>1</c:v>
                </c:pt>
                <c:pt idx="1008">
                  <c:v>15</c:v>
                </c:pt>
                <c:pt idx="1009">
                  <c:v>23</c:v>
                </c:pt>
                <c:pt idx="1010">
                  <c:v>47</c:v>
                </c:pt>
                <c:pt idx="1011">
                  <c:v>47</c:v>
                </c:pt>
                <c:pt idx="1012">
                  <c:v>43</c:v>
                </c:pt>
                <c:pt idx="1013">
                  <c:v>52</c:v>
                </c:pt>
                <c:pt idx="1014">
                  <c:v>38</c:v>
                </c:pt>
                <c:pt idx="1015">
                  <c:v>47</c:v>
                </c:pt>
                <c:pt idx="1016">
                  <c:v>39</c:v>
                </c:pt>
                <c:pt idx="1017">
                  <c:v>24</c:v>
                </c:pt>
                <c:pt idx="1018">
                  <c:v>44</c:v>
                </c:pt>
                <c:pt idx="1019">
                  <c:v>8</c:v>
                </c:pt>
                <c:pt idx="1020">
                  <c:v>48</c:v>
                </c:pt>
                <c:pt idx="1021">
                  <c:v>28</c:v>
                </c:pt>
                <c:pt idx="1022">
                  <c:v>14</c:v>
                </c:pt>
                <c:pt idx="1023">
                  <c:v>31</c:v>
                </c:pt>
                <c:pt idx="1024">
                  <c:v>33</c:v>
                </c:pt>
                <c:pt idx="1025">
                  <c:v>3</c:v>
                </c:pt>
                <c:pt idx="1026">
                  <c:v>9</c:v>
                </c:pt>
                <c:pt idx="1027">
                  <c:v>18</c:v>
                </c:pt>
                <c:pt idx="1028">
                  <c:v>32</c:v>
                </c:pt>
                <c:pt idx="1029">
                  <c:v>31</c:v>
                </c:pt>
                <c:pt idx="1030">
                  <c:v>30</c:v>
                </c:pt>
                <c:pt idx="1031">
                  <c:v>30</c:v>
                </c:pt>
                <c:pt idx="1032">
                  <c:v>24</c:v>
                </c:pt>
                <c:pt idx="1033">
                  <c:v>53</c:v>
                </c:pt>
                <c:pt idx="1034">
                  <c:v>17</c:v>
                </c:pt>
                <c:pt idx="1035">
                  <c:v>42</c:v>
                </c:pt>
                <c:pt idx="1036">
                  <c:v>33</c:v>
                </c:pt>
                <c:pt idx="1037">
                  <c:v>56</c:v>
                </c:pt>
                <c:pt idx="1038">
                  <c:v>52</c:v>
                </c:pt>
                <c:pt idx="1039">
                  <c:v>35</c:v>
                </c:pt>
                <c:pt idx="1040">
                  <c:v>58</c:v>
                </c:pt>
                <c:pt idx="1041">
                  <c:v>16</c:v>
                </c:pt>
                <c:pt idx="1042">
                  <c:v>54</c:v>
                </c:pt>
                <c:pt idx="1043">
                  <c:v>13</c:v>
                </c:pt>
                <c:pt idx="1044">
                  <c:v>12</c:v>
                </c:pt>
                <c:pt idx="1045">
                  <c:v>11</c:v>
                </c:pt>
                <c:pt idx="1046">
                  <c:v>57</c:v>
                </c:pt>
                <c:pt idx="1047">
                  <c:v>32</c:v>
                </c:pt>
                <c:pt idx="1048">
                  <c:v>56</c:v>
                </c:pt>
                <c:pt idx="1049">
                  <c:v>0</c:v>
                </c:pt>
                <c:pt idx="1050">
                  <c:v>35</c:v>
                </c:pt>
                <c:pt idx="1051">
                  <c:v>52</c:v>
                </c:pt>
                <c:pt idx="1052">
                  <c:v>36</c:v>
                </c:pt>
                <c:pt idx="1053">
                  <c:v>53</c:v>
                </c:pt>
                <c:pt idx="1054">
                  <c:v>10</c:v>
                </c:pt>
                <c:pt idx="1055">
                  <c:v>15</c:v>
                </c:pt>
                <c:pt idx="1056">
                  <c:v>9</c:v>
                </c:pt>
                <c:pt idx="1057">
                  <c:v>7</c:v>
                </c:pt>
                <c:pt idx="1058">
                  <c:v>56</c:v>
                </c:pt>
                <c:pt idx="1059">
                  <c:v>27</c:v>
                </c:pt>
                <c:pt idx="1060">
                  <c:v>2</c:v>
                </c:pt>
                <c:pt idx="1061">
                  <c:v>34</c:v>
                </c:pt>
                <c:pt idx="1062">
                  <c:v>32</c:v>
                </c:pt>
                <c:pt idx="1063">
                  <c:v>26</c:v>
                </c:pt>
                <c:pt idx="1064">
                  <c:v>55</c:v>
                </c:pt>
                <c:pt idx="1065">
                  <c:v>57</c:v>
                </c:pt>
                <c:pt idx="1066">
                  <c:v>34</c:v>
                </c:pt>
                <c:pt idx="1067">
                  <c:v>44</c:v>
                </c:pt>
                <c:pt idx="1068">
                  <c:v>20</c:v>
                </c:pt>
                <c:pt idx="1069">
                  <c:v>30</c:v>
                </c:pt>
                <c:pt idx="1070">
                  <c:v>31</c:v>
                </c:pt>
                <c:pt idx="1071">
                  <c:v>13</c:v>
                </c:pt>
                <c:pt idx="1072">
                  <c:v>11</c:v>
                </c:pt>
                <c:pt idx="1073">
                  <c:v>47</c:v>
                </c:pt>
                <c:pt idx="1074">
                  <c:v>38</c:v>
                </c:pt>
                <c:pt idx="1075">
                  <c:v>32</c:v>
                </c:pt>
                <c:pt idx="1076">
                  <c:v>56</c:v>
                </c:pt>
                <c:pt idx="1077">
                  <c:v>47</c:v>
                </c:pt>
                <c:pt idx="1078">
                  <c:v>21</c:v>
                </c:pt>
                <c:pt idx="1079">
                  <c:v>4</c:v>
                </c:pt>
                <c:pt idx="1080">
                  <c:v>41</c:v>
                </c:pt>
                <c:pt idx="1081">
                  <c:v>2</c:v>
                </c:pt>
                <c:pt idx="1082">
                  <c:v>5</c:v>
                </c:pt>
                <c:pt idx="1083">
                  <c:v>49</c:v>
                </c:pt>
                <c:pt idx="1084">
                  <c:v>37</c:v>
                </c:pt>
                <c:pt idx="1085">
                  <c:v>32</c:v>
                </c:pt>
                <c:pt idx="1086">
                  <c:v>25</c:v>
                </c:pt>
                <c:pt idx="1087">
                  <c:v>33</c:v>
                </c:pt>
                <c:pt idx="1088">
                  <c:v>53</c:v>
                </c:pt>
                <c:pt idx="1089">
                  <c:v>48</c:v>
                </c:pt>
                <c:pt idx="1090">
                  <c:v>58</c:v>
                </c:pt>
                <c:pt idx="1091">
                  <c:v>32</c:v>
                </c:pt>
                <c:pt idx="1092">
                  <c:v>52</c:v>
                </c:pt>
                <c:pt idx="1093">
                  <c:v>40</c:v>
                </c:pt>
                <c:pt idx="1094">
                  <c:v>31</c:v>
                </c:pt>
                <c:pt idx="1095">
                  <c:v>45</c:v>
                </c:pt>
                <c:pt idx="1096">
                  <c:v>48</c:v>
                </c:pt>
                <c:pt idx="1097">
                  <c:v>13</c:v>
                </c:pt>
                <c:pt idx="1098">
                  <c:v>14</c:v>
                </c:pt>
                <c:pt idx="1099">
                  <c:v>7</c:v>
                </c:pt>
                <c:pt idx="1100">
                  <c:v>27</c:v>
                </c:pt>
                <c:pt idx="1101">
                  <c:v>33</c:v>
                </c:pt>
                <c:pt idx="1102">
                  <c:v>43</c:v>
                </c:pt>
                <c:pt idx="1103">
                  <c:v>30</c:v>
                </c:pt>
                <c:pt idx="1104">
                  <c:v>26</c:v>
                </c:pt>
                <c:pt idx="1105">
                  <c:v>5</c:v>
                </c:pt>
                <c:pt idx="1106">
                  <c:v>52</c:v>
                </c:pt>
                <c:pt idx="1107">
                  <c:v>48</c:v>
                </c:pt>
                <c:pt idx="1108">
                  <c:v>37</c:v>
                </c:pt>
                <c:pt idx="1109">
                  <c:v>9</c:v>
                </c:pt>
                <c:pt idx="1110">
                  <c:v>14</c:v>
                </c:pt>
                <c:pt idx="1111">
                  <c:v>26</c:v>
                </c:pt>
                <c:pt idx="1112">
                  <c:v>41</c:v>
                </c:pt>
                <c:pt idx="1113">
                  <c:v>11</c:v>
                </c:pt>
                <c:pt idx="1114">
                  <c:v>54</c:v>
                </c:pt>
                <c:pt idx="1115">
                  <c:v>42</c:v>
                </c:pt>
                <c:pt idx="1116">
                  <c:v>58</c:v>
                </c:pt>
                <c:pt idx="1117">
                  <c:v>53</c:v>
                </c:pt>
                <c:pt idx="1118">
                  <c:v>59</c:v>
                </c:pt>
                <c:pt idx="1119">
                  <c:v>46</c:v>
                </c:pt>
                <c:pt idx="1120">
                  <c:v>47</c:v>
                </c:pt>
                <c:pt idx="1121">
                  <c:v>29</c:v>
                </c:pt>
                <c:pt idx="1122">
                  <c:v>39</c:v>
                </c:pt>
                <c:pt idx="1123">
                  <c:v>56</c:v>
                </c:pt>
                <c:pt idx="1124">
                  <c:v>31</c:v>
                </c:pt>
                <c:pt idx="1125">
                  <c:v>13</c:v>
                </c:pt>
                <c:pt idx="1126">
                  <c:v>37</c:v>
                </c:pt>
                <c:pt idx="1127">
                  <c:v>15</c:v>
                </c:pt>
                <c:pt idx="1128">
                  <c:v>46</c:v>
                </c:pt>
                <c:pt idx="1129">
                  <c:v>9</c:v>
                </c:pt>
                <c:pt idx="1130">
                  <c:v>37</c:v>
                </c:pt>
                <c:pt idx="1131">
                  <c:v>47</c:v>
                </c:pt>
                <c:pt idx="1132">
                  <c:v>6</c:v>
                </c:pt>
                <c:pt idx="1133">
                  <c:v>13</c:v>
                </c:pt>
                <c:pt idx="1134">
                  <c:v>45</c:v>
                </c:pt>
                <c:pt idx="1135">
                  <c:v>42</c:v>
                </c:pt>
                <c:pt idx="1136">
                  <c:v>25</c:v>
                </c:pt>
                <c:pt idx="1137">
                  <c:v>0</c:v>
                </c:pt>
                <c:pt idx="1138">
                  <c:v>10</c:v>
                </c:pt>
                <c:pt idx="1139">
                  <c:v>36</c:v>
                </c:pt>
                <c:pt idx="1140">
                  <c:v>13</c:v>
                </c:pt>
                <c:pt idx="1141">
                  <c:v>47</c:v>
                </c:pt>
                <c:pt idx="1142">
                  <c:v>17</c:v>
                </c:pt>
                <c:pt idx="1143">
                  <c:v>3</c:v>
                </c:pt>
                <c:pt idx="1144">
                  <c:v>57</c:v>
                </c:pt>
                <c:pt idx="1145">
                  <c:v>12</c:v>
                </c:pt>
                <c:pt idx="1146">
                  <c:v>50</c:v>
                </c:pt>
                <c:pt idx="1147">
                  <c:v>21</c:v>
                </c:pt>
                <c:pt idx="1148">
                  <c:v>46</c:v>
                </c:pt>
                <c:pt idx="1149">
                  <c:v>15</c:v>
                </c:pt>
                <c:pt idx="1150">
                  <c:v>37</c:v>
                </c:pt>
                <c:pt idx="1151">
                  <c:v>42</c:v>
                </c:pt>
                <c:pt idx="1152">
                  <c:v>19</c:v>
                </c:pt>
                <c:pt idx="1153">
                  <c:v>56</c:v>
                </c:pt>
                <c:pt idx="1154">
                  <c:v>54</c:v>
                </c:pt>
                <c:pt idx="1155">
                  <c:v>33</c:v>
                </c:pt>
                <c:pt idx="1156">
                  <c:v>51</c:v>
                </c:pt>
                <c:pt idx="1157">
                  <c:v>39</c:v>
                </c:pt>
                <c:pt idx="1158">
                  <c:v>19</c:v>
                </c:pt>
                <c:pt idx="1159">
                  <c:v>6</c:v>
                </c:pt>
                <c:pt idx="1160">
                  <c:v>0</c:v>
                </c:pt>
                <c:pt idx="1161">
                  <c:v>36</c:v>
                </c:pt>
                <c:pt idx="1162">
                  <c:v>13</c:v>
                </c:pt>
                <c:pt idx="1163">
                  <c:v>52</c:v>
                </c:pt>
                <c:pt idx="1164">
                  <c:v>32</c:v>
                </c:pt>
                <c:pt idx="1165">
                  <c:v>28</c:v>
                </c:pt>
                <c:pt idx="1166">
                  <c:v>49</c:v>
                </c:pt>
                <c:pt idx="1167">
                  <c:v>19</c:v>
                </c:pt>
                <c:pt idx="1168">
                  <c:v>23</c:v>
                </c:pt>
                <c:pt idx="1169">
                  <c:v>8</c:v>
                </c:pt>
                <c:pt idx="1170">
                  <c:v>54</c:v>
                </c:pt>
                <c:pt idx="1171">
                  <c:v>9</c:v>
                </c:pt>
                <c:pt idx="1172">
                  <c:v>44</c:v>
                </c:pt>
                <c:pt idx="1173">
                  <c:v>34</c:v>
                </c:pt>
                <c:pt idx="1174">
                  <c:v>16</c:v>
                </c:pt>
                <c:pt idx="1175">
                  <c:v>14</c:v>
                </c:pt>
                <c:pt idx="1176">
                  <c:v>1</c:v>
                </c:pt>
                <c:pt idx="1177">
                  <c:v>25</c:v>
                </c:pt>
                <c:pt idx="1178">
                  <c:v>16</c:v>
                </c:pt>
                <c:pt idx="1179">
                  <c:v>2</c:v>
                </c:pt>
                <c:pt idx="1180">
                  <c:v>8</c:v>
                </c:pt>
                <c:pt idx="1181">
                  <c:v>49</c:v>
                </c:pt>
                <c:pt idx="1182">
                  <c:v>25</c:v>
                </c:pt>
                <c:pt idx="1183">
                  <c:v>2</c:v>
                </c:pt>
                <c:pt idx="1184">
                  <c:v>29</c:v>
                </c:pt>
                <c:pt idx="1185">
                  <c:v>56</c:v>
                </c:pt>
                <c:pt idx="1186">
                  <c:v>52</c:v>
                </c:pt>
                <c:pt idx="1187">
                  <c:v>8</c:v>
                </c:pt>
                <c:pt idx="1188">
                  <c:v>18</c:v>
                </c:pt>
                <c:pt idx="1189">
                  <c:v>41</c:v>
                </c:pt>
                <c:pt idx="1190">
                  <c:v>56</c:v>
                </c:pt>
                <c:pt idx="1191">
                  <c:v>33</c:v>
                </c:pt>
                <c:pt idx="1192">
                  <c:v>54</c:v>
                </c:pt>
                <c:pt idx="1193">
                  <c:v>47</c:v>
                </c:pt>
                <c:pt idx="1194">
                  <c:v>10</c:v>
                </c:pt>
                <c:pt idx="1195">
                  <c:v>0</c:v>
                </c:pt>
                <c:pt idx="1196">
                  <c:v>59</c:v>
                </c:pt>
                <c:pt idx="1197">
                  <c:v>22</c:v>
                </c:pt>
                <c:pt idx="1198">
                  <c:v>32</c:v>
                </c:pt>
                <c:pt idx="1199">
                  <c:v>15</c:v>
                </c:pt>
                <c:pt idx="1200">
                  <c:v>27</c:v>
                </c:pt>
                <c:pt idx="1201">
                  <c:v>36</c:v>
                </c:pt>
                <c:pt idx="1202">
                  <c:v>21</c:v>
                </c:pt>
                <c:pt idx="1203">
                  <c:v>24</c:v>
                </c:pt>
                <c:pt idx="1204">
                  <c:v>12</c:v>
                </c:pt>
                <c:pt idx="1205">
                  <c:v>28</c:v>
                </c:pt>
                <c:pt idx="1206">
                  <c:v>32</c:v>
                </c:pt>
                <c:pt idx="1207">
                  <c:v>7</c:v>
                </c:pt>
                <c:pt idx="1208">
                  <c:v>0</c:v>
                </c:pt>
                <c:pt idx="1209">
                  <c:v>28</c:v>
                </c:pt>
                <c:pt idx="1210">
                  <c:v>2</c:v>
                </c:pt>
                <c:pt idx="1211">
                  <c:v>20</c:v>
                </c:pt>
                <c:pt idx="1212">
                  <c:v>15</c:v>
                </c:pt>
                <c:pt idx="1213">
                  <c:v>34</c:v>
                </c:pt>
                <c:pt idx="1214">
                  <c:v>28</c:v>
                </c:pt>
                <c:pt idx="1215">
                  <c:v>5</c:v>
                </c:pt>
                <c:pt idx="1216">
                  <c:v>4</c:v>
                </c:pt>
                <c:pt idx="1217">
                  <c:v>55</c:v>
                </c:pt>
                <c:pt idx="1218">
                  <c:v>19</c:v>
                </c:pt>
                <c:pt idx="1219">
                  <c:v>48</c:v>
                </c:pt>
                <c:pt idx="1220">
                  <c:v>25</c:v>
                </c:pt>
                <c:pt idx="1221">
                  <c:v>5</c:v>
                </c:pt>
                <c:pt idx="1222">
                  <c:v>52</c:v>
                </c:pt>
                <c:pt idx="1223">
                  <c:v>30</c:v>
                </c:pt>
                <c:pt idx="1224">
                  <c:v>47</c:v>
                </c:pt>
                <c:pt idx="1225">
                  <c:v>1</c:v>
                </c:pt>
                <c:pt idx="1226">
                  <c:v>24</c:v>
                </c:pt>
                <c:pt idx="1227">
                  <c:v>23</c:v>
                </c:pt>
                <c:pt idx="1228">
                  <c:v>29</c:v>
                </c:pt>
                <c:pt idx="1229">
                  <c:v>8</c:v>
                </c:pt>
                <c:pt idx="1230">
                  <c:v>57</c:v>
                </c:pt>
                <c:pt idx="1231">
                  <c:v>45</c:v>
                </c:pt>
                <c:pt idx="1232">
                  <c:v>0</c:v>
                </c:pt>
                <c:pt idx="1233">
                  <c:v>56</c:v>
                </c:pt>
                <c:pt idx="1234">
                  <c:v>19</c:v>
                </c:pt>
                <c:pt idx="1235">
                  <c:v>3</c:v>
                </c:pt>
                <c:pt idx="1236">
                  <c:v>0</c:v>
                </c:pt>
                <c:pt idx="1237">
                  <c:v>25</c:v>
                </c:pt>
                <c:pt idx="1238">
                  <c:v>52</c:v>
                </c:pt>
                <c:pt idx="1239">
                  <c:v>49</c:v>
                </c:pt>
                <c:pt idx="1240">
                  <c:v>52</c:v>
                </c:pt>
                <c:pt idx="1241">
                  <c:v>21</c:v>
                </c:pt>
                <c:pt idx="1242">
                  <c:v>2</c:v>
                </c:pt>
                <c:pt idx="1243">
                  <c:v>19</c:v>
                </c:pt>
                <c:pt idx="1244">
                  <c:v>19</c:v>
                </c:pt>
                <c:pt idx="1245">
                  <c:v>52</c:v>
                </c:pt>
                <c:pt idx="1246">
                  <c:v>39</c:v>
                </c:pt>
                <c:pt idx="1247">
                  <c:v>16</c:v>
                </c:pt>
                <c:pt idx="1248">
                  <c:v>44</c:v>
                </c:pt>
                <c:pt idx="1249">
                  <c:v>31</c:v>
                </c:pt>
                <c:pt idx="1250">
                  <c:v>6</c:v>
                </c:pt>
                <c:pt idx="1251">
                  <c:v>19</c:v>
                </c:pt>
                <c:pt idx="1252">
                  <c:v>46</c:v>
                </c:pt>
                <c:pt idx="1253">
                  <c:v>53</c:v>
                </c:pt>
                <c:pt idx="1254">
                  <c:v>48</c:v>
                </c:pt>
                <c:pt idx="1255">
                  <c:v>19</c:v>
                </c:pt>
                <c:pt idx="1256">
                  <c:v>24</c:v>
                </c:pt>
                <c:pt idx="1257">
                  <c:v>48</c:v>
                </c:pt>
                <c:pt idx="1258">
                  <c:v>18</c:v>
                </c:pt>
                <c:pt idx="1259">
                  <c:v>47</c:v>
                </c:pt>
                <c:pt idx="1260">
                  <c:v>24</c:v>
                </c:pt>
                <c:pt idx="1261">
                  <c:v>44</c:v>
                </c:pt>
                <c:pt idx="1262">
                  <c:v>45</c:v>
                </c:pt>
                <c:pt idx="1263">
                  <c:v>21</c:v>
                </c:pt>
                <c:pt idx="1264">
                  <c:v>56</c:v>
                </c:pt>
                <c:pt idx="1265">
                  <c:v>48</c:v>
                </c:pt>
                <c:pt idx="1266">
                  <c:v>43</c:v>
                </c:pt>
                <c:pt idx="1267">
                  <c:v>22</c:v>
                </c:pt>
                <c:pt idx="1268">
                  <c:v>1</c:v>
                </c:pt>
                <c:pt idx="1269">
                  <c:v>7</c:v>
                </c:pt>
                <c:pt idx="1270">
                  <c:v>35</c:v>
                </c:pt>
                <c:pt idx="1271">
                  <c:v>45</c:v>
                </c:pt>
                <c:pt idx="1272">
                  <c:v>1</c:v>
                </c:pt>
                <c:pt idx="1273">
                  <c:v>5</c:v>
                </c:pt>
                <c:pt idx="1274">
                  <c:v>36</c:v>
                </c:pt>
                <c:pt idx="1275">
                  <c:v>3</c:v>
                </c:pt>
                <c:pt idx="1276">
                  <c:v>43</c:v>
                </c:pt>
                <c:pt idx="1277">
                  <c:v>30</c:v>
                </c:pt>
                <c:pt idx="1278">
                  <c:v>3</c:v>
                </c:pt>
                <c:pt idx="1279">
                  <c:v>10</c:v>
                </c:pt>
                <c:pt idx="1280">
                  <c:v>27</c:v>
                </c:pt>
                <c:pt idx="1281">
                  <c:v>46</c:v>
                </c:pt>
                <c:pt idx="1282">
                  <c:v>9</c:v>
                </c:pt>
                <c:pt idx="1283">
                  <c:v>29</c:v>
                </c:pt>
                <c:pt idx="1284">
                  <c:v>56</c:v>
                </c:pt>
                <c:pt idx="1285">
                  <c:v>33</c:v>
                </c:pt>
                <c:pt idx="1286">
                  <c:v>53</c:v>
                </c:pt>
                <c:pt idx="1287">
                  <c:v>53</c:v>
                </c:pt>
                <c:pt idx="1288">
                  <c:v>32</c:v>
                </c:pt>
                <c:pt idx="1289">
                  <c:v>9</c:v>
                </c:pt>
                <c:pt idx="1290">
                  <c:v>10</c:v>
                </c:pt>
                <c:pt idx="1291">
                  <c:v>14</c:v>
                </c:pt>
                <c:pt idx="1292">
                  <c:v>10</c:v>
                </c:pt>
                <c:pt idx="1293">
                  <c:v>29</c:v>
                </c:pt>
                <c:pt idx="1294">
                  <c:v>11</c:v>
                </c:pt>
                <c:pt idx="1295">
                  <c:v>34</c:v>
                </c:pt>
                <c:pt idx="1296">
                  <c:v>43</c:v>
                </c:pt>
                <c:pt idx="1297">
                  <c:v>5</c:v>
                </c:pt>
                <c:pt idx="1298">
                  <c:v>36</c:v>
                </c:pt>
                <c:pt idx="1299">
                  <c:v>41</c:v>
                </c:pt>
                <c:pt idx="1300">
                  <c:v>34</c:v>
                </c:pt>
                <c:pt idx="1301">
                  <c:v>58</c:v>
                </c:pt>
                <c:pt idx="1302">
                  <c:v>9</c:v>
                </c:pt>
                <c:pt idx="1303">
                  <c:v>2</c:v>
                </c:pt>
                <c:pt idx="1304">
                  <c:v>30</c:v>
                </c:pt>
                <c:pt idx="1305">
                  <c:v>11</c:v>
                </c:pt>
                <c:pt idx="1306">
                  <c:v>34</c:v>
                </c:pt>
                <c:pt idx="1307">
                  <c:v>18</c:v>
                </c:pt>
                <c:pt idx="1308">
                  <c:v>13</c:v>
                </c:pt>
                <c:pt idx="1309">
                  <c:v>6</c:v>
                </c:pt>
                <c:pt idx="1310">
                  <c:v>50</c:v>
                </c:pt>
                <c:pt idx="1311">
                  <c:v>47</c:v>
                </c:pt>
                <c:pt idx="1312">
                  <c:v>30</c:v>
                </c:pt>
                <c:pt idx="1313">
                  <c:v>4</c:v>
                </c:pt>
                <c:pt idx="1314">
                  <c:v>14</c:v>
                </c:pt>
                <c:pt idx="1315">
                  <c:v>29</c:v>
                </c:pt>
                <c:pt idx="1316">
                  <c:v>23</c:v>
                </c:pt>
                <c:pt idx="1317">
                  <c:v>45</c:v>
                </c:pt>
                <c:pt idx="1318">
                  <c:v>42</c:v>
                </c:pt>
                <c:pt idx="1319">
                  <c:v>51</c:v>
                </c:pt>
                <c:pt idx="1320">
                  <c:v>52</c:v>
                </c:pt>
                <c:pt idx="1321">
                  <c:v>13</c:v>
                </c:pt>
                <c:pt idx="1322">
                  <c:v>27</c:v>
                </c:pt>
                <c:pt idx="1323">
                  <c:v>55</c:v>
                </c:pt>
                <c:pt idx="1324">
                  <c:v>51</c:v>
                </c:pt>
                <c:pt idx="1325">
                  <c:v>58</c:v>
                </c:pt>
                <c:pt idx="1326">
                  <c:v>7</c:v>
                </c:pt>
                <c:pt idx="1327">
                  <c:v>40</c:v>
                </c:pt>
                <c:pt idx="1328">
                  <c:v>59</c:v>
                </c:pt>
                <c:pt idx="1329">
                  <c:v>15</c:v>
                </c:pt>
                <c:pt idx="1330">
                  <c:v>44</c:v>
                </c:pt>
                <c:pt idx="1331">
                  <c:v>32</c:v>
                </c:pt>
                <c:pt idx="1332">
                  <c:v>8</c:v>
                </c:pt>
                <c:pt idx="1333">
                  <c:v>5</c:v>
                </c:pt>
                <c:pt idx="1334">
                  <c:v>21</c:v>
                </c:pt>
                <c:pt idx="1335">
                  <c:v>15</c:v>
                </c:pt>
                <c:pt idx="1336">
                  <c:v>0</c:v>
                </c:pt>
                <c:pt idx="1337">
                  <c:v>49</c:v>
                </c:pt>
                <c:pt idx="1338">
                  <c:v>41</c:v>
                </c:pt>
                <c:pt idx="1339">
                  <c:v>54</c:v>
                </c:pt>
                <c:pt idx="1340">
                  <c:v>38</c:v>
                </c:pt>
                <c:pt idx="1341">
                  <c:v>5</c:v>
                </c:pt>
                <c:pt idx="1342">
                  <c:v>40</c:v>
                </c:pt>
                <c:pt idx="1343">
                  <c:v>15</c:v>
                </c:pt>
                <c:pt idx="1344">
                  <c:v>37</c:v>
                </c:pt>
                <c:pt idx="1345">
                  <c:v>21</c:v>
                </c:pt>
                <c:pt idx="1346">
                  <c:v>58</c:v>
                </c:pt>
                <c:pt idx="1347">
                  <c:v>12</c:v>
                </c:pt>
                <c:pt idx="1348">
                  <c:v>44</c:v>
                </c:pt>
                <c:pt idx="1349">
                  <c:v>35</c:v>
                </c:pt>
                <c:pt idx="1350">
                  <c:v>10</c:v>
                </c:pt>
                <c:pt idx="1351">
                  <c:v>50</c:v>
                </c:pt>
                <c:pt idx="1352">
                  <c:v>45</c:v>
                </c:pt>
                <c:pt idx="1353">
                  <c:v>21</c:v>
                </c:pt>
                <c:pt idx="1354">
                  <c:v>43</c:v>
                </c:pt>
                <c:pt idx="1355">
                  <c:v>52</c:v>
                </c:pt>
                <c:pt idx="1356">
                  <c:v>47</c:v>
                </c:pt>
                <c:pt idx="1357">
                  <c:v>21</c:v>
                </c:pt>
                <c:pt idx="1358">
                  <c:v>4</c:v>
                </c:pt>
                <c:pt idx="1359">
                  <c:v>27</c:v>
                </c:pt>
                <c:pt idx="1360">
                  <c:v>17</c:v>
                </c:pt>
                <c:pt idx="1361">
                  <c:v>18</c:v>
                </c:pt>
                <c:pt idx="1362">
                  <c:v>25</c:v>
                </c:pt>
                <c:pt idx="1363">
                  <c:v>9</c:v>
                </c:pt>
                <c:pt idx="1364">
                  <c:v>49</c:v>
                </c:pt>
                <c:pt idx="1365">
                  <c:v>39</c:v>
                </c:pt>
                <c:pt idx="1366">
                  <c:v>3</c:v>
                </c:pt>
                <c:pt idx="1367">
                  <c:v>34</c:v>
                </c:pt>
                <c:pt idx="1368">
                  <c:v>47</c:v>
                </c:pt>
                <c:pt idx="1369">
                  <c:v>46</c:v>
                </c:pt>
                <c:pt idx="1370">
                  <c:v>41</c:v>
                </c:pt>
                <c:pt idx="1371">
                  <c:v>50</c:v>
                </c:pt>
                <c:pt idx="1372">
                  <c:v>0</c:v>
                </c:pt>
                <c:pt idx="1373">
                  <c:v>7</c:v>
                </c:pt>
                <c:pt idx="1374">
                  <c:v>42</c:v>
                </c:pt>
                <c:pt idx="1375">
                  <c:v>38</c:v>
                </c:pt>
                <c:pt idx="1376">
                  <c:v>10</c:v>
                </c:pt>
                <c:pt idx="1377">
                  <c:v>1</c:v>
                </c:pt>
                <c:pt idx="1378">
                  <c:v>40</c:v>
                </c:pt>
                <c:pt idx="1379">
                  <c:v>42</c:v>
                </c:pt>
                <c:pt idx="1380">
                  <c:v>42</c:v>
                </c:pt>
                <c:pt idx="1381">
                  <c:v>53</c:v>
                </c:pt>
                <c:pt idx="1382">
                  <c:v>15</c:v>
                </c:pt>
                <c:pt idx="1383">
                  <c:v>36</c:v>
                </c:pt>
                <c:pt idx="1384">
                  <c:v>15</c:v>
                </c:pt>
                <c:pt idx="1385">
                  <c:v>34</c:v>
                </c:pt>
                <c:pt idx="1386">
                  <c:v>28</c:v>
                </c:pt>
                <c:pt idx="1387">
                  <c:v>35</c:v>
                </c:pt>
                <c:pt idx="1388">
                  <c:v>14</c:v>
                </c:pt>
                <c:pt idx="1389">
                  <c:v>59</c:v>
                </c:pt>
                <c:pt idx="1390">
                  <c:v>5</c:v>
                </c:pt>
                <c:pt idx="1391">
                  <c:v>44</c:v>
                </c:pt>
                <c:pt idx="1392">
                  <c:v>39</c:v>
                </c:pt>
                <c:pt idx="1393">
                  <c:v>29</c:v>
                </c:pt>
                <c:pt idx="1394">
                  <c:v>50</c:v>
                </c:pt>
                <c:pt idx="1395">
                  <c:v>29</c:v>
                </c:pt>
                <c:pt idx="1396">
                  <c:v>24</c:v>
                </c:pt>
                <c:pt idx="1397">
                  <c:v>22</c:v>
                </c:pt>
                <c:pt idx="1398">
                  <c:v>36</c:v>
                </c:pt>
                <c:pt idx="1399">
                  <c:v>19</c:v>
                </c:pt>
                <c:pt idx="1400">
                  <c:v>49</c:v>
                </c:pt>
                <c:pt idx="1401">
                  <c:v>57</c:v>
                </c:pt>
                <c:pt idx="1402">
                  <c:v>38</c:v>
                </c:pt>
                <c:pt idx="1403">
                  <c:v>52</c:v>
                </c:pt>
                <c:pt idx="1404">
                  <c:v>26</c:v>
                </c:pt>
                <c:pt idx="1405">
                  <c:v>15</c:v>
                </c:pt>
                <c:pt idx="1406">
                  <c:v>45</c:v>
                </c:pt>
                <c:pt idx="1407">
                  <c:v>57</c:v>
                </c:pt>
                <c:pt idx="1408">
                  <c:v>51</c:v>
                </c:pt>
                <c:pt idx="1409">
                  <c:v>38</c:v>
                </c:pt>
                <c:pt idx="1410">
                  <c:v>26</c:v>
                </c:pt>
                <c:pt idx="1411">
                  <c:v>54</c:v>
                </c:pt>
                <c:pt idx="1412">
                  <c:v>2</c:v>
                </c:pt>
                <c:pt idx="1413">
                  <c:v>39</c:v>
                </c:pt>
                <c:pt idx="1414">
                  <c:v>24</c:v>
                </c:pt>
                <c:pt idx="1415">
                  <c:v>10</c:v>
                </c:pt>
                <c:pt idx="1416">
                  <c:v>18</c:v>
                </c:pt>
                <c:pt idx="1417">
                  <c:v>57</c:v>
                </c:pt>
                <c:pt idx="1418">
                  <c:v>57</c:v>
                </c:pt>
                <c:pt idx="1419">
                  <c:v>53</c:v>
                </c:pt>
                <c:pt idx="1420">
                  <c:v>27</c:v>
                </c:pt>
                <c:pt idx="1421">
                  <c:v>6</c:v>
                </c:pt>
                <c:pt idx="1422">
                  <c:v>7</c:v>
                </c:pt>
                <c:pt idx="1423">
                  <c:v>54</c:v>
                </c:pt>
                <c:pt idx="1424">
                  <c:v>32</c:v>
                </c:pt>
                <c:pt idx="1425">
                  <c:v>8</c:v>
                </c:pt>
                <c:pt idx="1426">
                  <c:v>22</c:v>
                </c:pt>
                <c:pt idx="1427">
                  <c:v>4</c:v>
                </c:pt>
                <c:pt idx="1428">
                  <c:v>18</c:v>
                </c:pt>
                <c:pt idx="1429">
                  <c:v>7</c:v>
                </c:pt>
                <c:pt idx="1430">
                  <c:v>51</c:v>
                </c:pt>
                <c:pt idx="1431">
                  <c:v>30</c:v>
                </c:pt>
                <c:pt idx="1432">
                  <c:v>20</c:v>
                </c:pt>
                <c:pt idx="1433">
                  <c:v>33</c:v>
                </c:pt>
                <c:pt idx="1434">
                  <c:v>9</c:v>
                </c:pt>
                <c:pt idx="1435">
                  <c:v>46</c:v>
                </c:pt>
                <c:pt idx="1436">
                  <c:v>7</c:v>
                </c:pt>
                <c:pt idx="1437">
                  <c:v>7</c:v>
                </c:pt>
                <c:pt idx="1438">
                  <c:v>22</c:v>
                </c:pt>
                <c:pt idx="1439">
                  <c:v>8</c:v>
                </c:pt>
                <c:pt idx="1440">
                  <c:v>37</c:v>
                </c:pt>
                <c:pt idx="1441">
                  <c:v>57</c:v>
                </c:pt>
                <c:pt idx="1442">
                  <c:v>3</c:v>
                </c:pt>
                <c:pt idx="1443">
                  <c:v>25</c:v>
                </c:pt>
                <c:pt idx="1444">
                  <c:v>38</c:v>
                </c:pt>
                <c:pt idx="1445">
                  <c:v>19</c:v>
                </c:pt>
                <c:pt idx="1446">
                  <c:v>47</c:v>
                </c:pt>
                <c:pt idx="1447">
                  <c:v>1</c:v>
                </c:pt>
                <c:pt idx="1448">
                  <c:v>14</c:v>
                </c:pt>
                <c:pt idx="1449">
                  <c:v>50</c:v>
                </c:pt>
                <c:pt idx="1450">
                  <c:v>31</c:v>
                </c:pt>
                <c:pt idx="1451">
                  <c:v>53</c:v>
                </c:pt>
                <c:pt idx="1452">
                  <c:v>36</c:v>
                </c:pt>
                <c:pt idx="1453">
                  <c:v>56</c:v>
                </c:pt>
                <c:pt idx="1454">
                  <c:v>16</c:v>
                </c:pt>
                <c:pt idx="1455">
                  <c:v>20</c:v>
                </c:pt>
                <c:pt idx="1456">
                  <c:v>13</c:v>
                </c:pt>
                <c:pt idx="1457">
                  <c:v>25</c:v>
                </c:pt>
                <c:pt idx="1458">
                  <c:v>16</c:v>
                </c:pt>
                <c:pt idx="1459">
                  <c:v>33</c:v>
                </c:pt>
                <c:pt idx="1460">
                  <c:v>15</c:v>
                </c:pt>
                <c:pt idx="1461">
                  <c:v>5</c:v>
                </c:pt>
                <c:pt idx="1462">
                  <c:v>56</c:v>
                </c:pt>
                <c:pt idx="1463">
                  <c:v>30</c:v>
                </c:pt>
                <c:pt idx="1464">
                  <c:v>44</c:v>
                </c:pt>
                <c:pt idx="1465">
                  <c:v>14</c:v>
                </c:pt>
                <c:pt idx="1466">
                  <c:v>8</c:v>
                </c:pt>
                <c:pt idx="1467">
                  <c:v>33</c:v>
                </c:pt>
                <c:pt idx="1468">
                  <c:v>13</c:v>
                </c:pt>
                <c:pt idx="1469">
                  <c:v>49</c:v>
                </c:pt>
                <c:pt idx="1470">
                  <c:v>0</c:v>
                </c:pt>
                <c:pt idx="1471">
                  <c:v>33</c:v>
                </c:pt>
                <c:pt idx="1472">
                  <c:v>39</c:v>
                </c:pt>
                <c:pt idx="1473">
                  <c:v>25</c:v>
                </c:pt>
                <c:pt idx="1474">
                  <c:v>50</c:v>
                </c:pt>
                <c:pt idx="1475">
                  <c:v>23</c:v>
                </c:pt>
                <c:pt idx="1476">
                  <c:v>51</c:v>
                </c:pt>
                <c:pt idx="1477">
                  <c:v>13</c:v>
                </c:pt>
                <c:pt idx="1478">
                  <c:v>20</c:v>
                </c:pt>
                <c:pt idx="1479">
                  <c:v>37</c:v>
                </c:pt>
                <c:pt idx="1480">
                  <c:v>26</c:v>
                </c:pt>
                <c:pt idx="1481">
                  <c:v>24</c:v>
                </c:pt>
                <c:pt idx="1482">
                  <c:v>17</c:v>
                </c:pt>
                <c:pt idx="1483">
                  <c:v>44</c:v>
                </c:pt>
                <c:pt idx="1484">
                  <c:v>16</c:v>
                </c:pt>
                <c:pt idx="1485">
                  <c:v>25</c:v>
                </c:pt>
                <c:pt idx="1486">
                  <c:v>52</c:v>
                </c:pt>
                <c:pt idx="1487">
                  <c:v>22</c:v>
                </c:pt>
                <c:pt idx="1488">
                  <c:v>40</c:v>
                </c:pt>
                <c:pt idx="1489">
                  <c:v>51</c:v>
                </c:pt>
                <c:pt idx="1490">
                  <c:v>26</c:v>
                </c:pt>
                <c:pt idx="1491">
                  <c:v>22</c:v>
                </c:pt>
                <c:pt idx="1492">
                  <c:v>47</c:v>
                </c:pt>
                <c:pt idx="1493">
                  <c:v>47</c:v>
                </c:pt>
                <c:pt idx="1494">
                  <c:v>41</c:v>
                </c:pt>
                <c:pt idx="1495">
                  <c:v>20</c:v>
                </c:pt>
                <c:pt idx="1496">
                  <c:v>22</c:v>
                </c:pt>
                <c:pt idx="1497">
                  <c:v>16</c:v>
                </c:pt>
                <c:pt idx="1498">
                  <c:v>52</c:v>
                </c:pt>
                <c:pt idx="1499">
                  <c:v>1</c:v>
                </c:pt>
                <c:pt idx="1500">
                  <c:v>17</c:v>
                </c:pt>
                <c:pt idx="1501">
                  <c:v>38</c:v>
                </c:pt>
                <c:pt idx="1502">
                  <c:v>56</c:v>
                </c:pt>
                <c:pt idx="1503">
                  <c:v>18</c:v>
                </c:pt>
                <c:pt idx="1504">
                  <c:v>43</c:v>
                </c:pt>
                <c:pt idx="1505">
                  <c:v>31</c:v>
                </c:pt>
                <c:pt idx="1506">
                  <c:v>52</c:v>
                </c:pt>
                <c:pt idx="1507">
                  <c:v>23</c:v>
                </c:pt>
                <c:pt idx="1508">
                  <c:v>15</c:v>
                </c:pt>
                <c:pt idx="1509">
                  <c:v>45</c:v>
                </c:pt>
                <c:pt idx="1510">
                  <c:v>52</c:v>
                </c:pt>
                <c:pt idx="1511">
                  <c:v>43</c:v>
                </c:pt>
                <c:pt idx="1512">
                  <c:v>22</c:v>
                </c:pt>
                <c:pt idx="1513">
                  <c:v>40</c:v>
                </c:pt>
                <c:pt idx="1514">
                  <c:v>18</c:v>
                </c:pt>
                <c:pt idx="1515">
                  <c:v>9</c:v>
                </c:pt>
                <c:pt idx="1516">
                  <c:v>6</c:v>
                </c:pt>
                <c:pt idx="1517">
                  <c:v>49</c:v>
                </c:pt>
                <c:pt idx="1518">
                  <c:v>59</c:v>
                </c:pt>
                <c:pt idx="1519">
                  <c:v>29</c:v>
                </c:pt>
                <c:pt idx="1520">
                  <c:v>48</c:v>
                </c:pt>
                <c:pt idx="1521">
                  <c:v>47</c:v>
                </c:pt>
                <c:pt idx="1522">
                  <c:v>36</c:v>
                </c:pt>
                <c:pt idx="1523">
                  <c:v>1</c:v>
                </c:pt>
                <c:pt idx="1524">
                  <c:v>21</c:v>
                </c:pt>
                <c:pt idx="1525">
                  <c:v>6</c:v>
                </c:pt>
                <c:pt idx="1526">
                  <c:v>9</c:v>
                </c:pt>
                <c:pt idx="1527">
                  <c:v>33</c:v>
                </c:pt>
                <c:pt idx="1528">
                  <c:v>1</c:v>
                </c:pt>
                <c:pt idx="1529">
                  <c:v>48</c:v>
                </c:pt>
                <c:pt idx="1530">
                  <c:v>1</c:v>
                </c:pt>
                <c:pt idx="1531">
                  <c:v>42</c:v>
                </c:pt>
                <c:pt idx="1532">
                  <c:v>18</c:v>
                </c:pt>
                <c:pt idx="1533">
                  <c:v>6</c:v>
                </c:pt>
                <c:pt idx="1534">
                  <c:v>6</c:v>
                </c:pt>
                <c:pt idx="1535">
                  <c:v>46</c:v>
                </c:pt>
                <c:pt idx="1536">
                  <c:v>6</c:v>
                </c:pt>
                <c:pt idx="1537">
                  <c:v>49</c:v>
                </c:pt>
                <c:pt idx="1538">
                  <c:v>33</c:v>
                </c:pt>
                <c:pt idx="1539">
                  <c:v>1</c:v>
                </c:pt>
                <c:pt idx="1540">
                  <c:v>44</c:v>
                </c:pt>
                <c:pt idx="1541">
                  <c:v>14</c:v>
                </c:pt>
                <c:pt idx="1542">
                  <c:v>59</c:v>
                </c:pt>
                <c:pt idx="1543">
                  <c:v>49</c:v>
                </c:pt>
                <c:pt idx="1544">
                  <c:v>55</c:v>
                </c:pt>
                <c:pt idx="1545">
                  <c:v>6</c:v>
                </c:pt>
                <c:pt idx="1546">
                  <c:v>22</c:v>
                </c:pt>
                <c:pt idx="1547">
                  <c:v>52</c:v>
                </c:pt>
                <c:pt idx="1548">
                  <c:v>3</c:v>
                </c:pt>
                <c:pt idx="1549">
                  <c:v>3</c:v>
                </c:pt>
                <c:pt idx="1550">
                  <c:v>31</c:v>
                </c:pt>
                <c:pt idx="1551">
                  <c:v>29</c:v>
                </c:pt>
                <c:pt idx="1552">
                  <c:v>47</c:v>
                </c:pt>
                <c:pt idx="1553">
                  <c:v>35</c:v>
                </c:pt>
                <c:pt idx="1554">
                  <c:v>43</c:v>
                </c:pt>
                <c:pt idx="1555">
                  <c:v>59</c:v>
                </c:pt>
                <c:pt idx="1556">
                  <c:v>45</c:v>
                </c:pt>
                <c:pt idx="1557">
                  <c:v>42</c:v>
                </c:pt>
                <c:pt idx="1558">
                  <c:v>23</c:v>
                </c:pt>
                <c:pt idx="1559">
                  <c:v>50</c:v>
                </c:pt>
                <c:pt idx="1560">
                  <c:v>47</c:v>
                </c:pt>
                <c:pt idx="1561">
                  <c:v>0</c:v>
                </c:pt>
                <c:pt idx="1562">
                  <c:v>26</c:v>
                </c:pt>
                <c:pt idx="1563">
                  <c:v>25</c:v>
                </c:pt>
                <c:pt idx="1564">
                  <c:v>22</c:v>
                </c:pt>
                <c:pt idx="1565">
                  <c:v>45</c:v>
                </c:pt>
                <c:pt idx="1566">
                  <c:v>42</c:v>
                </c:pt>
                <c:pt idx="1567">
                  <c:v>12</c:v>
                </c:pt>
                <c:pt idx="1568">
                  <c:v>18</c:v>
                </c:pt>
                <c:pt idx="1569">
                  <c:v>57</c:v>
                </c:pt>
                <c:pt idx="1570">
                  <c:v>25</c:v>
                </c:pt>
                <c:pt idx="1571">
                  <c:v>51</c:v>
                </c:pt>
                <c:pt idx="1572">
                  <c:v>41</c:v>
                </c:pt>
                <c:pt idx="1573">
                  <c:v>5</c:v>
                </c:pt>
                <c:pt idx="1574">
                  <c:v>54</c:v>
                </c:pt>
                <c:pt idx="1575">
                  <c:v>43</c:v>
                </c:pt>
                <c:pt idx="1576">
                  <c:v>22</c:v>
                </c:pt>
                <c:pt idx="1577">
                  <c:v>15</c:v>
                </c:pt>
                <c:pt idx="1578">
                  <c:v>48</c:v>
                </c:pt>
                <c:pt idx="1579">
                  <c:v>7</c:v>
                </c:pt>
                <c:pt idx="1580">
                  <c:v>11</c:v>
                </c:pt>
                <c:pt idx="1581">
                  <c:v>43</c:v>
                </c:pt>
                <c:pt idx="1582">
                  <c:v>20</c:v>
                </c:pt>
                <c:pt idx="1583">
                  <c:v>58</c:v>
                </c:pt>
                <c:pt idx="1584">
                  <c:v>22</c:v>
                </c:pt>
                <c:pt idx="1585">
                  <c:v>39</c:v>
                </c:pt>
                <c:pt idx="1586">
                  <c:v>9</c:v>
                </c:pt>
                <c:pt idx="1587">
                  <c:v>45</c:v>
                </c:pt>
                <c:pt idx="1588">
                  <c:v>4</c:v>
                </c:pt>
                <c:pt idx="1589">
                  <c:v>52</c:v>
                </c:pt>
                <c:pt idx="1590">
                  <c:v>18</c:v>
                </c:pt>
                <c:pt idx="1591">
                  <c:v>44</c:v>
                </c:pt>
                <c:pt idx="1592">
                  <c:v>12</c:v>
                </c:pt>
                <c:pt idx="1593">
                  <c:v>27</c:v>
                </c:pt>
                <c:pt idx="1594">
                  <c:v>3</c:v>
                </c:pt>
                <c:pt idx="1595">
                  <c:v>56</c:v>
                </c:pt>
                <c:pt idx="1596">
                  <c:v>56</c:v>
                </c:pt>
                <c:pt idx="1597">
                  <c:v>54</c:v>
                </c:pt>
                <c:pt idx="1598">
                  <c:v>47</c:v>
                </c:pt>
                <c:pt idx="1599">
                  <c:v>49</c:v>
                </c:pt>
                <c:pt idx="1600">
                  <c:v>54</c:v>
                </c:pt>
                <c:pt idx="1601">
                  <c:v>23</c:v>
                </c:pt>
                <c:pt idx="1602">
                  <c:v>28</c:v>
                </c:pt>
                <c:pt idx="1603">
                  <c:v>3</c:v>
                </c:pt>
                <c:pt idx="1604">
                  <c:v>21</c:v>
                </c:pt>
                <c:pt idx="1605">
                  <c:v>6</c:v>
                </c:pt>
                <c:pt idx="1606">
                  <c:v>4</c:v>
                </c:pt>
                <c:pt idx="1607">
                  <c:v>1</c:v>
                </c:pt>
                <c:pt idx="1608">
                  <c:v>48</c:v>
                </c:pt>
                <c:pt idx="1609">
                  <c:v>59</c:v>
                </c:pt>
                <c:pt idx="1610">
                  <c:v>23</c:v>
                </c:pt>
                <c:pt idx="1611">
                  <c:v>21</c:v>
                </c:pt>
                <c:pt idx="1612">
                  <c:v>29</c:v>
                </c:pt>
                <c:pt idx="1613">
                  <c:v>48</c:v>
                </c:pt>
                <c:pt idx="1614">
                  <c:v>0</c:v>
                </c:pt>
                <c:pt idx="1615">
                  <c:v>18</c:v>
                </c:pt>
                <c:pt idx="1616">
                  <c:v>52</c:v>
                </c:pt>
                <c:pt idx="1617">
                  <c:v>48</c:v>
                </c:pt>
                <c:pt idx="1618">
                  <c:v>14</c:v>
                </c:pt>
                <c:pt idx="1619">
                  <c:v>27</c:v>
                </c:pt>
                <c:pt idx="1620">
                  <c:v>1</c:v>
                </c:pt>
                <c:pt idx="1621">
                  <c:v>20</c:v>
                </c:pt>
                <c:pt idx="1622">
                  <c:v>13</c:v>
                </c:pt>
                <c:pt idx="1623">
                  <c:v>3</c:v>
                </c:pt>
                <c:pt idx="1624">
                  <c:v>17</c:v>
                </c:pt>
                <c:pt idx="1625">
                  <c:v>32</c:v>
                </c:pt>
                <c:pt idx="1626">
                  <c:v>51</c:v>
                </c:pt>
                <c:pt idx="1627">
                  <c:v>7</c:v>
                </c:pt>
                <c:pt idx="1628">
                  <c:v>31</c:v>
                </c:pt>
                <c:pt idx="1629">
                  <c:v>48</c:v>
                </c:pt>
                <c:pt idx="1630">
                  <c:v>39</c:v>
                </c:pt>
                <c:pt idx="1631">
                  <c:v>40</c:v>
                </c:pt>
                <c:pt idx="1632">
                  <c:v>19</c:v>
                </c:pt>
                <c:pt idx="1633">
                  <c:v>56</c:v>
                </c:pt>
                <c:pt idx="1634">
                  <c:v>33</c:v>
                </c:pt>
                <c:pt idx="1635">
                  <c:v>31</c:v>
                </c:pt>
                <c:pt idx="1636">
                  <c:v>18</c:v>
                </c:pt>
                <c:pt idx="1637">
                  <c:v>0</c:v>
                </c:pt>
                <c:pt idx="1638">
                  <c:v>39</c:v>
                </c:pt>
                <c:pt idx="1639">
                  <c:v>20</c:v>
                </c:pt>
                <c:pt idx="1640">
                  <c:v>30</c:v>
                </c:pt>
                <c:pt idx="1641">
                  <c:v>21</c:v>
                </c:pt>
                <c:pt idx="1642">
                  <c:v>22</c:v>
                </c:pt>
                <c:pt idx="1643">
                  <c:v>56</c:v>
                </c:pt>
                <c:pt idx="1644">
                  <c:v>56</c:v>
                </c:pt>
                <c:pt idx="1645">
                  <c:v>51</c:v>
                </c:pt>
                <c:pt idx="1646">
                  <c:v>1</c:v>
                </c:pt>
                <c:pt idx="1647">
                  <c:v>41</c:v>
                </c:pt>
                <c:pt idx="1648">
                  <c:v>58</c:v>
                </c:pt>
                <c:pt idx="1649">
                  <c:v>28</c:v>
                </c:pt>
                <c:pt idx="1650">
                  <c:v>39</c:v>
                </c:pt>
                <c:pt idx="1651">
                  <c:v>32</c:v>
                </c:pt>
                <c:pt idx="1652">
                  <c:v>57</c:v>
                </c:pt>
                <c:pt idx="1653">
                  <c:v>26</c:v>
                </c:pt>
                <c:pt idx="1654">
                  <c:v>47</c:v>
                </c:pt>
                <c:pt idx="1655">
                  <c:v>46</c:v>
                </c:pt>
                <c:pt idx="1656">
                  <c:v>29</c:v>
                </c:pt>
                <c:pt idx="1657">
                  <c:v>13</c:v>
                </c:pt>
                <c:pt idx="1658">
                  <c:v>33</c:v>
                </c:pt>
                <c:pt idx="1659">
                  <c:v>16</c:v>
                </c:pt>
                <c:pt idx="1660">
                  <c:v>41</c:v>
                </c:pt>
                <c:pt idx="1661">
                  <c:v>0</c:v>
                </c:pt>
                <c:pt idx="1662">
                  <c:v>39</c:v>
                </c:pt>
                <c:pt idx="1663">
                  <c:v>38</c:v>
                </c:pt>
                <c:pt idx="1664">
                  <c:v>42</c:v>
                </c:pt>
                <c:pt idx="1665">
                  <c:v>25</c:v>
                </c:pt>
                <c:pt idx="1666">
                  <c:v>47</c:v>
                </c:pt>
                <c:pt idx="1667">
                  <c:v>53</c:v>
                </c:pt>
                <c:pt idx="1668">
                  <c:v>47</c:v>
                </c:pt>
                <c:pt idx="1669">
                  <c:v>18</c:v>
                </c:pt>
                <c:pt idx="1670">
                  <c:v>45</c:v>
                </c:pt>
                <c:pt idx="1671">
                  <c:v>9</c:v>
                </c:pt>
                <c:pt idx="1672">
                  <c:v>21</c:v>
                </c:pt>
                <c:pt idx="1673">
                  <c:v>54</c:v>
                </c:pt>
                <c:pt idx="1674">
                  <c:v>38</c:v>
                </c:pt>
                <c:pt idx="1675">
                  <c:v>42</c:v>
                </c:pt>
                <c:pt idx="1676">
                  <c:v>26</c:v>
                </c:pt>
                <c:pt idx="1677">
                  <c:v>23</c:v>
                </c:pt>
                <c:pt idx="1678">
                  <c:v>3</c:v>
                </c:pt>
                <c:pt idx="1679">
                  <c:v>46</c:v>
                </c:pt>
                <c:pt idx="1680">
                  <c:v>6</c:v>
                </c:pt>
                <c:pt idx="1681">
                  <c:v>50</c:v>
                </c:pt>
                <c:pt idx="1682">
                  <c:v>35</c:v>
                </c:pt>
                <c:pt idx="1683">
                  <c:v>5</c:v>
                </c:pt>
                <c:pt idx="1684">
                  <c:v>8</c:v>
                </c:pt>
                <c:pt idx="1685">
                  <c:v>57</c:v>
                </c:pt>
                <c:pt idx="1686">
                  <c:v>11</c:v>
                </c:pt>
                <c:pt idx="1687">
                  <c:v>22</c:v>
                </c:pt>
                <c:pt idx="1688">
                  <c:v>22</c:v>
                </c:pt>
                <c:pt idx="1689">
                  <c:v>46</c:v>
                </c:pt>
                <c:pt idx="1690">
                  <c:v>47</c:v>
                </c:pt>
                <c:pt idx="1691">
                  <c:v>29</c:v>
                </c:pt>
                <c:pt idx="1692">
                  <c:v>21</c:v>
                </c:pt>
                <c:pt idx="1693">
                  <c:v>13</c:v>
                </c:pt>
                <c:pt idx="1694">
                  <c:v>47</c:v>
                </c:pt>
                <c:pt idx="1695">
                  <c:v>51</c:v>
                </c:pt>
                <c:pt idx="1696">
                  <c:v>21</c:v>
                </c:pt>
                <c:pt idx="1697">
                  <c:v>55</c:v>
                </c:pt>
                <c:pt idx="1698">
                  <c:v>57</c:v>
                </c:pt>
                <c:pt idx="1699">
                  <c:v>10</c:v>
                </c:pt>
                <c:pt idx="1700">
                  <c:v>54</c:v>
                </c:pt>
                <c:pt idx="1701">
                  <c:v>16</c:v>
                </c:pt>
                <c:pt idx="1702">
                  <c:v>25</c:v>
                </c:pt>
                <c:pt idx="1703">
                  <c:v>26</c:v>
                </c:pt>
                <c:pt idx="1704">
                  <c:v>49</c:v>
                </c:pt>
                <c:pt idx="1705">
                  <c:v>27</c:v>
                </c:pt>
                <c:pt idx="1706">
                  <c:v>26</c:v>
                </c:pt>
                <c:pt idx="1707">
                  <c:v>57</c:v>
                </c:pt>
                <c:pt idx="1708">
                  <c:v>22</c:v>
                </c:pt>
                <c:pt idx="1709">
                  <c:v>11</c:v>
                </c:pt>
                <c:pt idx="1710">
                  <c:v>59</c:v>
                </c:pt>
                <c:pt idx="1711">
                  <c:v>0</c:v>
                </c:pt>
                <c:pt idx="1712">
                  <c:v>55</c:v>
                </c:pt>
                <c:pt idx="1713">
                  <c:v>49</c:v>
                </c:pt>
                <c:pt idx="1714">
                  <c:v>32</c:v>
                </c:pt>
                <c:pt idx="1715">
                  <c:v>48</c:v>
                </c:pt>
                <c:pt idx="1716">
                  <c:v>38</c:v>
                </c:pt>
                <c:pt idx="1717">
                  <c:v>56</c:v>
                </c:pt>
                <c:pt idx="1718">
                  <c:v>30</c:v>
                </c:pt>
                <c:pt idx="1719">
                  <c:v>41</c:v>
                </c:pt>
                <c:pt idx="1720">
                  <c:v>35</c:v>
                </c:pt>
                <c:pt idx="1721">
                  <c:v>7</c:v>
                </c:pt>
                <c:pt idx="1722">
                  <c:v>39</c:v>
                </c:pt>
                <c:pt idx="1723">
                  <c:v>22</c:v>
                </c:pt>
                <c:pt idx="1724">
                  <c:v>55</c:v>
                </c:pt>
                <c:pt idx="1725">
                  <c:v>41</c:v>
                </c:pt>
                <c:pt idx="1726">
                  <c:v>15</c:v>
                </c:pt>
                <c:pt idx="1727">
                  <c:v>58</c:v>
                </c:pt>
                <c:pt idx="1728">
                  <c:v>21</c:v>
                </c:pt>
                <c:pt idx="1729">
                  <c:v>38</c:v>
                </c:pt>
                <c:pt idx="1730">
                  <c:v>19</c:v>
                </c:pt>
                <c:pt idx="1731">
                  <c:v>3</c:v>
                </c:pt>
                <c:pt idx="1732">
                  <c:v>18</c:v>
                </c:pt>
                <c:pt idx="1733">
                  <c:v>40</c:v>
                </c:pt>
                <c:pt idx="1734">
                  <c:v>56</c:v>
                </c:pt>
                <c:pt idx="1735">
                  <c:v>47</c:v>
                </c:pt>
                <c:pt idx="1736">
                  <c:v>20</c:v>
                </c:pt>
                <c:pt idx="1737">
                  <c:v>17</c:v>
                </c:pt>
                <c:pt idx="1738">
                  <c:v>7</c:v>
                </c:pt>
                <c:pt idx="1739">
                  <c:v>44</c:v>
                </c:pt>
                <c:pt idx="1740">
                  <c:v>54</c:v>
                </c:pt>
                <c:pt idx="1741">
                  <c:v>4</c:v>
                </c:pt>
                <c:pt idx="1742">
                  <c:v>10</c:v>
                </c:pt>
                <c:pt idx="1743">
                  <c:v>32</c:v>
                </c:pt>
                <c:pt idx="1744">
                  <c:v>53</c:v>
                </c:pt>
                <c:pt idx="1745">
                  <c:v>18</c:v>
                </c:pt>
                <c:pt idx="1746">
                  <c:v>11</c:v>
                </c:pt>
                <c:pt idx="1747">
                  <c:v>20</c:v>
                </c:pt>
                <c:pt idx="1748">
                  <c:v>51</c:v>
                </c:pt>
                <c:pt idx="1749">
                  <c:v>31</c:v>
                </c:pt>
                <c:pt idx="1750">
                  <c:v>12</c:v>
                </c:pt>
                <c:pt idx="1751">
                  <c:v>33</c:v>
                </c:pt>
                <c:pt idx="1752">
                  <c:v>25</c:v>
                </c:pt>
                <c:pt idx="1753">
                  <c:v>8</c:v>
                </c:pt>
                <c:pt idx="1754">
                  <c:v>44</c:v>
                </c:pt>
                <c:pt idx="1755">
                  <c:v>24</c:v>
                </c:pt>
                <c:pt idx="1756">
                  <c:v>5</c:v>
                </c:pt>
                <c:pt idx="1757">
                  <c:v>59</c:v>
                </c:pt>
                <c:pt idx="1758">
                  <c:v>55</c:v>
                </c:pt>
                <c:pt idx="1759">
                  <c:v>29</c:v>
                </c:pt>
                <c:pt idx="1760">
                  <c:v>45</c:v>
                </c:pt>
                <c:pt idx="1761">
                  <c:v>28</c:v>
                </c:pt>
                <c:pt idx="1762">
                  <c:v>19</c:v>
                </c:pt>
                <c:pt idx="1763">
                  <c:v>48</c:v>
                </c:pt>
                <c:pt idx="1764">
                  <c:v>54</c:v>
                </c:pt>
                <c:pt idx="1765">
                  <c:v>45</c:v>
                </c:pt>
                <c:pt idx="1766">
                  <c:v>31</c:v>
                </c:pt>
                <c:pt idx="1767">
                  <c:v>46</c:v>
                </c:pt>
                <c:pt idx="1768">
                  <c:v>55</c:v>
                </c:pt>
                <c:pt idx="1769">
                  <c:v>30</c:v>
                </c:pt>
                <c:pt idx="1770">
                  <c:v>23</c:v>
                </c:pt>
                <c:pt idx="1771">
                  <c:v>16</c:v>
                </c:pt>
                <c:pt idx="1772">
                  <c:v>28</c:v>
                </c:pt>
                <c:pt idx="1773">
                  <c:v>42</c:v>
                </c:pt>
                <c:pt idx="1774">
                  <c:v>27</c:v>
                </c:pt>
                <c:pt idx="1775">
                  <c:v>23</c:v>
                </c:pt>
                <c:pt idx="1776">
                  <c:v>49</c:v>
                </c:pt>
                <c:pt idx="1777">
                  <c:v>33</c:v>
                </c:pt>
                <c:pt idx="1778">
                  <c:v>24</c:v>
                </c:pt>
                <c:pt idx="1779">
                  <c:v>12</c:v>
                </c:pt>
                <c:pt idx="1780">
                  <c:v>14</c:v>
                </c:pt>
                <c:pt idx="1781">
                  <c:v>15</c:v>
                </c:pt>
                <c:pt idx="1782">
                  <c:v>27</c:v>
                </c:pt>
                <c:pt idx="1783">
                  <c:v>18</c:v>
                </c:pt>
                <c:pt idx="1784">
                  <c:v>37</c:v>
                </c:pt>
                <c:pt idx="1785">
                  <c:v>4</c:v>
                </c:pt>
                <c:pt idx="1786">
                  <c:v>56</c:v>
                </c:pt>
                <c:pt idx="1787">
                  <c:v>41</c:v>
                </c:pt>
                <c:pt idx="1788">
                  <c:v>51</c:v>
                </c:pt>
                <c:pt idx="1789">
                  <c:v>13</c:v>
                </c:pt>
                <c:pt idx="1790">
                  <c:v>4</c:v>
                </c:pt>
                <c:pt idx="1791">
                  <c:v>4</c:v>
                </c:pt>
                <c:pt idx="1792">
                  <c:v>22</c:v>
                </c:pt>
                <c:pt idx="1793">
                  <c:v>40</c:v>
                </c:pt>
                <c:pt idx="1794">
                  <c:v>7</c:v>
                </c:pt>
                <c:pt idx="1795">
                  <c:v>35</c:v>
                </c:pt>
                <c:pt idx="1796">
                  <c:v>47</c:v>
                </c:pt>
                <c:pt idx="1797">
                  <c:v>41</c:v>
                </c:pt>
                <c:pt idx="1798">
                  <c:v>30</c:v>
                </c:pt>
                <c:pt idx="1799">
                  <c:v>5</c:v>
                </c:pt>
                <c:pt idx="1800">
                  <c:v>20</c:v>
                </c:pt>
                <c:pt idx="1801">
                  <c:v>41</c:v>
                </c:pt>
                <c:pt idx="1802">
                  <c:v>1</c:v>
                </c:pt>
                <c:pt idx="1803">
                  <c:v>0</c:v>
                </c:pt>
                <c:pt idx="1804">
                  <c:v>16</c:v>
                </c:pt>
                <c:pt idx="1805">
                  <c:v>4</c:v>
                </c:pt>
                <c:pt idx="1806">
                  <c:v>29</c:v>
                </c:pt>
                <c:pt idx="1807">
                  <c:v>10</c:v>
                </c:pt>
                <c:pt idx="1808">
                  <c:v>14</c:v>
                </c:pt>
                <c:pt idx="1809">
                  <c:v>21</c:v>
                </c:pt>
                <c:pt idx="1810">
                  <c:v>47</c:v>
                </c:pt>
                <c:pt idx="1811">
                  <c:v>51</c:v>
                </c:pt>
                <c:pt idx="1812">
                  <c:v>9</c:v>
                </c:pt>
                <c:pt idx="1813">
                  <c:v>55</c:v>
                </c:pt>
                <c:pt idx="1814">
                  <c:v>43</c:v>
                </c:pt>
                <c:pt idx="1815">
                  <c:v>8</c:v>
                </c:pt>
                <c:pt idx="1816">
                  <c:v>56</c:v>
                </c:pt>
                <c:pt idx="1817">
                  <c:v>41</c:v>
                </c:pt>
                <c:pt idx="1818">
                  <c:v>45</c:v>
                </c:pt>
                <c:pt idx="1819">
                  <c:v>37</c:v>
                </c:pt>
                <c:pt idx="1820">
                  <c:v>34</c:v>
                </c:pt>
                <c:pt idx="1821">
                  <c:v>52</c:v>
                </c:pt>
                <c:pt idx="1822">
                  <c:v>15</c:v>
                </c:pt>
                <c:pt idx="1823">
                  <c:v>55</c:v>
                </c:pt>
                <c:pt idx="1824">
                  <c:v>8</c:v>
                </c:pt>
                <c:pt idx="1825">
                  <c:v>40</c:v>
                </c:pt>
                <c:pt idx="1826">
                  <c:v>12</c:v>
                </c:pt>
                <c:pt idx="1827">
                  <c:v>26</c:v>
                </c:pt>
                <c:pt idx="1828">
                  <c:v>49</c:v>
                </c:pt>
                <c:pt idx="1829">
                  <c:v>10</c:v>
                </c:pt>
                <c:pt idx="1830">
                  <c:v>1</c:v>
                </c:pt>
                <c:pt idx="1831">
                  <c:v>20</c:v>
                </c:pt>
                <c:pt idx="1832">
                  <c:v>45</c:v>
                </c:pt>
                <c:pt idx="1833">
                  <c:v>1</c:v>
                </c:pt>
                <c:pt idx="1834">
                  <c:v>38</c:v>
                </c:pt>
                <c:pt idx="1835">
                  <c:v>19</c:v>
                </c:pt>
                <c:pt idx="1836">
                  <c:v>52</c:v>
                </c:pt>
                <c:pt idx="1837">
                  <c:v>32</c:v>
                </c:pt>
                <c:pt idx="1838">
                  <c:v>41</c:v>
                </c:pt>
                <c:pt idx="1839">
                  <c:v>28</c:v>
                </c:pt>
                <c:pt idx="1840">
                  <c:v>41</c:v>
                </c:pt>
                <c:pt idx="1841">
                  <c:v>5</c:v>
                </c:pt>
                <c:pt idx="1842">
                  <c:v>3</c:v>
                </c:pt>
                <c:pt idx="1843">
                  <c:v>56</c:v>
                </c:pt>
                <c:pt idx="1844">
                  <c:v>27</c:v>
                </c:pt>
                <c:pt idx="1845">
                  <c:v>12</c:v>
                </c:pt>
                <c:pt idx="1846">
                  <c:v>58</c:v>
                </c:pt>
                <c:pt idx="1847">
                  <c:v>22</c:v>
                </c:pt>
                <c:pt idx="1848">
                  <c:v>0</c:v>
                </c:pt>
                <c:pt idx="1849">
                  <c:v>57</c:v>
                </c:pt>
                <c:pt idx="1850">
                  <c:v>15</c:v>
                </c:pt>
                <c:pt idx="1851">
                  <c:v>27</c:v>
                </c:pt>
                <c:pt idx="1852">
                  <c:v>36</c:v>
                </c:pt>
                <c:pt idx="1853">
                  <c:v>26</c:v>
                </c:pt>
                <c:pt idx="1854">
                  <c:v>17</c:v>
                </c:pt>
                <c:pt idx="1855">
                  <c:v>20</c:v>
                </c:pt>
                <c:pt idx="1856">
                  <c:v>45</c:v>
                </c:pt>
                <c:pt idx="1857">
                  <c:v>17</c:v>
                </c:pt>
                <c:pt idx="1858">
                  <c:v>2</c:v>
                </c:pt>
                <c:pt idx="1859">
                  <c:v>46</c:v>
                </c:pt>
                <c:pt idx="1860">
                  <c:v>30</c:v>
                </c:pt>
                <c:pt idx="1861">
                  <c:v>38</c:v>
                </c:pt>
                <c:pt idx="1862">
                  <c:v>54</c:v>
                </c:pt>
                <c:pt idx="1863">
                  <c:v>45</c:v>
                </c:pt>
                <c:pt idx="1864">
                  <c:v>15</c:v>
                </c:pt>
                <c:pt idx="1865">
                  <c:v>52</c:v>
                </c:pt>
                <c:pt idx="1866">
                  <c:v>25</c:v>
                </c:pt>
                <c:pt idx="1867">
                  <c:v>39</c:v>
                </c:pt>
                <c:pt idx="1868">
                  <c:v>49</c:v>
                </c:pt>
                <c:pt idx="1869">
                  <c:v>44</c:v>
                </c:pt>
                <c:pt idx="1870">
                  <c:v>58</c:v>
                </c:pt>
                <c:pt idx="1871">
                  <c:v>38</c:v>
                </c:pt>
                <c:pt idx="1872">
                  <c:v>14</c:v>
                </c:pt>
                <c:pt idx="1873">
                  <c:v>53</c:v>
                </c:pt>
                <c:pt idx="1874">
                  <c:v>38</c:v>
                </c:pt>
                <c:pt idx="1875">
                  <c:v>39</c:v>
                </c:pt>
                <c:pt idx="1876">
                  <c:v>30</c:v>
                </c:pt>
                <c:pt idx="1877">
                  <c:v>39</c:v>
                </c:pt>
                <c:pt idx="1878">
                  <c:v>44</c:v>
                </c:pt>
                <c:pt idx="1879">
                  <c:v>15</c:v>
                </c:pt>
                <c:pt idx="1880">
                  <c:v>51</c:v>
                </c:pt>
                <c:pt idx="1881">
                  <c:v>31</c:v>
                </c:pt>
                <c:pt idx="1882">
                  <c:v>26</c:v>
                </c:pt>
                <c:pt idx="1883">
                  <c:v>50</c:v>
                </c:pt>
                <c:pt idx="1884">
                  <c:v>56</c:v>
                </c:pt>
                <c:pt idx="1885">
                  <c:v>11</c:v>
                </c:pt>
                <c:pt idx="1886">
                  <c:v>35</c:v>
                </c:pt>
                <c:pt idx="1887">
                  <c:v>31</c:v>
                </c:pt>
                <c:pt idx="1888">
                  <c:v>55</c:v>
                </c:pt>
                <c:pt idx="1889">
                  <c:v>3</c:v>
                </c:pt>
                <c:pt idx="1890">
                  <c:v>22</c:v>
                </c:pt>
                <c:pt idx="1891">
                  <c:v>46</c:v>
                </c:pt>
                <c:pt idx="1892">
                  <c:v>20</c:v>
                </c:pt>
                <c:pt idx="1893">
                  <c:v>1</c:v>
                </c:pt>
                <c:pt idx="1894">
                  <c:v>18</c:v>
                </c:pt>
                <c:pt idx="1895">
                  <c:v>29</c:v>
                </c:pt>
                <c:pt idx="1896">
                  <c:v>13</c:v>
                </c:pt>
                <c:pt idx="1897">
                  <c:v>50</c:v>
                </c:pt>
                <c:pt idx="1898">
                  <c:v>36</c:v>
                </c:pt>
                <c:pt idx="1899">
                  <c:v>58</c:v>
                </c:pt>
                <c:pt idx="1900">
                  <c:v>31</c:v>
                </c:pt>
                <c:pt idx="1901">
                  <c:v>11</c:v>
                </c:pt>
                <c:pt idx="1902">
                  <c:v>19</c:v>
                </c:pt>
                <c:pt idx="1903">
                  <c:v>54</c:v>
                </c:pt>
                <c:pt idx="1904">
                  <c:v>15</c:v>
                </c:pt>
                <c:pt idx="1905">
                  <c:v>26</c:v>
                </c:pt>
                <c:pt idx="1906">
                  <c:v>33</c:v>
                </c:pt>
                <c:pt idx="1907">
                  <c:v>34</c:v>
                </c:pt>
                <c:pt idx="1908">
                  <c:v>29</c:v>
                </c:pt>
                <c:pt idx="1909">
                  <c:v>48</c:v>
                </c:pt>
                <c:pt idx="1910">
                  <c:v>54</c:v>
                </c:pt>
                <c:pt idx="1911">
                  <c:v>2</c:v>
                </c:pt>
                <c:pt idx="1912">
                  <c:v>7</c:v>
                </c:pt>
                <c:pt idx="1913">
                  <c:v>13</c:v>
                </c:pt>
                <c:pt idx="1914">
                  <c:v>26</c:v>
                </c:pt>
                <c:pt idx="1915">
                  <c:v>50</c:v>
                </c:pt>
                <c:pt idx="1916">
                  <c:v>51</c:v>
                </c:pt>
                <c:pt idx="1917">
                  <c:v>16</c:v>
                </c:pt>
                <c:pt idx="1918">
                  <c:v>21</c:v>
                </c:pt>
                <c:pt idx="1919">
                  <c:v>18</c:v>
                </c:pt>
                <c:pt idx="1920">
                  <c:v>48</c:v>
                </c:pt>
                <c:pt idx="1921">
                  <c:v>12</c:v>
                </c:pt>
                <c:pt idx="1922">
                  <c:v>15</c:v>
                </c:pt>
                <c:pt idx="1923">
                  <c:v>29</c:v>
                </c:pt>
                <c:pt idx="1924">
                  <c:v>56</c:v>
                </c:pt>
                <c:pt idx="1925">
                  <c:v>17</c:v>
                </c:pt>
                <c:pt idx="1926">
                  <c:v>56</c:v>
                </c:pt>
                <c:pt idx="1927">
                  <c:v>0</c:v>
                </c:pt>
                <c:pt idx="1928">
                  <c:v>38</c:v>
                </c:pt>
                <c:pt idx="1929">
                  <c:v>56</c:v>
                </c:pt>
                <c:pt idx="1930">
                  <c:v>2</c:v>
                </c:pt>
                <c:pt idx="1931">
                  <c:v>51</c:v>
                </c:pt>
                <c:pt idx="1932">
                  <c:v>33</c:v>
                </c:pt>
                <c:pt idx="1933">
                  <c:v>55</c:v>
                </c:pt>
                <c:pt idx="1934">
                  <c:v>52</c:v>
                </c:pt>
                <c:pt idx="1935">
                  <c:v>55</c:v>
                </c:pt>
                <c:pt idx="1936">
                  <c:v>47</c:v>
                </c:pt>
                <c:pt idx="1937">
                  <c:v>42</c:v>
                </c:pt>
                <c:pt idx="1938">
                  <c:v>41</c:v>
                </c:pt>
                <c:pt idx="1939">
                  <c:v>14</c:v>
                </c:pt>
                <c:pt idx="1940">
                  <c:v>25</c:v>
                </c:pt>
                <c:pt idx="1941">
                  <c:v>47</c:v>
                </c:pt>
                <c:pt idx="1942">
                  <c:v>11</c:v>
                </c:pt>
                <c:pt idx="1943">
                  <c:v>34</c:v>
                </c:pt>
                <c:pt idx="1944">
                  <c:v>14</c:v>
                </c:pt>
                <c:pt idx="1945">
                  <c:v>8</c:v>
                </c:pt>
                <c:pt idx="1946">
                  <c:v>22</c:v>
                </c:pt>
                <c:pt idx="1947">
                  <c:v>39</c:v>
                </c:pt>
                <c:pt idx="1948">
                  <c:v>45</c:v>
                </c:pt>
                <c:pt idx="1949">
                  <c:v>38</c:v>
                </c:pt>
                <c:pt idx="1950">
                  <c:v>30</c:v>
                </c:pt>
                <c:pt idx="1951">
                  <c:v>53</c:v>
                </c:pt>
                <c:pt idx="1952">
                  <c:v>22</c:v>
                </c:pt>
                <c:pt idx="1953">
                  <c:v>42</c:v>
                </c:pt>
                <c:pt idx="1954">
                  <c:v>19</c:v>
                </c:pt>
                <c:pt idx="1955">
                  <c:v>6</c:v>
                </c:pt>
                <c:pt idx="1956">
                  <c:v>26</c:v>
                </c:pt>
                <c:pt idx="1957">
                  <c:v>14</c:v>
                </c:pt>
                <c:pt idx="1958">
                  <c:v>58</c:v>
                </c:pt>
                <c:pt idx="1959">
                  <c:v>24</c:v>
                </c:pt>
                <c:pt idx="1960">
                  <c:v>2</c:v>
                </c:pt>
                <c:pt idx="1961">
                  <c:v>43</c:v>
                </c:pt>
                <c:pt idx="1962">
                  <c:v>14</c:v>
                </c:pt>
                <c:pt idx="1963">
                  <c:v>54</c:v>
                </c:pt>
                <c:pt idx="1964">
                  <c:v>27</c:v>
                </c:pt>
                <c:pt idx="1965">
                  <c:v>7</c:v>
                </c:pt>
                <c:pt idx="1966">
                  <c:v>39</c:v>
                </c:pt>
                <c:pt idx="1967">
                  <c:v>58</c:v>
                </c:pt>
                <c:pt idx="1968">
                  <c:v>15</c:v>
                </c:pt>
                <c:pt idx="1969">
                  <c:v>21</c:v>
                </c:pt>
                <c:pt idx="1970">
                  <c:v>55</c:v>
                </c:pt>
                <c:pt idx="1971">
                  <c:v>38</c:v>
                </c:pt>
                <c:pt idx="1972">
                  <c:v>24</c:v>
                </c:pt>
                <c:pt idx="1973">
                  <c:v>9</c:v>
                </c:pt>
                <c:pt idx="1974">
                  <c:v>46</c:v>
                </c:pt>
                <c:pt idx="1975">
                  <c:v>18</c:v>
                </c:pt>
                <c:pt idx="1976">
                  <c:v>30</c:v>
                </c:pt>
                <c:pt idx="1977">
                  <c:v>25</c:v>
                </c:pt>
                <c:pt idx="1978">
                  <c:v>8</c:v>
                </c:pt>
                <c:pt idx="1979">
                  <c:v>6</c:v>
                </c:pt>
                <c:pt idx="1980">
                  <c:v>2</c:v>
                </c:pt>
                <c:pt idx="1981">
                  <c:v>10</c:v>
                </c:pt>
                <c:pt idx="1982">
                  <c:v>0</c:v>
                </c:pt>
                <c:pt idx="1983">
                  <c:v>7</c:v>
                </c:pt>
                <c:pt idx="1984">
                  <c:v>7</c:v>
                </c:pt>
                <c:pt idx="1985">
                  <c:v>46</c:v>
                </c:pt>
                <c:pt idx="1986">
                  <c:v>21</c:v>
                </c:pt>
                <c:pt idx="1987">
                  <c:v>43</c:v>
                </c:pt>
                <c:pt idx="1988">
                  <c:v>17</c:v>
                </c:pt>
                <c:pt idx="1989">
                  <c:v>57</c:v>
                </c:pt>
                <c:pt idx="1990">
                  <c:v>34</c:v>
                </c:pt>
                <c:pt idx="1991">
                  <c:v>34</c:v>
                </c:pt>
                <c:pt idx="1992">
                  <c:v>9</c:v>
                </c:pt>
                <c:pt idx="1993">
                  <c:v>46</c:v>
                </c:pt>
                <c:pt idx="1994">
                  <c:v>22</c:v>
                </c:pt>
                <c:pt idx="1995">
                  <c:v>19</c:v>
                </c:pt>
                <c:pt idx="1996">
                  <c:v>39</c:v>
                </c:pt>
                <c:pt idx="1997">
                  <c:v>49</c:v>
                </c:pt>
                <c:pt idx="1998">
                  <c:v>35</c:v>
                </c:pt>
                <c:pt idx="1999">
                  <c:v>45</c:v>
                </c:pt>
              </c:numCache>
            </c:numRef>
          </c:xVal>
          <c:yVal>
            <c:numRef>
              <c:f>Sheet5!$B$1:$B$2000</c:f>
              <c:numCache>
                <c:formatCode>General</c:formatCode>
                <c:ptCount val="2000"/>
                <c:pt idx="0">
                  <c:v>16</c:v>
                </c:pt>
                <c:pt idx="1">
                  <c:v>42</c:v>
                </c:pt>
                <c:pt idx="2">
                  <c:v>52</c:v>
                </c:pt>
                <c:pt idx="3">
                  <c:v>18</c:v>
                </c:pt>
                <c:pt idx="4">
                  <c:v>59</c:v>
                </c:pt>
                <c:pt idx="5">
                  <c:v>27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25</c:v>
                </c:pt>
                <c:pt idx="10">
                  <c:v>16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1</c:v>
                </c:pt>
                <c:pt idx="15">
                  <c:v>47</c:v>
                </c:pt>
                <c:pt idx="16">
                  <c:v>45</c:v>
                </c:pt>
                <c:pt idx="17">
                  <c:v>12</c:v>
                </c:pt>
                <c:pt idx="18">
                  <c:v>51</c:v>
                </c:pt>
                <c:pt idx="19">
                  <c:v>58</c:v>
                </c:pt>
                <c:pt idx="20">
                  <c:v>38</c:v>
                </c:pt>
                <c:pt idx="21">
                  <c:v>3</c:v>
                </c:pt>
                <c:pt idx="22">
                  <c:v>27</c:v>
                </c:pt>
                <c:pt idx="23">
                  <c:v>32</c:v>
                </c:pt>
                <c:pt idx="24">
                  <c:v>15</c:v>
                </c:pt>
                <c:pt idx="25">
                  <c:v>20</c:v>
                </c:pt>
                <c:pt idx="26">
                  <c:v>28</c:v>
                </c:pt>
                <c:pt idx="27">
                  <c:v>17</c:v>
                </c:pt>
                <c:pt idx="28">
                  <c:v>47</c:v>
                </c:pt>
                <c:pt idx="29">
                  <c:v>2</c:v>
                </c:pt>
                <c:pt idx="30">
                  <c:v>18</c:v>
                </c:pt>
                <c:pt idx="31">
                  <c:v>7</c:v>
                </c:pt>
                <c:pt idx="32">
                  <c:v>19</c:v>
                </c:pt>
                <c:pt idx="33">
                  <c:v>21</c:v>
                </c:pt>
                <c:pt idx="34">
                  <c:v>16</c:v>
                </c:pt>
                <c:pt idx="35">
                  <c:v>10</c:v>
                </c:pt>
                <c:pt idx="36">
                  <c:v>32</c:v>
                </c:pt>
                <c:pt idx="37">
                  <c:v>24</c:v>
                </c:pt>
                <c:pt idx="38">
                  <c:v>16</c:v>
                </c:pt>
                <c:pt idx="39">
                  <c:v>44</c:v>
                </c:pt>
                <c:pt idx="40">
                  <c:v>39</c:v>
                </c:pt>
                <c:pt idx="41">
                  <c:v>45</c:v>
                </c:pt>
                <c:pt idx="42">
                  <c:v>14</c:v>
                </c:pt>
                <c:pt idx="43">
                  <c:v>57</c:v>
                </c:pt>
                <c:pt idx="44">
                  <c:v>47</c:v>
                </c:pt>
                <c:pt idx="45">
                  <c:v>8</c:v>
                </c:pt>
                <c:pt idx="46">
                  <c:v>46</c:v>
                </c:pt>
                <c:pt idx="47">
                  <c:v>45</c:v>
                </c:pt>
                <c:pt idx="48">
                  <c:v>12</c:v>
                </c:pt>
                <c:pt idx="49">
                  <c:v>28</c:v>
                </c:pt>
                <c:pt idx="50">
                  <c:v>4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56</c:v>
                </c:pt>
                <c:pt idx="55">
                  <c:v>4</c:v>
                </c:pt>
                <c:pt idx="56">
                  <c:v>22</c:v>
                </c:pt>
                <c:pt idx="57">
                  <c:v>39</c:v>
                </c:pt>
                <c:pt idx="58">
                  <c:v>51</c:v>
                </c:pt>
                <c:pt idx="59">
                  <c:v>26</c:v>
                </c:pt>
                <c:pt idx="60">
                  <c:v>20</c:v>
                </c:pt>
                <c:pt idx="61">
                  <c:v>15</c:v>
                </c:pt>
                <c:pt idx="62">
                  <c:v>38</c:v>
                </c:pt>
                <c:pt idx="63">
                  <c:v>30</c:v>
                </c:pt>
                <c:pt idx="64">
                  <c:v>10</c:v>
                </c:pt>
                <c:pt idx="65">
                  <c:v>36</c:v>
                </c:pt>
                <c:pt idx="66">
                  <c:v>11</c:v>
                </c:pt>
                <c:pt idx="67">
                  <c:v>51</c:v>
                </c:pt>
                <c:pt idx="68">
                  <c:v>27</c:v>
                </c:pt>
                <c:pt idx="69">
                  <c:v>13</c:v>
                </c:pt>
                <c:pt idx="70">
                  <c:v>27</c:v>
                </c:pt>
                <c:pt idx="71">
                  <c:v>17</c:v>
                </c:pt>
                <c:pt idx="72">
                  <c:v>30</c:v>
                </c:pt>
                <c:pt idx="73">
                  <c:v>25</c:v>
                </c:pt>
                <c:pt idx="74">
                  <c:v>43</c:v>
                </c:pt>
                <c:pt idx="75">
                  <c:v>26</c:v>
                </c:pt>
                <c:pt idx="76">
                  <c:v>24</c:v>
                </c:pt>
                <c:pt idx="77">
                  <c:v>12</c:v>
                </c:pt>
                <c:pt idx="78">
                  <c:v>41</c:v>
                </c:pt>
                <c:pt idx="79">
                  <c:v>45</c:v>
                </c:pt>
                <c:pt idx="80">
                  <c:v>28</c:v>
                </c:pt>
                <c:pt idx="81">
                  <c:v>25</c:v>
                </c:pt>
                <c:pt idx="82">
                  <c:v>43</c:v>
                </c:pt>
                <c:pt idx="83">
                  <c:v>1</c:v>
                </c:pt>
                <c:pt idx="84">
                  <c:v>53</c:v>
                </c:pt>
                <c:pt idx="85">
                  <c:v>24</c:v>
                </c:pt>
                <c:pt idx="86">
                  <c:v>9</c:v>
                </c:pt>
                <c:pt idx="87">
                  <c:v>54</c:v>
                </c:pt>
                <c:pt idx="88">
                  <c:v>28</c:v>
                </c:pt>
                <c:pt idx="89">
                  <c:v>52</c:v>
                </c:pt>
                <c:pt idx="90">
                  <c:v>32</c:v>
                </c:pt>
                <c:pt idx="91">
                  <c:v>32</c:v>
                </c:pt>
                <c:pt idx="92">
                  <c:v>49</c:v>
                </c:pt>
                <c:pt idx="93">
                  <c:v>11</c:v>
                </c:pt>
                <c:pt idx="94">
                  <c:v>55</c:v>
                </c:pt>
                <c:pt idx="95">
                  <c:v>45</c:v>
                </c:pt>
                <c:pt idx="96">
                  <c:v>28</c:v>
                </c:pt>
                <c:pt idx="97">
                  <c:v>46</c:v>
                </c:pt>
                <c:pt idx="98">
                  <c:v>41</c:v>
                </c:pt>
                <c:pt idx="99">
                  <c:v>12</c:v>
                </c:pt>
                <c:pt idx="100">
                  <c:v>17</c:v>
                </c:pt>
                <c:pt idx="101">
                  <c:v>57</c:v>
                </c:pt>
                <c:pt idx="102">
                  <c:v>26</c:v>
                </c:pt>
                <c:pt idx="103">
                  <c:v>36</c:v>
                </c:pt>
                <c:pt idx="104">
                  <c:v>53</c:v>
                </c:pt>
                <c:pt idx="105">
                  <c:v>52</c:v>
                </c:pt>
                <c:pt idx="106">
                  <c:v>39</c:v>
                </c:pt>
                <c:pt idx="107">
                  <c:v>10</c:v>
                </c:pt>
                <c:pt idx="108">
                  <c:v>56</c:v>
                </c:pt>
                <c:pt idx="109">
                  <c:v>45</c:v>
                </c:pt>
                <c:pt idx="110">
                  <c:v>26</c:v>
                </c:pt>
                <c:pt idx="111">
                  <c:v>11</c:v>
                </c:pt>
                <c:pt idx="112">
                  <c:v>14</c:v>
                </c:pt>
                <c:pt idx="113">
                  <c:v>12</c:v>
                </c:pt>
                <c:pt idx="114">
                  <c:v>46</c:v>
                </c:pt>
                <c:pt idx="115">
                  <c:v>15</c:v>
                </c:pt>
                <c:pt idx="116">
                  <c:v>16</c:v>
                </c:pt>
                <c:pt idx="117">
                  <c:v>15</c:v>
                </c:pt>
                <c:pt idx="118">
                  <c:v>41</c:v>
                </c:pt>
                <c:pt idx="119">
                  <c:v>36</c:v>
                </c:pt>
                <c:pt idx="120">
                  <c:v>50</c:v>
                </c:pt>
                <c:pt idx="121">
                  <c:v>48</c:v>
                </c:pt>
                <c:pt idx="122">
                  <c:v>12</c:v>
                </c:pt>
                <c:pt idx="123">
                  <c:v>24</c:v>
                </c:pt>
                <c:pt idx="124">
                  <c:v>32</c:v>
                </c:pt>
                <c:pt idx="125">
                  <c:v>10</c:v>
                </c:pt>
                <c:pt idx="126">
                  <c:v>18</c:v>
                </c:pt>
                <c:pt idx="127">
                  <c:v>32</c:v>
                </c:pt>
                <c:pt idx="128">
                  <c:v>17</c:v>
                </c:pt>
                <c:pt idx="129">
                  <c:v>46</c:v>
                </c:pt>
                <c:pt idx="130">
                  <c:v>2</c:v>
                </c:pt>
                <c:pt idx="131">
                  <c:v>47</c:v>
                </c:pt>
                <c:pt idx="132">
                  <c:v>20</c:v>
                </c:pt>
                <c:pt idx="133">
                  <c:v>27</c:v>
                </c:pt>
                <c:pt idx="134">
                  <c:v>11</c:v>
                </c:pt>
                <c:pt idx="135">
                  <c:v>37</c:v>
                </c:pt>
                <c:pt idx="136">
                  <c:v>32</c:v>
                </c:pt>
                <c:pt idx="137">
                  <c:v>6</c:v>
                </c:pt>
                <c:pt idx="138">
                  <c:v>52</c:v>
                </c:pt>
                <c:pt idx="139">
                  <c:v>28</c:v>
                </c:pt>
                <c:pt idx="140">
                  <c:v>32</c:v>
                </c:pt>
                <c:pt idx="141">
                  <c:v>14</c:v>
                </c:pt>
                <c:pt idx="142">
                  <c:v>20</c:v>
                </c:pt>
                <c:pt idx="143">
                  <c:v>46</c:v>
                </c:pt>
                <c:pt idx="144">
                  <c:v>37</c:v>
                </c:pt>
                <c:pt idx="145">
                  <c:v>0</c:v>
                </c:pt>
                <c:pt idx="146">
                  <c:v>48</c:v>
                </c:pt>
                <c:pt idx="147">
                  <c:v>8</c:v>
                </c:pt>
                <c:pt idx="148">
                  <c:v>58</c:v>
                </c:pt>
                <c:pt idx="149">
                  <c:v>47</c:v>
                </c:pt>
                <c:pt idx="150">
                  <c:v>21</c:v>
                </c:pt>
                <c:pt idx="151">
                  <c:v>46</c:v>
                </c:pt>
                <c:pt idx="152">
                  <c:v>11</c:v>
                </c:pt>
                <c:pt idx="153">
                  <c:v>47</c:v>
                </c:pt>
                <c:pt idx="154">
                  <c:v>37</c:v>
                </c:pt>
                <c:pt idx="155">
                  <c:v>40</c:v>
                </c:pt>
                <c:pt idx="156">
                  <c:v>26</c:v>
                </c:pt>
                <c:pt idx="157">
                  <c:v>57</c:v>
                </c:pt>
                <c:pt idx="158">
                  <c:v>51</c:v>
                </c:pt>
                <c:pt idx="159">
                  <c:v>50</c:v>
                </c:pt>
                <c:pt idx="160">
                  <c:v>52</c:v>
                </c:pt>
                <c:pt idx="161">
                  <c:v>4</c:v>
                </c:pt>
                <c:pt idx="162">
                  <c:v>27</c:v>
                </c:pt>
                <c:pt idx="163">
                  <c:v>27</c:v>
                </c:pt>
                <c:pt idx="164">
                  <c:v>2</c:v>
                </c:pt>
                <c:pt idx="165">
                  <c:v>16</c:v>
                </c:pt>
                <c:pt idx="166">
                  <c:v>9</c:v>
                </c:pt>
                <c:pt idx="167">
                  <c:v>49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22</c:v>
                </c:pt>
                <c:pt idx="172">
                  <c:v>16</c:v>
                </c:pt>
                <c:pt idx="173">
                  <c:v>45</c:v>
                </c:pt>
                <c:pt idx="174">
                  <c:v>31</c:v>
                </c:pt>
                <c:pt idx="175">
                  <c:v>31</c:v>
                </c:pt>
                <c:pt idx="176">
                  <c:v>26</c:v>
                </c:pt>
                <c:pt idx="177">
                  <c:v>21</c:v>
                </c:pt>
                <c:pt idx="178">
                  <c:v>6</c:v>
                </c:pt>
                <c:pt idx="179">
                  <c:v>56</c:v>
                </c:pt>
                <c:pt idx="180">
                  <c:v>48</c:v>
                </c:pt>
                <c:pt idx="181">
                  <c:v>4</c:v>
                </c:pt>
                <c:pt idx="182">
                  <c:v>27</c:v>
                </c:pt>
                <c:pt idx="183">
                  <c:v>40</c:v>
                </c:pt>
                <c:pt idx="184">
                  <c:v>47</c:v>
                </c:pt>
                <c:pt idx="185">
                  <c:v>29</c:v>
                </c:pt>
                <c:pt idx="186">
                  <c:v>16</c:v>
                </c:pt>
                <c:pt idx="187">
                  <c:v>48</c:v>
                </c:pt>
                <c:pt idx="188">
                  <c:v>28</c:v>
                </c:pt>
                <c:pt idx="189">
                  <c:v>38</c:v>
                </c:pt>
                <c:pt idx="190">
                  <c:v>35</c:v>
                </c:pt>
                <c:pt idx="191">
                  <c:v>9</c:v>
                </c:pt>
                <c:pt idx="192">
                  <c:v>34</c:v>
                </c:pt>
                <c:pt idx="193">
                  <c:v>14</c:v>
                </c:pt>
                <c:pt idx="194">
                  <c:v>24</c:v>
                </c:pt>
                <c:pt idx="195">
                  <c:v>37</c:v>
                </c:pt>
                <c:pt idx="196">
                  <c:v>16</c:v>
                </c:pt>
                <c:pt idx="197">
                  <c:v>58</c:v>
                </c:pt>
                <c:pt idx="198">
                  <c:v>57</c:v>
                </c:pt>
                <c:pt idx="199">
                  <c:v>28</c:v>
                </c:pt>
                <c:pt idx="200">
                  <c:v>33</c:v>
                </c:pt>
                <c:pt idx="201">
                  <c:v>39</c:v>
                </c:pt>
                <c:pt idx="202">
                  <c:v>15</c:v>
                </c:pt>
                <c:pt idx="203">
                  <c:v>6</c:v>
                </c:pt>
                <c:pt idx="204">
                  <c:v>21</c:v>
                </c:pt>
                <c:pt idx="205">
                  <c:v>56</c:v>
                </c:pt>
                <c:pt idx="206">
                  <c:v>47</c:v>
                </c:pt>
                <c:pt idx="207">
                  <c:v>39</c:v>
                </c:pt>
                <c:pt idx="208">
                  <c:v>52</c:v>
                </c:pt>
                <c:pt idx="209">
                  <c:v>20</c:v>
                </c:pt>
                <c:pt idx="210">
                  <c:v>55</c:v>
                </c:pt>
                <c:pt idx="211">
                  <c:v>55</c:v>
                </c:pt>
                <c:pt idx="212">
                  <c:v>28</c:v>
                </c:pt>
                <c:pt idx="213">
                  <c:v>33</c:v>
                </c:pt>
                <c:pt idx="214">
                  <c:v>48</c:v>
                </c:pt>
                <c:pt idx="215">
                  <c:v>54</c:v>
                </c:pt>
                <c:pt idx="216">
                  <c:v>53</c:v>
                </c:pt>
                <c:pt idx="217">
                  <c:v>31</c:v>
                </c:pt>
                <c:pt idx="218">
                  <c:v>48</c:v>
                </c:pt>
                <c:pt idx="219">
                  <c:v>18</c:v>
                </c:pt>
                <c:pt idx="220">
                  <c:v>9</c:v>
                </c:pt>
                <c:pt idx="221">
                  <c:v>46</c:v>
                </c:pt>
                <c:pt idx="222">
                  <c:v>17</c:v>
                </c:pt>
                <c:pt idx="223">
                  <c:v>57</c:v>
                </c:pt>
                <c:pt idx="224">
                  <c:v>54</c:v>
                </c:pt>
                <c:pt idx="225">
                  <c:v>30</c:v>
                </c:pt>
                <c:pt idx="226">
                  <c:v>59</c:v>
                </c:pt>
                <c:pt idx="227">
                  <c:v>1</c:v>
                </c:pt>
                <c:pt idx="228">
                  <c:v>54</c:v>
                </c:pt>
                <c:pt idx="229">
                  <c:v>31</c:v>
                </c:pt>
                <c:pt idx="230">
                  <c:v>12</c:v>
                </c:pt>
                <c:pt idx="231">
                  <c:v>27</c:v>
                </c:pt>
                <c:pt idx="232">
                  <c:v>22</c:v>
                </c:pt>
                <c:pt idx="233">
                  <c:v>19</c:v>
                </c:pt>
                <c:pt idx="234">
                  <c:v>12</c:v>
                </c:pt>
                <c:pt idx="235">
                  <c:v>41</c:v>
                </c:pt>
                <c:pt idx="236">
                  <c:v>50</c:v>
                </c:pt>
                <c:pt idx="237">
                  <c:v>39</c:v>
                </c:pt>
                <c:pt idx="238">
                  <c:v>2</c:v>
                </c:pt>
                <c:pt idx="239">
                  <c:v>43</c:v>
                </c:pt>
                <c:pt idx="240">
                  <c:v>49</c:v>
                </c:pt>
                <c:pt idx="241">
                  <c:v>45</c:v>
                </c:pt>
                <c:pt idx="242">
                  <c:v>31</c:v>
                </c:pt>
                <c:pt idx="243">
                  <c:v>37</c:v>
                </c:pt>
                <c:pt idx="244">
                  <c:v>28</c:v>
                </c:pt>
                <c:pt idx="245">
                  <c:v>39</c:v>
                </c:pt>
                <c:pt idx="246">
                  <c:v>23</c:v>
                </c:pt>
                <c:pt idx="247">
                  <c:v>38</c:v>
                </c:pt>
                <c:pt idx="248">
                  <c:v>1</c:v>
                </c:pt>
                <c:pt idx="249">
                  <c:v>7</c:v>
                </c:pt>
                <c:pt idx="250">
                  <c:v>58</c:v>
                </c:pt>
                <c:pt idx="251">
                  <c:v>37</c:v>
                </c:pt>
                <c:pt idx="252">
                  <c:v>26</c:v>
                </c:pt>
                <c:pt idx="253">
                  <c:v>7</c:v>
                </c:pt>
                <c:pt idx="254">
                  <c:v>7</c:v>
                </c:pt>
                <c:pt idx="255">
                  <c:v>30</c:v>
                </c:pt>
                <c:pt idx="256">
                  <c:v>33</c:v>
                </c:pt>
                <c:pt idx="257">
                  <c:v>52</c:v>
                </c:pt>
                <c:pt idx="258">
                  <c:v>8</c:v>
                </c:pt>
                <c:pt idx="259">
                  <c:v>56</c:v>
                </c:pt>
                <c:pt idx="260">
                  <c:v>14</c:v>
                </c:pt>
                <c:pt idx="261">
                  <c:v>48</c:v>
                </c:pt>
                <c:pt idx="262">
                  <c:v>23</c:v>
                </c:pt>
                <c:pt idx="263">
                  <c:v>38</c:v>
                </c:pt>
                <c:pt idx="264">
                  <c:v>40</c:v>
                </c:pt>
                <c:pt idx="265">
                  <c:v>58</c:v>
                </c:pt>
                <c:pt idx="266">
                  <c:v>41</c:v>
                </c:pt>
                <c:pt idx="267">
                  <c:v>48</c:v>
                </c:pt>
                <c:pt idx="268">
                  <c:v>7</c:v>
                </c:pt>
                <c:pt idx="269">
                  <c:v>22</c:v>
                </c:pt>
                <c:pt idx="270">
                  <c:v>50</c:v>
                </c:pt>
                <c:pt idx="271">
                  <c:v>22</c:v>
                </c:pt>
                <c:pt idx="272">
                  <c:v>1</c:v>
                </c:pt>
                <c:pt idx="273">
                  <c:v>52</c:v>
                </c:pt>
                <c:pt idx="274">
                  <c:v>18</c:v>
                </c:pt>
                <c:pt idx="275">
                  <c:v>16</c:v>
                </c:pt>
                <c:pt idx="276">
                  <c:v>7</c:v>
                </c:pt>
                <c:pt idx="277">
                  <c:v>11</c:v>
                </c:pt>
                <c:pt idx="278">
                  <c:v>0</c:v>
                </c:pt>
                <c:pt idx="279">
                  <c:v>44</c:v>
                </c:pt>
                <c:pt idx="280">
                  <c:v>12</c:v>
                </c:pt>
                <c:pt idx="281">
                  <c:v>49</c:v>
                </c:pt>
                <c:pt idx="282">
                  <c:v>5</c:v>
                </c:pt>
                <c:pt idx="283">
                  <c:v>56</c:v>
                </c:pt>
                <c:pt idx="284">
                  <c:v>33</c:v>
                </c:pt>
                <c:pt idx="285">
                  <c:v>41</c:v>
                </c:pt>
                <c:pt idx="286">
                  <c:v>38</c:v>
                </c:pt>
                <c:pt idx="287">
                  <c:v>39</c:v>
                </c:pt>
                <c:pt idx="288">
                  <c:v>49</c:v>
                </c:pt>
                <c:pt idx="289">
                  <c:v>2</c:v>
                </c:pt>
                <c:pt idx="290">
                  <c:v>8</c:v>
                </c:pt>
                <c:pt idx="291">
                  <c:v>5</c:v>
                </c:pt>
                <c:pt idx="292">
                  <c:v>19</c:v>
                </c:pt>
                <c:pt idx="293">
                  <c:v>52</c:v>
                </c:pt>
                <c:pt idx="294">
                  <c:v>46</c:v>
                </c:pt>
                <c:pt idx="295">
                  <c:v>38</c:v>
                </c:pt>
                <c:pt idx="296">
                  <c:v>8</c:v>
                </c:pt>
                <c:pt idx="297">
                  <c:v>18</c:v>
                </c:pt>
                <c:pt idx="298">
                  <c:v>46</c:v>
                </c:pt>
                <c:pt idx="299">
                  <c:v>3</c:v>
                </c:pt>
                <c:pt idx="300">
                  <c:v>52</c:v>
                </c:pt>
                <c:pt idx="301">
                  <c:v>16</c:v>
                </c:pt>
                <c:pt idx="302">
                  <c:v>28</c:v>
                </c:pt>
                <c:pt idx="303">
                  <c:v>45</c:v>
                </c:pt>
                <c:pt idx="304">
                  <c:v>56</c:v>
                </c:pt>
                <c:pt idx="305">
                  <c:v>0</c:v>
                </c:pt>
                <c:pt idx="306">
                  <c:v>47</c:v>
                </c:pt>
                <c:pt idx="307">
                  <c:v>42</c:v>
                </c:pt>
                <c:pt idx="308">
                  <c:v>6</c:v>
                </c:pt>
                <c:pt idx="309">
                  <c:v>12</c:v>
                </c:pt>
                <c:pt idx="310">
                  <c:v>14</c:v>
                </c:pt>
                <c:pt idx="311">
                  <c:v>54</c:v>
                </c:pt>
                <c:pt idx="312">
                  <c:v>39</c:v>
                </c:pt>
                <c:pt idx="313">
                  <c:v>30</c:v>
                </c:pt>
                <c:pt idx="314">
                  <c:v>47</c:v>
                </c:pt>
                <c:pt idx="315">
                  <c:v>12</c:v>
                </c:pt>
                <c:pt idx="316">
                  <c:v>32</c:v>
                </c:pt>
                <c:pt idx="317">
                  <c:v>40</c:v>
                </c:pt>
                <c:pt idx="318">
                  <c:v>3</c:v>
                </c:pt>
                <c:pt idx="319">
                  <c:v>20</c:v>
                </c:pt>
                <c:pt idx="320">
                  <c:v>55</c:v>
                </c:pt>
                <c:pt idx="321">
                  <c:v>32</c:v>
                </c:pt>
                <c:pt idx="322">
                  <c:v>55</c:v>
                </c:pt>
                <c:pt idx="323">
                  <c:v>44</c:v>
                </c:pt>
                <c:pt idx="324">
                  <c:v>39</c:v>
                </c:pt>
                <c:pt idx="325">
                  <c:v>0</c:v>
                </c:pt>
                <c:pt idx="326">
                  <c:v>41</c:v>
                </c:pt>
                <c:pt idx="327">
                  <c:v>30</c:v>
                </c:pt>
                <c:pt idx="328">
                  <c:v>25</c:v>
                </c:pt>
                <c:pt idx="329">
                  <c:v>40</c:v>
                </c:pt>
                <c:pt idx="330">
                  <c:v>45</c:v>
                </c:pt>
                <c:pt idx="331">
                  <c:v>21</c:v>
                </c:pt>
                <c:pt idx="332">
                  <c:v>11</c:v>
                </c:pt>
                <c:pt idx="333">
                  <c:v>9</c:v>
                </c:pt>
                <c:pt idx="334">
                  <c:v>40</c:v>
                </c:pt>
                <c:pt idx="335">
                  <c:v>26</c:v>
                </c:pt>
                <c:pt idx="336">
                  <c:v>4</c:v>
                </c:pt>
                <c:pt idx="337">
                  <c:v>41</c:v>
                </c:pt>
                <c:pt idx="338">
                  <c:v>10</c:v>
                </c:pt>
                <c:pt idx="339">
                  <c:v>27</c:v>
                </c:pt>
                <c:pt idx="340">
                  <c:v>24</c:v>
                </c:pt>
                <c:pt idx="341">
                  <c:v>3</c:v>
                </c:pt>
                <c:pt idx="342">
                  <c:v>23</c:v>
                </c:pt>
                <c:pt idx="343">
                  <c:v>15</c:v>
                </c:pt>
                <c:pt idx="344">
                  <c:v>29</c:v>
                </c:pt>
                <c:pt idx="345">
                  <c:v>3</c:v>
                </c:pt>
                <c:pt idx="346">
                  <c:v>41</c:v>
                </c:pt>
                <c:pt idx="347">
                  <c:v>5</c:v>
                </c:pt>
                <c:pt idx="348">
                  <c:v>56</c:v>
                </c:pt>
                <c:pt idx="349">
                  <c:v>36</c:v>
                </c:pt>
                <c:pt idx="350">
                  <c:v>24</c:v>
                </c:pt>
                <c:pt idx="351">
                  <c:v>13</c:v>
                </c:pt>
                <c:pt idx="352">
                  <c:v>53</c:v>
                </c:pt>
                <c:pt idx="353">
                  <c:v>36</c:v>
                </c:pt>
                <c:pt idx="354">
                  <c:v>37</c:v>
                </c:pt>
                <c:pt idx="355">
                  <c:v>43</c:v>
                </c:pt>
                <c:pt idx="356">
                  <c:v>6</c:v>
                </c:pt>
                <c:pt idx="357">
                  <c:v>44</c:v>
                </c:pt>
                <c:pt idx="358">
                  <c:v>37</c:v>
                </c:pt>
                <c:pt idx="359">
                  <c:v>44</c:v>
                </c:pt>
                <c:pt idx="360">
                  <c:v>19</c:v>
                </c:pt>
                <c:pt idx="361">
                  <c:v>15</c:v>
                </c:pt>
                <c:pt idx="362">
                  <c:v>26</c:v>
                </c:pt>
                <c:pt idx="363">
                  <c:v>31</c:v>
                </c:pt>
                <c:pt idx="364">
                  <c:v>41</c:v>
                </c:pt>
                <c:pt idx="365">
                  <c:v>0</c:v>
                </c:pt>
                <c:pt idx="366">
                  <c:v>54</c:v>
                </c:pt>
                <c:pt idx="367">
                  <c:v>57</c:v>
                </c:pt>
                <c:pt idx="368">
                  <c:v>47</c:v>
                </c:pt>
                <c:pt idx="369">
                  <c:v>6</c:v>
                </c:pt>
                <c:pt idx="370">
                  <c:v>39</c:v>
                </c:pt>
                <c:pt idx="371">
                  <c:v>10</c:v>
                </c:pt>
                <c:pt idx="372">
                  <c:v>45</c:v>
                </c:pt>
                <c:pt idx="373">
                  <c:v>38</c:v>
                </c:pt>
                <c:pt idx="374">
                  <c:v>44</c:v>
                </c:pt>
                <c:pt idx="375">
                  <c:v>53</c:v>
                </c:pt>
                <c:pt idx="376">
                  <c:v>47</c:v>
                </c:pt>
                <c:pt idx="377">
                  <c:v>59</c:v>
                </c:pt>
                <c:pt idx="378">
                  <c:v>49</c:v>
                </c:pt>
                <c:pt idx="379">
                  <c:v>19</c:v>
                </c:pt>
                <c:pt idx="380">
                  <c:v>51</c:v>
                </c:pt>
                <c:pt idx="381">
                  <c:v>17</c:v>
                </c:pt>
                <c:pt idx="382">
                  <c:v>48</c:v>
                </c:pt>
                <c:pt idx="383">
                  <c:v>37</c:v>
                </c:pt>
                <c:pt idx="384">
                  <c:v>46</c:v>
                </c:pt>
                <c:pt idx="385">
                  <c:v>44</c:v>
                </c:pt>
                <c:pt idx="386">
                  <c:v>7</c:v>
                </c:pt>
                <c:pt idx="387">
                  <c:v>34</c:v>
                </c:pt>
                <c:pt idx="388">
                  <c:v>0</c:v>
                </c:pt>
                <c:pt idx="389">
                  <c:v>20</c:v>
                </c:pt>
                <c:pt idx="390">
                  <c:v>44</c:v>
                </c:pt>
                <c:pt idx="391">
                  <c:v>32</c:v>
                </c:pt>
                <c:pt idx="392">
                  <c:v>18</c:v>
                </c:pt>
                <c:pt idx="393">
                  <c:v>23</c:v>
                </c:pt>
                <c:pt idx="394">
                  <c:v>35</c:v>
                </c:pt>
                <c:pt idx="395">
                  <c:v>42</c:v>
                </c:pt>
                <c:pt idx="396">
                  <c:v>20</c:v>
                </c:pt>
                <c:pt idx="397">
                  <c:v>26</c:v>
                </c:pt>
                <c:pt idx="398">
                  <c:v>3</c:v>
                </c:pt>
                <c:pt idx="399">
                  <c:v>47</c:v>
                </c:pt>
                <c:pt idx="400">
                  <c:v>10</c:v>
                </c:pt>
                <c:pt idx="401">
                  <c:v>13</c:v>
                </c:pt>
                <c:pt idx="402">
                  <c:v>57</c:v>
                </c:pt>
                <c:pt idx="403">
                  <c:v>0</c:v>
                </c:pt>
                <c:pt idx="404">
                  <c:v>30</c:v>
                </c:pt>
                <c:pt idx="405">
                  <c:v>0</c:v>
                </c:pt>
                <c:pt idx="406">
                  <c:v>4</c:v>
                </c:pt>
                <c:pt idx="407">
                  <c:v>39</c:v>
                </c:pt>
                <c:pt idx="408">
                  <c:v>15</c:v>
                </c:pt>
                <c:pt idx="409">
                  <c:v>5</c:v>
                </c:pt>
                <c:pt idx="410">
                  <c:v>57</c:v>
                </c:pt>
                <c:pt idx="411">
                  <c:v>37</c:v>
                </c:pt>
                <c:pt idx="412">
                  <c:v>24</c:v>
                </c:pt>
                <c:pt idx="413">
                  <c:v>23</c:v>
                </c:pt>
                <c:pt idx="414">
                  <c:v>27</c:v>
                </c:pt>
                <c:pt idx="415">
                  <c:v>1</c:v>
                </c:pt>
                <c:pt idx="416">
                  <c:v>16</c:v>
                </c:pt>
                <c:pt idx="417">
                  <c:v>47</c:v>
                </c:pt>
                <c:pt idx="418">
                  <c:v>32</c:v>
                </c:pt>
                <c:pt idx="419">
                  <c:v>28</c:v>
                </c:pt>
                <c:pt idx="420">
                  <c:v>39</c:v>
                </c:pt>
                <c:pt idx="421">
                  <c:v>34</c:v>
                </c:pt>
                <c:pt idx="422">
                  <c:v>15</c:v>
                </c:pt>
                <c:pt idx="423">
                  <c:v>14</c:v>
                </c:pt>
                <c:pt idx="424">
                  <c:v>47</c:v>
                </c:pt>
                <c:pt idx="425">
                  <c:v>17</c:v>
                </c:pt>
                <c:pt idx="426">
                  <c:v>28</c:v>
                </c:pt>
                <c:pt idx="427">
                  <c:v>45</c:v>
                </c:pt>
                <c:pt idx="428">
                  <c:v>41</c:v>
                </c:pt>
                <c:pt idx="429">
                  <c:v>40</c:v>
                </c:pt>
                <c:pt idx="430">
                  <c:v>0</c:v>
                </c:pt>
                <c:pt idx="431">
                  <c:v>24</c:v>
                </c:pt>
                <c:pt idx="432">
                  <c:v>57</c:v>
                </c:pt>
                <c:pt idx="433">
                  <c:v>52</c:v>
                </c:pt>
                <c:pt idx="434">
                  <c:v>29</c:v>
                </c:pt>
                <c:pt idx="435">
                  <c:v>19</c:v>
                </c:pt>
                <c:pt idx="436">
                  <c:v>12</c:v>
                </c:pt>
                <c:pt idx="437">
                  <c:v>20</c:v>
                </c:pt>
                <c:pt idx="438">
                  <c:v>20</c:v>
                </c:pt>
                <c:pt idx="439">
                  <c:v>39</c:v>
                </c:pt>
                <c:pt idx="440">
                  <c:v>1</c:v>
                </c:pt>
                <c:pt idx="441">
                  <c:v>47</c:v>
                </c:pt>
                <c:pt idx="442">
                  <c:v>39</c:v>
                </c:pt>
                <c:pt idx="443">
                  <c:v>51</c:v>
                </c:pt>
                <c:pt idx="444">
                  <c:v>41</c:v>
                </c:pt>
                <c:pt idx="445">
                  <c:v>42</c:v>
                </c:pt>
                <c:pt idx="446">
                  <c:v>16</c:v>
                </c:pt>
                <c:pt idx="447">
                  <c:v>52</c:v>
                </c:pt>
                <c:pt idx="448">
                  <c:v>40</c:v>
                </c:pt>
                <c:pt idx="449">
                  <c:v>10</c:v>
                </c:pt>
                <c:pt idx="450">
                  <c:v>3</c:v>
                </c:pt>
                <c:pt idx="451">
                  <c:v>28</c:v>
                </c:pt>
                <c:pt idx="452">
                  <c:v>34</c:v>
                </c:pt>
                <c:pt idx="453">
                  <c:v>32</c:v>
                </c:pt>
                <c:pt idx="454">
                  <c:v>47</c:v>
                </c:pt>
                <c:pt idx="455">
                  <c:v>1</c:v>
                </c:pt>
                <c:pt idx="456">
                  <c:v>28</c:v>
                </c:pt>
                <c:pt idx="457">
                  <c:v>49</c:v>
                </c:pt>
                <c:pt idx="458">
                  <c:v>43</c:v>
                </c:pt>
                <c:pt idx="459">
                  <c:v>49</c:v>
                </c:pt>
                <c:pt idx="460">
                  <c:v>22</c:v>
                </c:pt>
                <c:pt idx="461">
                  <c:v>13</c:v>
                </c:pt>
                <c:pt idx="462">
                  <c:v>10</c:v>
                </c:pt>
                <c:pt idx="463">
                  <c:v>24</c:v>
                </c:pt>
                <c:pt idx="464">
                  <c:v>6</c:v>
                </c:pt>
                <c:pt idx="465">
                  <c:v>52</c:v>
                </c:pt>
                <c:pt idx="466">
                  <c:v>19</c:v>
                </c:pt>
                <c:pt idx="467">
                  <c:v>0</c:v>
                </c:pt>
                <c:pt idx="468">
                  <c:v>5</c:v>
                </c:pt>
                <c:pt idx="469">
                  <c:v>7</c:v>
                </c:pt>
                <c:pt idx="470">
                  <c:v>52</c:v>
                </c:pt>
                <c:pt idx="471">
                  <c:v>48</c:v>
                </c:pt>
                <c:pt idx="472">
                  <c:v>52</c:v>
                </c:pt>
                <c:pt idx="473">
                  <c:v>20</c:v>
                </c:pt>
                <c:pt idx="474">
                  <c:v>6</c:v>
                </c:pt>
                <c:pt idx="475">
                  <c:v>30</c:v>
                </c:pt>
                <c:pt idx="476">
                  <c:v>15</c:v>
                </c:pt>
                <c:pt idx="477">
                  <c:v>58</c:v>
                </c:pt>
                <c:pt idx="478">
                  <c:v>17</c:v>
                </c:pt>
                <c:pt idx="479">
                  <c:v>10</c:v>
                </c:pt>
                <c:pt idx="480">
                  <c:v>3</c:v>
                </c:pt>
                <c:pt idx="481">
                  <c:v>56</c:v>
                </c:pt>
                <c:pt idx="482">
                  <c:v>7</c:v>
                </c:pt>
                <c:pt idx="483">
                  <c:v>35</c:v>
                </c:pt>
                <c:pt idx="484">
                  <c:v>53</c:v>
                </c:pt>
                <c:pt idx="485">
                  <c:v>58</c:v>
                </c:pt>
                <c:pt idx="486">
                  <c:v>51</c:v>
                </c:pt>
                <c:pt idx="487">
                  <c:v>52</c:v>
                </c:pt>
                <c:pt idx="488">
                  <c:v>18</c:v>
                </c:pt>
                <c:pt idx="489">
                  <c:v>47</c:v>
                </c:pt>
                <c:pt idx="490">
                  <c:v>1</c:v>
                </c:pt>
                <c:pt idx="491">
                  <c:v>36</c:v>
                </c:pt>
                <c:pt idx="492">
                  <c:v>17</c:v>
                </c:pt>
                <c:pt idx="493">
                  <c:v>18</c:v>
                </c:pt>
                <c:pt idx="494">
                  <c:v>31</c:v>
                </c:pt>
                <c:pt idx="495">
                  <c:v>7</c:v>
                </c:pt>
                <c:pt idx="496">
                  <c:v>49</c:v>
                </c:pt>
                <c:pt idx="497">
                  <c:v>49</c:v>
                </c:pt>
                <c:pt idx="498">
                  <c:v>33</c:v>
                </c:pt>
                <c:pt idx="499">
                  <c:v>17</c:v>
                </c:pt>
                <c:pt idx="500">
                  <c:v>18</c:v>
                </c:pt>
                <c:pt idx="501">
                  <c:v>2</c:v>
                </c:pt>
                <c:pt idx="502">
                  <c:v>9</c:v>
                </c:pt>
                <c:pt idx="503">
                  <c:v>13</c:v>
                </c:pt>
                <c:pt idx="504">
                  <c:v>31</c:v>
                </c:pt>
                <c:pt idx="505">
                  <c:v>28</c:v>
                </c:pt>
                <c:pt idx="506">
                  <c:v>26</c:v>
                </c:pt>
                <c:pt idx="507">
                  <c:v>18</c:v>
                </c:pt>
                <c:pt idx="508">
                  <c:v>17</c:v>
                </c:pt>
                <c:pt idx="509">
                  <c:v>50</c:v>
                </c:pt>
                <c:pt idx="510">
                  <c:v>39</c:v>
                </c:pt>
                <c:pt idx="511">
                  <c:v>32</c:v>
                </c:pt>
                <c:pt idx="512">
                  <c:v>14</c:v>
                </c:pt>
                <c:pt idx="513">
                  <c:v>54</c:v>
                </c:pt>
                <c:pt idx="514">
                  <c:v>15</c:v>
                </c:pt>
                <c:pt idx="515">
                  <c:v>4</c:v>
                </c:pt>
                <c:pt idx="516">
                  <c:v>34</c:v>
                </c:pt>
                <c:pt idx="517">
                  <c:v>11</c:v>
                </c:pt>
                <c:pt idx="518">
                  <c:v>10</c:v>
                </c:pt>
                <c:pt idx="519">
                  <c:v>21</c:v>
                </c:pt>
                <c:pt idx="520">
                  <c:v>37</c:v>
                </c:pt>
                <c:pt idx="521">
                  <c:v>14</c:v>
                </c:pt>
                <c:pt idx="522">
                  <c:v>36</c:v>
                </c:pt>
                <c:pt idx="523">
                  <c:v>22</c:v>
                </c:pt>
                <c:pt idx="524">
                  <c:v>6</c:v>
                </c:pt>
                <c:pt idx="525">
                  <c:v>57</c:v>
                </c:pt>
                <c:pt idx="526">
                  <c:v>32</c:v>
                </c:pt>
                <c:pt idx="527">
                  <c:v>26</c:v>
                </c:pt>
                <c:pt idx="528">
                  <c:v>19</c:v>
                </c:pt>
                <c:pt idx="529">
                  <c:v>3</c:v>
                </c:pt>
                <c:pt idx="530">
                  <c:v>24</c:v>
                </c:pt>
                <c:pt idx="531">
                  <c:v>18</c:v>
                </c:pt>
                <c:pt idx="532">
                  <c:v>55</c:v>
                </c:pt>
                <c:pt idx="533">
                  <c:v>27</c:v>
                </c:pt>
                <c:pt idx="534">
                  <c:v>49</c:v>
                </c:pt>
                <c:pt idx="535">
                  <c:v>30</c:v>
                </c:pt>
                <c:pt idx="536">
                  <c:v>20</c:v>
                </c:pt>
                <c:pt idx="537">
                  <c:v>14</c:v>
                </c:pt>
                <c:pt idx="538">
                  <c:v>11</c:v>
                </c:pt>
                <c:pt idx="539">
                  <c:v>12</c:v>
                </c:pt>
                <c:pt idx="540">
                  <c:v>45</c:v>
                </c:pt>
                <c:pt idx="541">
                  <c:v>47</c:v>
                </c:pt>
                <c:pt idx="542">
                  <c:v>21</c:v>
                </c:pt>
                <c:pt idx="543">
                  <c:v>49</c:v>
                </c:pt>
                <c:pt idx="544">
                  <c:v>5</c:v>
                </c:pt>
                <c:pt idx="545">
                  <c:v>37</c:v>
                </c:pt>
                <c:pt idx="546">
                  <c:v>41</c:v>
                </c:pt>
                <c:pt idx="547">
                  <c:v>13</c:v>
                </c:pt>
                <c:pt idx="548">
                  <c:v>8</c:v>
                </c:pt>
                <c:pt idx="549">
                  <c:v>57</c:v>
                </c:pt>
                <c:pt idx="550">
                  <c:v>18</c:v>
                </c:pt>
                <c:pt idx="551">
                  <c:v>6</c:v>
                </c:pt>
                <c:pt idx="552">
                  <c:v>30</c:v>
                </c:pt>
                <c:pt idx="553">
                  <c:v>24</c:v>
                </c:pt>
                <c:pt idx="554">
                  <c:v>42</c:v>
                </c:pt>
                <c:pt idx="555">
                  <c:v>16</c:v>
                </c:pt>
                <c:pt idx="556">
                  <c:v>11</c:v>
                </c:pt>
                <c:pt idx="557">
                  <c:v>42</c:v>
                </c:pt>
                <c:pt idx="558">
                  <c:v>53</c:v>
                </c:pt>
                <c:pt idx="559">
                  <c:v>5</c:v>
                </c:pt>
                <c:pt idx="560">
                  <c:v>30</c:v>
                </c:pt>
                <c:pt idx="561">
                  <c:v>18</c:v>
                </c:pt>
                <c:pt idx="562">
                  <c:v>48</c:v>
                </c:pt>
                <c:pt idx="563">
                  <c:v>24</c:v>
                </c:pt>
                <c:pt idx="564">
                  <c:v>32</c:v>
                </c:pt>
                <c:pt idx="565">
                  <c:v>57</c:v>
                </c:pt>
                <c:pt idx="566">
                  <c:v>12</c:v>
                </c:pt>
                <c:pt idx="567">
                  <c:v>19</c:v>
                </c:pt>
                <c:pt idx="568">
                  <c:v>50</c:v>
                </c:pt>
                <c:pt idx="569">
                  <c:v>45</c:v>
                </c:pt>
                <c:pt idx="570">
                  <c:v>48</c:v>
                </c:pt>
                <c:pt idx="571">
                  <c:v>57</c:v>
                </c:pt>
                <c:pt idx="572">
                  <c:v>47</c:v>
                </c:pt>
                <c:pt idx="573">
                  <c:v>32</c:v>
                </c:pt>
                <c:pt idx="574">
                  <c:v>18</c:v>
                </c:pt>
                <c:pt idx="575">
                  <c:v>16</c:v>
                </c:pt>
                <c:pt idx="576">
                  <c:v>0</c:v>
                </c:pt>
                <c:pt idx="577">
                  <c:v>19</c:v>
                </c:pt>
                <c:pt idx="578">
                  <c:v>58</c:v>
                </c:pt>
                <c:pt idx="579">
                  <c:v>52</c:v>
                </c:pt>
                <c:pt idx="580">
                  <c:v>19</c:v>
                </c:pt>
                <c:pt idx="581">
                  <c:v>7</c:v>
                </c:pt>
                <c:pt idx="582">
                  <c:v>56</c:v>
                </c:pt>
                <c:pt idx="583">
                  <c:v>15</c:v>
                </c:pt>
                <c:pt idx="584">
                  <c:v>32</c:v>
                </c:pt>
                <c:pt idx="585">
                  <c:v>15</c:v>
                </c:pt>
                <c:pt idx="586">
                  <c:v>7</c:v>
                </c:pt>
                <c:pt idx="587">
                  <c:v>3</c:v>
                </c:pt>
                <c:pt idx="588">
                  <c:v>22</c:v>
                </c:pt>
                <c:pt idx="589">
                  <c:v>14</c:v>
                </c:pt>
                <c:pt idx="590">
                  <c:v>50</c:v>
                </c:pt>
                <c:pt idx="591">
                  <c:v>2</c:v>
                </c:pt>
                <c:pt idx="592">
                  <c:v>37</c:v>
                </c:pt>
                <c:pt idx="593">
                  <c:v>3</c:v>
                </c:pt>
                <c:pt idx="594">
                  <c:v>49</c:v>
                </c:pt>
                <c:pt idx="595">
                  <c:v>43</c:v>
                </c:pt>
                <c:pt idx="596">
                  <c:v>4</c:v>
                </c:pt>
                <c:pt idx="597">
                  <c:v>43</c:v>
                </c:pt>
                <c:pt idx="598">
                  <c:v>4</c:v>
                </c:pt>
                <c:pt idx="599">
                  <c:v>39</c:v>
                </c:pt>
                <c:pt idx="600">
                  <c:v>30</c:v>
                </c:pt>
                <c:pt idx="601">
                  <c:v>16</c:v>
                </c:pt>
                <c:pt idx="602">
                  <c:v>17</c:v>
                </c:pt>
                <c:pt idx="603">
                  <c:v>5</c:v>
                </c:pt>
                <c:pt idx="604">
                  <c:v>25</c:v>
                </c:pt>
                <c:pt idx="605">
                  <c:v>22</c:v>
                </c:pt>
                <c:pt idx="606">
                  <c:v>18</c:v>
                </c:pt>
                <c:pt idx="607">
                  <c:v>3</c:v>
                </c:pt>
                <c:pt idx="608">
                  <c:v>1</c:v>
                </c:pt>
                <c:pt idx="609">
                  <c:v>54</c:v>
                </c:pt>
                <c:pt idx="610">
                  <c:v>53</c:v>
                </c:pt>
                <c:pt idx="611">
                  <c:v>54</c:v>
                </c:pt>
                <c:pt idx="612">
                  <c:v>48</c:v>
                </c:pt>
                <c:pt idx="613">
                  <c:v>11</c:v>
                </c:pt>
                <c:pt idx="614">
                  <c:v>11</c:v>
                </c:pt>
                <c:pt idx="615">
                  <c:v>13</c:v>
                </c:pt>
                <c:pt idx="616">
                  <c:v>30</c:v>
                </c:pt>
                <c:pt idx="617">
                  <c:v>44</c:v>
                </c:pt>
                <c:pt idx="618">
                  <c:v>55</c:v>
                </c:pt>
                <c:pt idx="619">
                  <c:v>1</c:v>
                </c:pt>
                <c:pt idx="620">
                  <c:v>6</c:v>
                </c:pt>
                <c:pt idx="621">
                  <c:v>50</c:v>
                </c:pt>
                <c:pt idx="622">
                  <c:v>48</c:v>
                </c:pt>
                <c:pt idx="623">
                  <c:v>58</c:v>
                </c:pt>
                <c:pt idx="624">
                  <c:v>37</c:v>
                </c:pt>
                <c:pt idx="625">
                  <c:v>54</c:v>
                </c:pt>
                <c:pt idx="626">
                  <c:v>26</c:v>
                </c:pt>
                <c:pt idx="627">
                  <c:v>51</c:v>
                </c:pt>
                <c:pt idx="628">
                  <c:v>7</c:v>
                </c:pt>
                <c:pt idx="629">
                  <c:v>16</c:v>
                </c:pt>
                <c:pt idx="630">
                  <c:v>31</c:v>
                </c:pt>
                <c:pt idx="631">
                  <c:v>9</c:v>
                </c:pt>
                <c:pt idx="632">
                  <c:v>18</c:v>
                </c:pt>
                <c:pt idx="633">
                  <c:v>50</c:v>
                </c:pt>
                <c:pt idx="634">
                  <c:v>5</c:v>
                </c:pt>
                <c:pt idx="635">
                  <c:v>46</c:v>
                </c:pt>
                <c:pt idx="636">
                  <c:v>59</c:v>
                </c:pt>
                <c:pt idx="637">
                  <c:v>57</c:v>
                </c:pt>
                <c:pt idx="638">
                  <c:v>31</c:v>
                </c:pt>
                <c:pt idx="639">
                  <c:v>25</c:v>
                </c:pt>
                <c:pt idx="640">
                  <c:v>52</c:v>
                </c:pt>
                <c:pt idx="641">
                  <c:v>51</c:v>
                </c:pt>
                <c:pt idx="642">
                  <c:v>44</c:v>
                </c:pt>
                <c:pt idx="643">
                  <c:v>55</c:v>
                </c:pt>
                <c:pt idx="644">
                  <c:v>18</c:v>
                </c:pt>
                <c:pt idx="645">
                  <c:v>8</c:v>
                </c:pt>
                <c:pt idx="646">
                  <c:v>20</c:v>
                </c:pt>
                <c:pt idx="647">
                  <c:v>17</c:v>
                </c:pt>
                <c:pt idx="648">
                  <c:v>57</c:v>
                </c:pt>
                <c:pt idx="649">
                  <c:v>14</c:v>
                </c:pt>
                <c:pt idx="650">
                  <c:v>3</c:v>
                </c:pt>
                <c:pt idx="651">
                  <c:v>14</c:v>
                </c:pt>
                <c:pt idx="652">
                  <c:v>51</c:v>
                </c:pt>
                <c:pt idx="653">
                  <c:v>5</c:v>
                </c:pt>
                <c:pt idx="654">
                  <c:v>32</c:v>
                </c:pt>
                <c:pt idx="655">
                  <c:v>40</c:v>
                </c:pt>
                <c:pt idx="656">
                  <c:v>24</c:v>
                </c:pt>
                <c:pt idx="657">
                  <c:v>37</c:v>
                </c:pt>
                <c:pt idx="658">
                  <c:v>10</c:v>
                </c:pt>
                <c:pt idx="659">
                  <c:v>59</c:v>
                </c:pt>
                <c:pt idx="660">
                  <c:v>19</c:v>
                </c:pt>
                <c:pt idx="661">
                  <c:v>41</c:v>
                </c:pt>
                <c:pt idx="662">
                  <c:v>21</c:v>
                </c:pt>
                <c:pt idx="663">
                  <c:v>59</c:v>
                </c:pt>
                <c:pt idx="664">
                  <c:v>37</c:v>
                </c:pt>
                <c:pt idx="665">
                  <c:v>20</c:v>
                </c:pt>
                <c:pt idx="666">
                  <c:v>48</c:v>
                </c:pt>
                <c:pt idx="667">
                  <c:v>57</c:v>
                </c:pt>
                <c:pt idx="668">
                  <c:v>38</c:v>
                </c:pt>
                <c:pt idx="669">
                  <c:v>53</c:v>
                </c:pt>
                <c:pt idx="670">
                  <c:v>3</c:v>
                </c:pt>
                <c:pt idx="671">
                  <c:v>51</c:v>
                </c:pt>
                <c:pt idx="672">
                  <c:v>15</c:v>
                </c:pt>
                <c:pt idx="673">
                  <c:v>49</c:v>
                </c:pt>
                <c:pt idx="674">
                  <c:v>9</c:v>
                </c:pt>
                <c:pt idx="675">
                  <c:v>17</c:v>
                </c:pt>
                <c:pt idx="676">
                  <c:v>59</c:v>
                </c:pt>
                <c:pt idx="677">
                  <c:v>15</c:v>
                </c:pt>
                <c:pt idx="678">
                  <c:v>30</c:v>
                </c:pt>
                <c:pt idx="679">
                  <c:v>11</c:v>
                </c:pt>
                <c:pt idx="680">
                  <c:v>34</c:v>
                </c:pt>
                <c:pt idx="681">
                  <c:v>15</c:v>
                </c:pt>
                <c:pt idx="682">
                  <c:v>33</c:v>
                </c:pt>
                <c:pt idx="683">
                  <c:v>14</c:v>
                </c:pt>
                <c:pt idx="684">
                  <c:v>48</c:v>
                </c:pt>
                <c:pt idx="685">
                  <c:v>29</c:v>
                </c:pt>
                <c:pt idx="686">
                  <c:v>31</c:v>
                </c:pt>
                <c:pt idx="687">
                  <c:v>22</c:v>
                </c:pt>
                <c:pt idx="688">
                  <c:v>54</c:v>
                </c:pt>
                <c:pt idx="689">
                  <c:v>18</c:v>
                </c:pt>
                <c:pt idx="690">
                  <c:v>19</c:v>
                </c:pt>
                <c:pt idx="691">
                  <c:v>31</c:v>
                </c:pt>
                <c:pt idx="692">
                  <c:v>18</c:v>
                </c:pt>
                <c:pt idx="693">
                  <c:v>21</c:v>
                </c:pt>
                <c:pt idx="694">
                  <c:v>50</c:v>
                </c:pt>
                <c:pt idx="695">
                  <c:v>7</c:v>
                </c:pt>
                <c:pt idx="696">
                  <c:v>7</c:v>
                </c:pt>
                <c:pt idx="697">
                  <c:v>15</c:v>
                </c:pt>
                <c:pt idx="698">
                  <c:v>40</c:v>
                </c:pt>
                <c:pt idx="699">
                  <c:v>51</c:v>
                </c:pt>
                <c:pt idx="700">
                  <c:v>26</c:v>
                </c:pt>
                <c:pt idx="701">
                  <c:v>33</c:v>
                </c:pt>
                <c:pt idx="702">
                  <c:v>26</c:v>
                </c:pt>
                <c:pt idx="703">
                  <c:v>53</c:v>
                </c:pt>
                <c:pt idx="704">
                  <c:v>21</c:v>
                </c:pt>
                <c:pt idx="705">
                  <c:v>3</c:v>
                </c:pt>
                <c:pt idx="706">
                  <c:v>2</c:v>
                </c:pt>
                <c:pt idx="707">
                  <c:v>27</c:v>
                </c:pt>
                <c:pt idx="708">
                  <c:v>40</c:v>
                </c:pt>
                <c:pt idx="709">
                  <c:v>52</c:v>
                </c:pt>
                <c:pt idx="710">
                  <c:v>56</c:v>
                </c:pt>
                <c:pt idx="711">
                  <c:v>11</c:v>
                </c:pt>
                <c:pt idx="712">
                  <c:v>32</c:v>
                </c:pt>
                <c:pt idx="713">
                  <c:v>57</c:v>
                </c:pt>
                <c:pt idx="714">
                  <c:v>2</c:v>
                </c:pt>
                <c:pt idx="715">
                  <c:v>43</c:v>
                </c:pt>
                <c:pt idx="716">
                  <c:v>14</c:v>
                </c:pt>
                <c:pt idx="717">
                  <c:v>35</c:v>
                </c:pt>
                <c:pt idx="718">
                  <c:v>54</c:v>
                </c:pt>
                <c:pt idx="719">
                  <c:v>12</c:v>
                </c:pt>
                <c:pt idx="720">
                  <c:v>27</c:v>
                </c:pt>
                <c:pt idx="721">
                  <c:v>27</c:v>
                </c:pt>
                <c:pt idx="722">
                  <c:v>10</c:v>
                </c:pt>
                <c:pt idx="723">
                  <c:v>11</c:v>
                </c:pt>
                <c:pt idx="724">
                  <c:v>18</c:v>
                </c:pt>
                <c:pt idx="725">
                  <c:v>18</c:v>
                </c:pt>
                <c:pt idx="726">
                  <c:v>48</c:v>
                </c:pt>
                <c:pt idx="727">
                  <c:v>57</c:v>
                </c:pt>
                <c:pt idx="728">
                  <c:v>30</c:v>
                </c:pt>
                <c:pt idx="729">
                  <c:v>30</c:v>
                </c:pt>
                <c:pt idx="730">
                  <c:v>23</c:v>
                </c:pt>
                <c:pt idx="731">
                  <c:v>48</c:v>
                </c:pt>
                <c:pt idx="732">
                  <c:v>15</c:v>
                </c:pt>
                <c:pt idx="733">
                  <c:v>27</c:v>
                </c:pt>
                <c:pt idx="734">
                  <c:v>42</c:v>
                </c:pt>
                <c:pt idx="735">
                  <c:v>47</c:v>
                </c:pt>
                <c:pt idx="736">
                  <c:v>12</c:v>
                </c:pt>
                <c:pt idx="737">
                  <c:v>36</c:v>
                </c:pt>
                <c:pt idx="738">
                  <c:v>59</c:v>
                </c:pt>
                <c:pt idx="739">
                  <c:v>2</c:v>
                </c:pt>
                <c:pt idx="740">
                  <c:v>57</c:v>
                </c:pt>
                <c:pt idx="741">
                  <c:v>45</c:v>
                </c:pt>
                <c:pt idx="742">
                  <c:v>25</c:v>
                </c:pt>
                <c:pt idx="743">
                  <c:v>51</c:v>
                </c:pt>
                <c:pt idx="744">
                  <c:v>17</c:v>
                </c:pt>
                <c:pt idx="745">
                  <c:v>17</c:v>
                </c:pt>
                <c:pt idx="746">
                  <c:v>56</c:v>
                </c:pt>
                <c:pt idx="747">
                  <c:v>2</c:v>
                </c:pt>
                <c:pt idx="748">
                  <c:v>7</c:v>
                </c:pt>
                <c:pt idx="749">
                  <c:v>59</c:v>
                </c:pt>
                <c:pt idx="750">
                  <c:v>28</c:v>
                </c:pt>
                <c:pt idx="751">
                  <c:v>53</c:v>
                </c:pt>
                <c:pt idx="752">
                  <c:v>51</c:v>
                </c:pt>
                <c:pt idx="753">
                  <c:v>42</c:v>
                </c:pt>
                <c:pt idx="754">
                  <c:v>46</c:v>
                </c:pt>
                <c:pt idx="755">
                  <c:v>7</c:v>
                </c:pt>
                <c:pt idx="756">
                  <c:v>8</c:v>
                </c:pt>
                <c:pt idx="757">
                  <c:v>1</c:v>
                </c:pt>
                <c:pt idx="758">
                  <c:v>15</c:v>
                </c:pt>
                <c:pt idx="759">
                  <c:v>30</c:v>
                </c:pt>
                <c:pt idx="760">
                  <c:v>59</c:v>
                </c:pt>
                <c:pt idx="761">
                  <c:v>15</c:v>
                </c:pt>
                <c:pt idx="762">
                  <c:v>13</c:v>
                </c:pt>
                <c:pt idx="763">
                  <c:v>57</c:v>
                </c:pt>
                <c:pt idx="764">
                  <c:v>42</c:v>
                </c:pt>
                <c:pt idx="765">
                  <c:v>27</c:v>
                </c:pt>
                <c:pt idx="766">
                  <c:v>34</c:v>
                </c:pt>
                <c:pt idx="767">
                  <c:v>40</c:v>
                </c:pt>
                <c:pt idx="768">
                  <c:v>27</c:v>
                </c:pt>
                <c:pt idx="769">
                  <c:v>30</c:v>
                </c:pt>
                <c:pt idx="770">
                  <c:v>23</c:v>
                </c:pt>
                <c:pt idx="771">
                  <c:v>30</c:v>
                </c:pt>
                <c:pt idx="772">
                  <c:v>17</c:v>
                </c:pt>
                <c:pt idx="773">
                  <c:v>55</c:v>
                </c:pt>
                <c:pt idx="774">
                  <c:v>4</c:v>
                </c:pt>
                <c:pt idx="775">
                  <c:v>31</c:v>
                </c:pt>
                <c:pt idx="776">
                  <c:v>18</c:v>
                </c:pt>
                <c:pt idx="777">
                  <c:v>14</c:v>
                </c:pt>
                <c:pt idx="778">
                  <c:v>14</c:v>
                </c:pt>
                <c:pt idx="779">
                  <c:v>46</c:v>
                </c:pt>
                <c:pt idx="780">
                  <c:v>46</c:v>
                </c:pt>
                <c:pt idx="781">
                  <c:v>36</c:v>
                </c:pt>
                <c:pt idx="782">
                  <c:v>23</c:v>
                </c:pt>
                <c:pt idx="783">
                  <c:v>16</c:v>
                </c:pt>
                <c:pt idx="784">
                  <c:v>14</c:v>
                </c:pt>
                <c:pt idx="785">
                  <c:v>7</c:v>
                </c:pt>
                <c:pt idx="786">
                  <c:v>41</c:v>
                </c:pt>
                <c:pt idx="787">
                  <c:v>7</c:v>
                </c:pt>
                <c:pt idx="788">
                  <c:v>24</c:v>
                </c:pt>
                <c:pt idx="789">
                  <c:v>26</c:v>
                </c:pt>
                <c:pt idx="790">
                  <c:v>5</c:v>
                </c:pt>
                <c:pt idx="791">
                  <c:v>27</c:v>
                </c:pt>
                <c:pt idx="792">
                  <c:v>30</c:v>
                </c:pt>
                <c:pt idx="793">
                  <c:v>7</c:v>
                </c:pt>
                <c:pt idx="794">
                  <c:v>55</c:v>
                </c:pt>
                <c:pt idx="795">
                  <c:v>54</c:v>
                </c:pt>
                <c:pt idx="796">
                  <c:v>23</c:v>
                </c:pt>
                <c:pt idx="797">
                  <c:v>31</c:v>
                </c:pt>
                <c:pt idx="798">
                  <c:v>34</c:v>
                </c:pt>
                <c:pt idx="799">
                  <c:v>3</c:v>
                </c:pt>
                <c:pt idx="800">
                  <c:v>57</c:v>
                </c:pt>
                <c:pt idx="801">
                  <c:v>4</c:v>
                </c:pt>
                <c:pt idx="802">
                  <c:v>46</c:v>
                </c:pt>
                <c:pt idx="803">
                  <c:v>31</c:v>
                </c:pt>
                <c:pt idx="804">
                  <c:v>52</c:v>
                </c:pt>
                <c:pt idx="805">
                  <c:v>1</c:v>
                </c:pt>
                <c:pt idx="806">
                  <c:v>39</c:v>
                </c:pt>
                <c:pt idx="807">
                  <c:v>20</c:v>
                </c:pt>
                <c:pt idx="808">
                  <c:v>20</c:v>
                </c:pt>
                <c:pt idx="809">
                  <c:v>38</c:v>
                </c:pt>
                <c:pt idx="810">
                  <c:v>49</c:v>
                </c:pt>
                <c:pt idx="811">
                  <c:v>2</c:v>
                </c:pt>
                <c:pt idx="812">
                  <c:v>3</c:v>
                </c:pt>
                <c:pt idx="813">
                  <c:v>25</c:v>
                </c:pt>
                <c:pt idx="814">
                  <c:v>11</c:v>
                </c:pt>
                <c:pt idx="815">
                  <c:v>51</c:v>
                </c:pt>
                <c:pt idx="816">
                  <c:v>24</c:v>
                </c:pt>
                <c:pt idx="817">
                  <c:v>17</c:v>
                </c:pt>
                <c:pt idx="818">
                  <c:v>24</c:v>
                </c:pt>
                <c:pt idx="819">
                  <c:v>1</c:v>
                </c:pt>
                <c:pt idx="820">
                  <c:v>11</c:v>
                </c:pt>
                <c:pt idx="821">
                  <c:v>47</c:v>
                </c:pt>
                <c:pt idx="822">
                  <c:v>32</c:v>
                </c:pt>
                <c:pt idx="823">
                  <c:v>30</c:v>
                </c:pt>
                <c:pt idx="824">
                  <c:v>32</c:v>
                </c:pt>
                <c:pt idx="825">
                  <c:v>43</c:v>
                </c:pt>
                <c:pt idx="826">
                  <c:v>41</c:v>
                </c:pt>
                <c:pt idx="827">
                  <c:v>4</c:v>
                </c:pt>
                <c:pt idx="828">
                  <c:v>16</c:v>
                </c:pt>
                <c:pt idx="829">
                  <c:v>28</c:v>
                </c:pt>
                <c:pt idx="830">
                  <c:v>16</c:v>
                </c:pt>
                <c:pt idx="831">
                  <c:v>40</c:v>
                </c:pt>
                <c:pt idx="832">
                  <c:v>20</c:v>
                </c:pt>
                <c:pt idx="833">
                  <c:v>51</c:v>
                </c:pt>
                <c:pt idx="834">
                  <c:v>9</c:v>
                </c:pt>
                <c:pt idx="835">
                  <c:v>26</c:v>
                </c:pt>
                <c:pt idx="836">
                  <c:v>29</c:v>
                </c:pt>
                <c:pt idx="837">
                  <c:v>51</c:v>
                </c:pt>
                <c:pt idx="838">
                  <c:v>51</c:v>
                </c:pt>
                <c:pt idx="839">
                  <c:v>11</c:v>
                </c:pt>
                <c:pt idx="840">
                  <c:v>28</c:v>
                </c:pt>
                <c:pt idx="841">
                  <c:v>24</c:v>
                </c:pt>
                <c:pt idx="842">
                  <c:v>46</c:v>
                </c:pt>
                <c:pt idx="843">
                  <c:v>21</c:v>
                </c:pt>
                <c:pt idx="844">
                  <c:v>28</c:v>
                </c:pt>
                <c:pt idx="845">
                  <c:v>21</c:v>
                </c:pt>
                <c:pt idx="846">
                  <c:v>8</c:v>
                </c:pt>
                <c:pt idx="847">
                  <c:v>47</c:v>
                </c:pt>
                <c:pt idx="848">
                  <c:v>25</c:v>
                </c:pt>
                <c:pt idx="849">
                  <c:v>17</c:v>
                </c:pt>
                <c:pt idx="850">
                  <c:v>35</c:v>
                </c:pt>
                <c:pt idx="851">
                  <c:v>44</c:v>
                </c:pt>
                <c:pt idx="852">
                  <c:v>6</c:v>
                </c:pt>
                <c:pt idx="853">
                  <c:v>49</c:v>
                </c:pt>
                <c:pt idx="854">
                  <c:v>48</c:v>
                </c:pt>
                <c:pt idx="855">
                  <c:v>39</c:v>
                </c:pt>
                <c:pt idx="856">
                  <c:v>22</c:v>
                </c:pt>
                <c:pt idx="857">
                  <c:v>4</c:v>
                </c:pt>
                <c:pt idx="858">
                  <c:v>40</c:v>
                </c:pt>
                <c:pt idx="859">
                  <c:v>51</c:v>
                </c:pt>
                <c:pt idx="860">
                  <c:v>15</c:v>
                </c:pt>
                <c:pt idx="861">
                  <c:v>4</c:v>
                </c:pt>
                <c:pt idx="862">
                  <c:v>48</c:v>
                </c:pt>
                <c:pt idx="863">
                  <c:v>57</c:v>
                </c:pt>
                <c:pt idx="864">
                  <c:v>36</c:v>
                </c:pt>
                <c:pt idx="865">
                  <c:v>47</c:v>
                </c:pt>
                <c:pt idx="866">
                  <c:v>15</c:v>
                </c:pt>
                <c:pt idx="867">
                  <c:v>16</c:v>
                </c:pt>
                <c:pt idx="868">
                  <c:v>59</c:v>
                </c:pt>
                <c:pt idx="869">
                  <c:v>6</c:v>
                </c:pt>
                <c:pt idx="870">
                  <c:v>29</c:v>
                </c:pt>
                <c:pt idx="871">
                  <c:v>45</c:v>
                </c:pt>
                <c:pt idx="872">
                  <c:v>57</c:v>
                </c:pt>
                <c:pt idx="873">
                  <c:v>28</c:v>
                </c:pt>
                <c:pt idx="874">
                  <c:v>19</c:v>
                </c:pt>
                <c:pt idx="875">
                  <c:v>32</c:v>
                </c:pt>
                <c:pt idx="876">
                  <c:v>59</c:v>
                </c:pt>
                <c:pt idx="877">
                  <c:v>22</c:v>
                </c:pt>
                <c:pt idx="878">
                  <c:v>16</c:v>
                </c:pt>
                <c:pt idx="879">
                  <c:v>3</c:v>
                </c:pt>
                <c:pt idx="880">
                  <c:v>19</c:v>
                </c:pt>
                <c:pt idx="881">
                  <c:v>58</c:v>
                </c:pt>
                <c:pt idx="882">
                  <c:v>15</c:v>
                </c:pt>
                <c:pt idx="883">
                  <c:v>47</c:v>
                </c:pt>
                <c:pt idx="884">
                  <c:v>1</c:v>
                </c:pt>
                <c:pt idx="885">
                  <c:v>32</c:v>
                </c:pt>
                <c:pt idx="886">
                  <c:v>43</c:v>
                </c:pt>
                <c:pt idx="887">
                  <c:v>32</c:v>
                </c:pt>
                <c:pt idx="888">
                  <c:v>39</c:v>
                </c:pt>
                <c:pt idx="889">
                  <c:v>29</c:v>
                </c:pt>
                <c:pt idx="890">
                  <c:v>24</c:v>
                </c:pt>
                <c:pt idx="891">
                  <c:v>11</c:v>
                </c:pt>
                <c:pt idx="892">
                  <c:v>12</c:v>
                </c:pt>
                <c:pt idx="893">
                  <c:v>47</c:v>
                </c:pt>
                <c:pt idx="894">
                  <c:v>43</c:v>
                </c:pt>
                <c:pt idx="895">
                  <c:v>5</c:v>
                </c:pt>
                <c:pt idx="896">
                  <c:v>50</c:v>
                </c:pt>
                <c:pt idx="897">
                  <c:v>26</c:v>
                </c:pt>
                <c:pt idx="898">
                  <c:v>19</c:v>
                </c:pt>
                <c:pt idx="899">
                  <c:v>56</c:v>
                </c:pt>
                <c:pt idx="900">
                  <c:v>4</c:v>
                </c:pt>
                <c:pt idx="901">
                  <c:v>6</c:v>
                </c:pt>
                <c:pt idx="902">
                  <c:v>23</c:v>
                </c:pt>
                <c:pt idx="903">
                  <c:v>38</c:v>
                </c:pt>
                <c:pt idx="904">
                  <c:v>55</c:v>
                </c:pt>
                <c:pt idx="905">
                  <c:v>23</c:v>
                </c:pt>
                <c:pt idx="906">
                  <c:v>17</c:v>
                </c:pt>
                <c:pt idx="907">
                  <c:v>24</c:v>
                </c:pt>
                <c:pt idx="908">
                  <c:v>14</c:v>
                </c:pt>
                <c:pt idx="909">
                  <c:v>49</c:v>
                </c:pt>
                <c:pt idx="910">
                  <c:v>17</c:v>
                </c:pt>
                <c:pt idx="911">
                  <c:v>15</c:v>
                </c:pt>
                <c:pt idx="912">
                  <c:v>28</c:v>
                </c:pt>
                <c:pt idx="913">
                  <c:v>58</c:v>
                </c:pt>
                <c:pt idx="914">
                  <c:v>26</c:v>
                </c:pt>
                <c:pt idx="915">
                  <c:v>43</c:v>
                </c:pt>
                <c:pt idx="916">
                  <c:v>18</c:v>
                </c:pt>
                <c:pt idx="917">
                  <c:v>15</c:v>
                </c:pt>
                <c:pt idx="918">
                  <c:v>17</c:v>
                </c:pt>
                <c:pt idx="919">
                  <c:v>45</c:v>
                </c:pt>
                <c:pt idx="920">
                  <c:v>3</c:v>
                </c:pt>
                <c:pt idx="921">
                  <c:v>29</c:v>
                </c:pt>
                <c:pt idx="922">
                  <c:v>29</c:v>
                </c:pt>
                <c:pt idx="923">
                  <c:v>34</c:v>
                </c:pt>
                <c:pt idx="924">
                  <c:v>36</c:v>
                </c:pt>
                <c:pt idx="925">
                  <c:v>6</c:v>
                </c:pt>
                <c:pt idx="926">
                  <c:v>13</c:v>
                </c:pt>
                <c:pt idx="927">
                  <c:v>50</c:v>
                </c:pt>
                <c:pt idx="928">
                  <c:v>6</c:v>
                </c:pt>
                <c:pt idx="929">
                  <c:v>16</c:v>
                </c:pt>
                <c:pt idx="930">
                  <c:v>46</c:v>
                </c:pt>
                <c:pt idx="931">
                  <c:v>43</c:v>
                </c:pt>
                <c:pt idx="932">
                  <c:v>36</c:v>
                </c:pt>
                <c:pt idx="933">
                  <c:v>33</c:v>
                </c:pt>
                <c:pt idx="934">
                  <c:v>3</c:v>
                </c:pt>
                <c:pt idx="935">
                  <c:v>38</c:v>
                </c:pt>
                <c:pt idx="936">
                  <c:v>41</c:v>
                </c:pt>
                <c:pt idx="937">
                  <c:v>10</c:v>
                </c:pt>
                <c:pt idx="938">
                  <c:v>58</c:v>
                </c:pt>
                <c:pt idx="939">
                  <c:v>16</c:v>
                </c:pt>
                <c:pt idx="940">
                  <c:v>10</c:v>
                </c:pt>
                <c:pt idx="941">
                  <c:v>52</c:v>
                </c:pt>
                <c:pt idx="942">
                  <c:v>26</c:v>
                </c:pt>
                <c:pt idx="943">
                  <c:v>37</c:v>
                </c:pt>
                <c:pt idx="944">
                  <c:v>41</c:v>
                </c:pt>
                <c:pt idx="945">
                  <c:v>14</c:v>
                </c:pt>
                <c:pt idx="946">
                  <c:v>10</c:v>
                </c:pt>
                <c:pt idx="947">
                  <c:v>23</c:v>
                </c:pt>
                <c:pt idx="948">
                  <c:v>27</c:v>
                </c:pt>
                <c:pt idx="949">
                  <c:v>26</c:v>
                </c:pt>
                <c:pt idx="950">
                  <c:v>48</c:v>
                </c:pt>
                <c:pt idx="951">
                  <c:v>3</c:v>
                </c:pt>
                <c:pt idx="952">
                  <c:v>36</c:v>
                </c:pt>
                <c:pt idx="953">
                  <c:v>32</c:v>
                </c:pt>
                <c:pt idx="954">
                  <c:v>55</c:v>
                </c:pt>
                <c:pt idx="955">
                  <c:v>16</c:v>
                </c:pt>
                <c:pt idx="956">
                  <c:v>22</c:v>
                </c:pt>
                <c:pt idx="957">
                  <c:v>46</c:v>
                </c:pt>
                <c:pt idx="958">
                  <c:v>9</c:v>
                </c:pt>
                <c:pt idx="959">
                  <c:v>52</c:v>
                </c:pt>
                <c:pt idx="960">
                  <c:v>3</c:v>
                </c:pt>
                <c:pt idx="961">
                  <c:v>19</c:v>
                </c:pt>
                <c:pt idx="962">
                  <c:v>18</c:v>
                </c:pt>
                <c:pt idx="963">
                  <c:v>2</c:v>
                </c:pt>
                <c:pt idx="964">
                  <c:v>47</c:v>
                </c:pt>
                <c:pt idx="965">
                  <c:v>51</c:v>
                </c:pt>
                <c:pt idx="966">
                  <c:v>3</c:v>
                </c:pt>
                <c:pt idx="967">
                  <c:v>11</c:v>
                </c:pt>
                <c:pt idx="968">
                  <c:v>45</c:v>
                </c:pt>
                <c:pt idx="969">
                  <c:v>41</c:v>
                </c:pt>
                <c:pt idx="970">
                  <c:v>15</c:v>
                </c:pt>
                <c:pt idx="971">
                  <c:v>45</c:v>
                </c:pt>
                <c:pt idx="972">
                  <c:v>21</c:v>
                </c:pt>
                <c:pt idx="973">
                  <c:v>12</c:v>
                </c:pt>
                <c:pt idx="974">
                  <c:v>22</c:v>
                </c:pt>
                <c:pt idx="975">
                  <c:v>19</c:v>
                </c:pt>
                <c:pt idx="976">
                  <c:v>26</c:v>
                </c:pt>
                <c:pt idx="977">
                  <c:v>7</c:v>
                </c:pt>
                <c:pt idx="978">
                  <c:v>38</c:v>
                </c:pt>
                <c:pt idx="979">
                  <c:v>0</c:v>
                </c:pt>
                <c:pt idx="980">
                  <c:v>31</c:v>
                </c:pt>
                <c:pt idx="981">
                  <c:v>1</c:v>
                </c:pt>
                <c:pt idx="982">
                  <c:v>13</c:v>
                </c:pt>
                <c:pt idx="983">
                  <c:v>0</c:v>
                </c:pt>
                <c:pt idx="984">
                  <c:v>8</c:v>
                </c:pt>
                <c:pt idx="985">
                  <c:v>2</c:v>
                </c:pt>
                <c:pt idx="986">
                  <c:v>20</c:v>
                </c:pt>
                <c:pt idx="987">
                  <c:v>4</c:v>
                </c:pt>
                <c:pt idx="988">
                  <c:v>5</c:v>
                </c:pt>
                <c:pt idx="989">
                  <c:v>51</c:v>
                </c:pt>
                <c:pt idx="990">
                  <c:v>45</c:v>
                </c:pt>
                <c:pt idx="991">
                  <c:v>55</c:v>
                </c:pt>
                <c:pt idx="992">
                  <c:v>24</c:v>
                </c:pt>
                <c:pt idx="993">
                  <c:v>8</c:v>
                </c:pt>
                <c:pt idx="994">
                  <c:v>13</c:v>
                </c:pt>
                <c:pt idx="995">
                  <c:v>47</c:v>
                </c:pt>
                <c:pt idx="996">
                  <c:v>7</c:v>
                </c:pt>
                <c:pt idx="997">
                  <c:v>10</c:v>
                </c:pt>
                <c:pt idx="998">
                  <c:v>32</c:v>
                </c:pt>
                <c:pt idx="999">
                  <c:v>28</c:v>
                </c:pt>
                <c:pt idx="1000">
                  <c:v>57</c:v>
                </c:pt>
                <c:pt idx="1001">
                  <c:v>35</c:v>
                </c:pt>
                <c:pt idx="1002">
                  <c:v>11</c:v>
                </c:pt>
                <c:pt idx="1003">
                  <c:v>29</c:v>
                </c:pt>
                <c:pt idx="1004">
                  <c:v>8</c:v>
                </c:pt>
                <c:pt idx="1005">
                  <c:v>4</c:v>
                </c:pt>
                <c:pt idx="1006">
                  <c:v>23</c:v>
                </c:pt>
                <c:pt idx="1007">
                  <c:v>37</c:v>
                </c:pt>
                <c:pt idx="1008">
                  <c:v>48</c:v>
                </c:pt>
                <c:pt idx="1009">
                  <c:v>12</c:v>
                </c:pt>
                <c:pt idx="1010">
                  <c:v>11</c:v>
                </c:pt>
                <c:pt idx="1011">
                  <c:v>23</c:v>
                </c:pt>
                <c:pt idx="1012">
                  <c:v>31</c:v>
                </c:pt>
                <c:pt idx="1013">
                  <c:v>58</c:v>
                </c:pt>
                <c:pt idx="1014">
                  <c:v>13</c:v>
                </c:pt>
                <c:pt idx="1015">
                  <c:v>40</c:v>
                </c:pt>
                <c:pt idx="1016">
                  <c:v>54</c:v>
                </c:pt>
                <c:pt idx="1017">
                  <c:v>7</c:v>
                </c:pt>
                <c:pt idx="1018">
                  <c:v>39</c:v>
                </c:pt>
                <c:pt idx="1019">
                  <c:v>2</c:v>
                </c:pt>
                <c:pt idx="1020">
                  <c:v>37</c:v>
                </c:pt>
                <c:pt idx="1021">
                  <c:v>7</c:v>
                </c:pt>
                <c:pt idx="1022">
                  <c:v>19</c:v>
                </c:pt>
                <c:pt idx="1023">
                  <c:v>55</c:v>
                </c:pt>
                <c:pt idx="1024">
                  <c:v>6</c:v>
                </c:pt>
                <c:pt idx="1025">
                  <c:v>24</c:v>
                </c:pt>
                <c:pt idx="1026">
                  <c:v>56</c:v>
                </c:pt>
                <c:pt idx="1027">
                  <c:v>25</c:v>
                </c:pt>
                <c:pt idx="1028">
                  <c:v>16</c:v>
                </c:pt>
                <c:pt idx="1029">
                  <c:v>33</c:v>
                </c:pt>
                <c:pt idx="1030">
                  <c:v>23</c:v>
                </c:pt>
                <c:pt idx="1031">
                  <c:v>14</c:v>
                </c:pt>
                <c:pt idx="1032">
                  <c:v>1</c:v>
                </c:pt>
                <c:pt idx="1033">
                  <c:v>12</c:v>
                </c:pt>
                <c:pt idx="1034">
                  <c:v>38</c:v>
                </c:pt>
                <c:pt idx="1035">
                  <c:v>24</c:v>
                </c:pt>
                <c:pt idx="1036">
                  <c:v>26</c:v>
                </c:pt>
                <c:pt idx="1037">
                  <c:v>16</c:v>
                </c:pt>
                <c:pt idx="1038">
                  <c:v>57</c:v>
                </c:pt>
                <c:pt idx="1039">
                  <c:v>37</c:v>
                </c:pt>
                <c:pt idx="1040">
                  <c:v>49</c:v>
                </c:pt>
                <c:pt idx="1041">
                  <c:v>55</c:v>
                </c:pt>
                <c:pt idx="1042">
                  <c:v>19</c:v>
                </c:pt>
                <c:pt idx="1043">
                  <c:v>41</c:v>
                </c:pt>
                <c:pt idx="1044">
                  <c:v>44</c:v>
                </c:pt>
                <c:pt idx="1045">
                  <c:v>30</c:v>
                </c:pt>
                <c:pt idx="1046">
                  <c:v>23</c:v>
                </c:pt>
                <c:pt idx="1047">
                  <c:v>59</c:v>
                </c:pt>
                <c:pt idx="1048">
                  <c:v>18</c:v>
                </c:pt>
                <c:pt idx="1049">
                  <c:v>20</c:v>
                </c:pt>
                <c:pt idx="1050">
                  <c:v>11</c:v>
                </c:pt>
                <c:pt idx="1051">
                  <c:v>59</c:v>
                </c:pt>
                <c:pt idx="1052">
                  <c:v>7</c:v>
                </c:pt>
                <c:pt idx="1053">
                  <c:v>59</c:v>
                </c:pt>
                <c:pt idx="1054">
                  <c:v>25</c:v>
                </c:pt>
                <c:pt idx="1055">
                  <c:v>33</c:v>
                </c:pt>
                <c:pt idx="1056">
                  <c:v>21</c:v>
                </c:pt>
                <c:pt idx="1057">
                  <c:v>36</c:v>
                </c:pt>
                <c:pt idx="1058">
                  <c:v>50</c:v>
                </c:pt>
                <c:pt idx="1059">
                  <c:v>10</c:v>
                </c:pt>
                <c:pt idx="1060">
                  <c:v>55</c:v>
                </c:pt>
                <c:pt idx="1061">
                  <c:v>21</c:v>
                </c:pt>
                <c:pt idx="1062">
                  <c:v>44</c:v>
                </c:pt>
                <c:pt idx="1063">
                  <c:v>12</c:v>
                </c:pt>
                <c:pt idx="1064">
                  <c:v>18</c:v>
                </c:pt>
                <c:pt idx="1065">
                  <c:v>55</c:v>
                </c:pt>
                <c:pt idx="1066">
                  <c:v>50</c:v>
                </c:pt>
                <c:pt idx="1067">
                  <c:v>37</c:v>
                </c:pt>
                <c:pt idx="1068">
                  <c:v>31</c:v>
                </c:pt>
                <c:pt idx="1069">
                  <c:v>26</c:v>
                </c:pt>
                <c:pt idx="1070">
                  <c:v>13</c:v>
                </c:pt>
                <c:pt idx="1071">
                  <c:v>48</c:v>
                </c:pt>
                <c:pt idx="1072">
                  <c:v>9</c:v>
                </c:pt>
                <c:pt idx="1073">
                  <c:v>44</c:v>
                </c:pt>
                <c:pt idx="1074">
                  <c:v>39</c:v>
                </c:pt>
                <c:pt idx="1075">
                  <c:v>47</c:v>
                </c:pt>
                <c:pt idx="1076">
                  <c:v>49</c:v>
                </c:pt>
                <c:pt idx="1077">
                  <c:v>48</c:v>
                </c:pt>
                <c:pt idx="1078">
                  <c:v>28</c:v>
                </c:pt>
                <c:pt idx="1079">
                  <c:v>35</c:v>
                </c:pt>
                <c:pt idx="1080">
                  <c:v>29</c:v>
                </c:pt>
                <c:pt idx="1081">
                  <c:v>43</c:v>
                </c:pt>
                <c:pt idx="1082">
                  <c:v>55</c:v>
                </c:pt>
                <c:pt idx="1083">
                  <c:v>44</c:v>
                </c:pt>
                <c:pt idx="1084">
                  <c:v>3</c:v>
                </c:pt>
                <c:pt idx="1085">
                  <c:v>27</c:v>
                </c:pt>
                <c:pt idx="1086">
                  <c:v>26</c:v>
                </c:pt>
                <c:pt idx="1087">
                  <c:v>13</c:v>
                </c:pt>
                <c:pt idx="1088">
                  <c:v>18</c:v>
                </c:pt>
                <c:pt idx="1089">
                  <c:v>40</c:v>
                </c:pt>
                <c:pt idx="1090">
                  <c:v>19</c:v>
                </c:pt>
                <c:pt idx="1091">
                  <c:v>49</c:v>
                </c:pt>
                <c:pt idx="1092">
                  <c:v>58</c:v>
                </c:pt>
                <c:pt idx="1093">
                  <c:v>1</c:v>
                </c:pt>
                <c:pt idx="1094">
                  <c:v>45</c:v>
                </c:pt>
                <c:pt idx="1095">
                  <c:v>44</c:v>
                </c:pt>
                <c:pt idx="1096">
                  <c:v>38</c:v>
                </c:pt>
                <c:pt idx="1097">
                  <c:v>36</c:v>
                </c:pt>
                <c:pt idx="1098">
                  <c:v>57</c:v>
                </c:pt>
                <c:pt idx="1099">
                  <c:v>9</c:v>
                </c:pt>
                <c:pt idx="1100">
                  <c:v>12</c:v>
                </c:pt>
                <c:pt idx="1101">
                  <c:v>40</c:v>
                </c:pt>
                <c:pt idx="1102">
                  <c:v>58</c:v>
                </c:pt>
                <c:pt idx="1103">
                  <c:v>8</c:v>
                </c:pt>
                <c:pt idx="1104">
                  <c:v>37</c:v>
                </c:pt>
                <c:pt idx="1105">
                  <c:v>20</c:v>
                </c:pt>
                <c:pt idx="1106">
                  <c:v>31</c:v>
                </c:pt>
                <c:pt idx="1107">
                  <c:v>2</c:v>
                </c:pt>
                <c:pt idx="1108">
                  <c:v>10</c:v>
                </c:pt>
                <c:pt idx="1109">
                  <c:v>29</c:v>
                </c:pt>
                <c:pt idx="1110">
                  <c:v>7</c:v>
                </c:pt>
                <c:pt idx="1111">
                  <c:v>18</c:v>
                </c:pt>
                <c:pt idx="1112">
                  <c:v>31</c:v>
                </c:pt>
                <c:pt idx="1113">
                  <c:v>1</c:v>
                </c:pt>
                <c:pt idx="1114">
                  <c:v>33</c:v>
                </c:pt>
                <c:pt idx="1115">
                  <c:v>56</c:v>
                </c:pt>
                <c:pt idx="1116">
                  <c:v>52</c:v>
                </c:pt>
                <c:pt idx="1117">
                  <c:v>39</c:v>
                </c:pt>
                <c:pt idx="1118">
                  <c:v>31</c:v>
                </c:pt>
                <c:pt idx="1119">
                  <c:v>2</c:v>
                </c:pt>
                <c:pt idx="1120">
                  <c:v>8</c:v>
                </c:pt>
                <c:pt idx="1121">
                  <c:v>34</c:v>
                </c:pt>
                <c:pt idx="1122">
                  <c:v>55</c:v>
                </c:pt>
                <c:pt idx="1123">
                  <c:v>45</c:v>
                </c:pt>
                <c:pt idx="1124">
                  <c:v>24</c:v>
                </c:pt>
                <c:pt idx="1125">
                  <c:v>28</c:v>
                </c:pt>
                <c:pt idx="1126">
                  <c:v>36</c:v>
                </c:pt>
                <c:pt idx="1127">
                  <c:v>38</c:v>
                </c:pt>
                <c:pt idx="1128">
                  <c:v>26</c:v>
                </c:pt>
                <c:pt idx="1129">
                  <c:v>35</c:v>
                </c:pt>
                <c:pt idx="1130">
                  <c:v>57</c:v>
                </c:pt>
                <c:pt idx="1131">
                  <c:v>40</c:v>
                </c:pt>
                <c:pt idx="1132">
                  <c:v>10</c:v>
                </c:pt>
                <c:pt idx="1133">
                  <c:v>12</c:v>
                </c:pt>
                <c:pt idx="1134">
                  <c:v>1</c:v>
                </c:pt>
                <c:pt idx="1135">
                  <c:v>31</c:v>
                </c:pt>
                <c:pt idx="1136">
                  <c:v>42</c:v>
                </c:pt>
                <c:pt idx="1137">
                  <c:v>18</c:v>
                </c:pt>
                <c:pt idx="1138">
                  <c:v>29</c:v>
                </c:pt>
                <c:pt idx="1139">
                  <c:v>31</c:v>
                </c:pt>
                <c:pt idx="1140">
                  <c:v>4</c:v>
                </c:pt>
                <c:pt idx="1141">
                  <c:v>59</c:v>
                </c:pt>
                <c:pt idx="1142">
                  <c:v>30</c:v>
                </c:pt>
                <c:pt idx="1143">
                  <c:v>29</c:v>
                </c:pt>
                <c:pt idx="1144">
                  <c:v>20</c:v>
                </c:pt>
                <c:pt idx="1145">
                  <c:v>55</c:v>
                </c:pt>
                <c:pt idx="1146">
                  <c:v>8</c:v>
                </c:pt>
                <c:pt idx="1147">
                  <c:v>48</c:v>
                </c:pt>
                <c:pt idx="1148">
                  <c:v>40</c:v>
                </c:pt>
                <c:pt idx="1149">
                  <c:v>34</c:v>
                </c:pt>
                <c:pt idx="1150">
                  <c:v>21</c:v>
                </c:pt>
                <c:pt idx="1151">
                  <c:v>4</c:v>
                </c:pt>
                <c:pt idx="1152">
                  <c:v>8</c:v>
                </c:pt>
                <c:pt idx="1153">
                  <c:v>22</c:v>
                </c:pt>
                <c:pt idx="1154">
                  <c:v>48</c:v>
                </c:pt>
                <c:pt idx="1155">
                  <c:v>59</c:v>
                </c:pt>
                <c:pt idx="1156">
                  <c:v>22</c:v>
                </c:pt>
                <c:pt idx="1157">
                  <c:v>17</c:v>
                </c:pt>
                <c:pt idx="1158">
                  <c:v>52</c:v>
                </c:pt>
                <c:pt idx="1159">
                  <c:v>38</c:v>
                </c:pt>
                <c:pt idx="1160">
                  <c:v>59</c:v>
                </c:pt>
                <c:pt idx="1161">
                  <c:v>49</c:v>
                </c:pt>
                <c:pt idx="1162">
                  <c:v>41</c:v>
                </c:pt>
                <c:pt idx="1163">
                  <c:v>6</c:v>
                </c:pt>
                <c:pt idx="1164">
                  <c:v>46</c:v>
                </c:pt>
                <c:pt idx="1165">
                  <c:v>38</c:v>
                </c:pt>
                <c:pt idx="1166">
                  <c:v>34</c:v>
                </c:pt>
                <c:pt idx="1167">
                  <c:v>49</c:v>
                </c:pt>
                <c:pt idx="1168">
                  <c:v>37</c:v>
                </c:pt>
                <c:pt idx="1169">
                  <c:v>34</c:v>
                </c:pt>
                <c:pt idx="1170">
                  <c:v>27</c:v>
                </c:pt>
                <c:pt idx="1171">
                  <c:v>45</c:v>
                </c:pt>
                <c:pt idx="1172">
                  <c:v>17</c:v>
                </c:pt>
                <c:pt idx="1173">
                  <c:v>50</c:v>
                </c:pt>
                <c:pt idx="1174">
                  <c:v>25</c:v>
                </c:pt>
                <c:pt idx="1175">
                  <c:v>1</c:v>
                </c:pt>
                <c:pt idx="1176">
                  <c:v>33</c:v>
                </c:pt>
                <c:pt idx="1177">
                  <c:v>49</c:v>
                </c:pt>
                <c:pt idx="1178">
                  <c:v>40</c:v>
                </c:pt>
                <c:pt idx="1179">
                  <c:v>14</c:v>
                </c:pt>
                <c:pt idx="1180">
                  <c:v>30</c:v>
                </c:pt>
                <c:pt idx="1181">
                  <c:v>52</c:v>
                </c:pt>
                <c:pt idx="1182">
                  <c:v>28</c:v>
                </c:pt>
                <c:pt idx="1183">
                  <c:v>42</c:v>
                </c:pt>
                <c:pt idx="1184">
                  <c:v>48</c:v>
                </c:pt>
                <c:pt idx="1185">
                  <c:v>27</c:v>
                </c:pt>
                <c:pt idx="1186">
                  <c:v>48</c:v>
                </c:pt>
                <c:pt idx="1187">
                  <c:v>14</c:v>
                </c:pt>
                <c:pt idx="1188">
                  <c:v>17</c:v>
                </c:pt>
                <c:pt idx="1189">
                  <c:v>39</c:v>
                </c:pt>
                <c:pt idx="1190">
                  <c:v>26</c:v>
                </c:pt>
                <c:pt idx="1191">
                  <c:v>37</c:v>
                </c:pt>
                <c:pt idx="1192">
                  <c:v>36</c:v>
                </c:pt>
                <c:pt idx="1193">
                  <c:v>13</c:v>
                </c:pt>
                <c:pt idx="1194">
                  <c:v>34</c:v>
                </c:pt>
                <c:pt idx="1195">
                  <c:v>54</c:v>
                </c:pt>
                <c:pt idx="1196">
                  <c:v>26</c:v>
                </c:pt>
                <c:pt idx="1197">
                  <c:v>9</c:v>
                </c:pt>
                <c:pt idx="1198">
                  <c:v>51</c:v>
                </c:pt>
                <c:pt idx="1199">
                  <c:v>37</c:v>
                </c:pt>
                <c:pt idx="1200">
                  <c:v>13</c:v>
                </c:pt>
                <c:pt idx="1201">
                  <c:v>24</c:v>
                </c:pt>
                <c:pt idx="1202">
                  <c:v>56</c:v>
                </c:pt>
                <c:pt idx="1203">
                  <c:v>35</c:v>
                </c:pt>
                <c:pt idx="1204">
                  <c:v>21</c:v>
                </c:pt>
                <c:pt idx="1205">
                  <c:v>28</c:v>
                </c:pt>
                <c:pt idx="1206">
                  <c:v>4</c:v>
                </c:pt>
                <c:pt idx="1207">
                  <c:v>33</c:v>
                </c:pt>
                <c:pt idx="1208">
                  <c:v>37</c:v>
                </c:pt>
                <c:pt idx="1209">
                  <c:v>11</c:v>
                </c:pt>
                <c:pt idx="1210">
                  <c:v>1</c:v>
                </c:pt>
                <c:pt idx="1211">
                  <c:v>11</c:v>
                </c:pt>
                <c:pt idx="1212">
                  <c:v>13</c:v>
                </c:pt>
                <c:pt idx="1213">
                  <c:v>3</c:v>
                </c:pt>
                <c:pt idx="1214">
                  <c:v>47</c:v>
                </c:pt>
                <c:pt idx="1215">
                  <c:v>31</c:v>
                </c:pt>
                <c:pt idx="1216">
                  <c:v>49</c:v>
                </c:pt>
                <c:pt idx="1217">
                  <c:v>9</c:v>
                </c:pt>
                <c:pt idx="1218">
                  <c:v>11</c:v>
                </c:pt>
                <c:pt idx="1219">
                  <c:v>41</c:v>
                </c:pt>
                <c:pt idx="1220">
                  <c:v>25</c:v>
                </c:pt>
                <c:pt idx="1221">
                  <c:v>31</c:v>
                </c:pt>
                <c:pt idx="1222">
                  <c:v>13</c:v>
                </c:pt>
                <c:pt idx="1223">
                  <c:v>42</c:v>
                </c:pt>
                <c:pt idx="1224">
                  <c:v>11</c:v>
                </c:pt>
                <c:pt idx="1225">
                  <c:v>43</c:v>
                </c:pt>
                <c:pt idx="1226">
                  <c:v>59</c:v>
                </c:pt>
                <c:pt idx="1227">
                  <c:v>36</c:v>
                </c:pt>
                <c:pt idx="1228">
                  <c:v>26</c:v>
                </c:pt>
                <c:pt idx="1229">
                  <c:v>17</c:v>
                </c:pt>
                <c:pt idx="1230">
                  <c:v>3</c:v>
                </c:pt>
                <c:pt idx="1231">
                  <c:v>9</c:v>
                </c:pt>
                <c:pt idx="1232">
                  <c:v>51</c:v>
                </c:pt>
                <c:pt idx="1233">
                  <c:v>18</c:v>
                </c:pt>
                <c:pt idx="1234">
                  <c:v>38</c:v>
                </c:pt>
                <c:pt idx="1235">
                  <c:v>53</c:v>
                </c:pt>
                <c:pt idx="1236">
                  <c:v>37</c:v>
                </c:pt>
                <c:pt idx="1237">
                  <c:v>53</c:v>
                </c:pt>
                <c:pt idx="1238">
                  <c:v>27</c:v>
                </c:pt>
                <c:pt idx="1239">
                  <c:v>6</c:v>
                </c:pt>
                <c:pt idx="1240">
                  <c:v>30</c:v>
                </c:pt>
                <c:pt idx="1241">
                  <c:v>15</c:v>
                </c:pt>
                <c:pt idx="1242">
                  <c:v>48</c:v>
                </c:pt>
                <c:pt idx="1243">
                  <c:v>32</c:v>
                </c:pt>
                <c:pt idx="1244">
                  <c:v>6</c:v>
                </c:pt>
                <c:pt idx="1245">
                  <c:v>44</c:v>
                </c:pt>
                <c:pt idx="1246">
                  <c:v>9</c:v>
                </c:pt>
                <c:pt idx="1247">
                  <c:v>59</c:v>
                </c:pt>
                <c:pt idx="1248">
                  <c:v>40</c:v>
                </c:pt>
                <c:pt idx="1249">
                  <c:v>20</c:v>
                </c:pt>
                <c:pt idx="1250">
                  <c:v>46</c:v>
                </c:pt>
                <c:pt idx="1251">
                  <c:v>28</c:v>
                </c:pt>
                <c:pt idx="1252">
                  <c:v>58</c:v>
                </c:pt>
                <c:pt idx="1253">
                  <c:v>21</c:v>
                </c:pt>
                <c:pt idx="1254">
                  <c:v>55</c:v>
                </c:pt>
                <c:pt idx="1255">
                  <c:v>53</c:v>
                </c:pt>
                <c:pt idx="1256">
                  <c:v>25</c:v>
                </c:pt>
                <c:pt idx="1257">
                  <c:v>25</c:v>
                </c:pt>
                <c:pt idx="1258">
                  <c:v>13</c:v>
                </c:pt>
                <c:pt idx="1259">
                  <c:v>45</c:v>
                </c:pt>
                <c:pt idx="1260">
                  <c:v>10</c:v>
                </c:pt>
                <c:pt idx="1261">
                  <c:v>28</c:v>
                </c:pt>
                <c:pt idx="1262">
                  <c:v>12</c:v>
                </c:pt>
                <c:pt idx="1263">
                  <c:v>51</c:v>
                </c:pt>
                <c:pt idx="1264">
                  <c:v>39</c:v>
                </c:pt>
                <c:pt idx="1265">
                  <c:v>50</c:v>
                </c:pt>
                <c:pt idx="1266">
                  <c:v>3</c:v>
                </c:pt>
                <c:pt idx="1267">
                  <c:v>12</c:v>
                </c:pt>
                <c:pt idx="1268">
                  <c:v>26</c:v>
                </c:pt>
                <c:pt idx="1269">
                  <c:v>44</c:v>
                </c:pt>
                <c:pt idx="1270">
                  <c:v>46</c:v>
                </c:pt>
                <c:pt idx="1271">
                  <c:v>29</c:v>
                </c:pt>
                <c:pt idx="1272">
                  <c:v>22</c:v>
                </c:pt>
                <c:pt idx="1273">
                  <c:v>44</c:v>
                </c:pt>
                <c:pt idx="1274">
                  <c:v>29</c:v>
                </c:pt>
                <c:pt idx="1275">
                  <c:v>34</c:v>
                </c:pt>
                <c:pt idx="1276">
                  <c:v>53</c:v>
                </c:pt>
                <c:pt idx="1277">
                  <c:v>48</c:v>
                </c:pt>
                <c:pt idx="1278">
                  <c:v>3</c:v>
                </c:pt>
                <c:pt idx="1279">
                  <c:v>6</c:v>
                </c:pt>
                <c:pt idx="1280">
                  <c:v>46</c:v>
                </c:pt>
                <c:pt idx="1281">
                  <c:v>2</c:v>
                </c:pt>
                <c:pt idx="1282">
                  <c:v>56</c:v>
                </c:pt>
                <c:pt idx="1283">
                  <c:v>18</c:v>
                </c:pt>
                <c:pt idx="1284">
                  <c:v>30</c:v>
                </c:pt>
                <c:pt idx="1285">
                  <c:v>41</c:v>
                </c:pt>
                <c:pt idx="1286">
                  <c:v>10</c:v>
                </c:pt>
                <c:pt idx="1287">
                  <c:v>26</c:v>
                </c:pt>
                <c:pt idx="1288">
                  <c:v>38</c:v>
                </c:pt>
                <c:pt idx="1289">
                  <c:v>57</c:v>
                </c:pt>
                <c:pt idx="1290">
                  <c:v>3</c:v>
                </c:pt>
                <c:pt idx="1291">
                  <c:v>38</c:v>
                </c:pt>
                <c:pt idx="1292">
                  <c:v>37</c:v>
                </c:pt>
                <c:pt idx="1293">
                  <c:v>41</c:v>
                </c:pt>
                <c:pt idx="1294">
                  <c:v>36</c:v>
                </c:pt>
                <c:pt idx="1295">
                  <c:v>31</c:v>
                </c:pt>
                <c:pt idx="1296">
                  <c:v>56</c:v>
                </c:pt>
                <c:pt idx="1297">
                  <c:v>16</c:v>
                </c:pt>
                <c:pt idx="1298">
                  <c:v>22</c:v>
                </c:pt>
                <c:pt idx="1299">
                  <c:v>14</c:v>
                </c:pt>
                <c:pt idx="1300">
                  <c:v>57</c:v>
                </c:pt>
                <c:pt idx="1301">
                  <c:v>51</c:v>
                </c:pt>
                <c:pt idx="1302">
                  <c:v>45</c:v>
                </c:pt>
                <c:pt idx="1303">
                  <c:v>39</c:v>
                </c:pt>
                <c:pt idx="1304">
                  <c:v>2</c:v>
                </c:pt>
                <c:pt idx="1305">
                  <c:v>55</c:v>
                </c:pt>
                <c:pt idx="1306">
                  <c:v>53</c:v>
                </c:pt>
                <c:pt idx="1307">
                  <c:v>11</c:v>
                </c:pt>
                <c:pt idx="1308">
                  <c:v>11</c:v>
                </c:pt>
                <c:pt idx="1309">
                  <c:v>0</c:v>
                </c:pt>
                <c:pt idx="1310">
                  <c:v>37</c:v>
                </c:pt>
                <c:pt idx="1311">
                  <c:v>20</c:v>
                </c:pt>
                <c:pt idx="1312">
                  <c:v>39</c:v>
                </c:pt>
                <c:pt idx="1313">
                  <c:v>10</c:v>
                </c:pt>
                <c:pt idx="1314">
                  <c:v>22</c:v>
                </c:pt>
                <c:pt idx="1315">
                  <c:v>12</c:v>
                </c:pt>
                <c:pt idx="1316">
                  <c:v>35</c:v>
                </c:pt>
                <c:pt idx="1317">
                  <c:v>26</c:v>
                </c:pt>
                <c:pt idx="1318">
                  <c:v>32</c:v>
                </c:pt>
                <c:pt idx="1319">
                  <c:v>15</c:v>
                </c:pt>
                <c:pt idx="1320">
                  <c:v>2</c:v>
                </c:pt>
                <c:pt idx="1321">
                  <c:v>58</c:v>
                </c:pt>
                <c:pt idx="1322">
                  <c:v>55</c:v>
                </c:pt>
                <c:pt idx="1323">
                  <c:v>50</c:v>
                </c:pt>
                <c:pt idx="1324">
                  <c:v>29</c:v>
                </c:pt>
                <c:pt idx="1325">
                  <c:v>46</c:v>
                </c:pt>
                <c:pt idx="1326">
                  <c:v>13</c:v>
                </c:pt>
                <c:pt idx="1327">
                  <c:v>17</c:v>
                </c:pt>
                <c:pt idx="1328">
                  <c:v>43</c:v>
                </c:pt>
                <c:pt idx="1329">
                  <c:v>33</c:v>
                </c:pt>
                <c:pt idx="1330">
                  <c:v>45</c:v>
                </c:pt>
                <c:pt idx="1331">
                  <c:v>58</c:v>
                </c:pt>
                <c:pt idx="1332">
                  <c:v>36</c:v>
                </c:pt>
                <c:pt idx="1333">
                  <c:v>46</c:v>
                </c:pt>
                <c:pt idx="1334">
                  <c:v>37</c:v>
                </c:pt>
                <c:pt idx="1335">
                  <c:v>31</c:v>
                </c:pt>
                <c:pt idx="1336">
                  <c:v>21</c:v>
                </c:pt>
                <c:pt idx="1337">
                  <c:v>54</c:v>
                </c:pt>
                <c:pt idx="1338">
                  <c:v>27</c:v>
                </c:pt>
                <c:pt idx="1339">
                  <c:v>39</c:v>
                </c:pt>
                <c:pt idx="1340">
                  <c:v>39</c:v>
                </c:pt>
                <c:pt idx="1341">
                  <c:v>56</c:v>
                </c:pt>
                <c:pt idx="1342">
                  <c:v>57</c:v>
                </c:pt>
                <c:pt idx="1343">
                  <c:v>46</c:v>
                </c:pt>
                <c:pt idx="1344">
                  <c:v>16</c:v>
                </c:pt>
                <c:pt idx="1345">
                  <c:v>44</c:v>
                </c:pt>
                <c:pt idx="1346">
                  <c:v>24</c:v>
                </c:pt>
                <c:pt idx="1347">
                  <c:v>15</c:v>
                </c:pt>
                <c:pt idx="1348">
                  <c:v>18</c:v>
                </c:pt>
                <c:pt idx="1349">
                  <c:v>22</c:v>
                </c:pt>
                <c:pt idx="1350">
                  <c:v>55</c:v>
                </c:pt>
                <c:pt idx="1351">
                  <c:v>24</c:v>
                </c:pt>
                <c:pt idx="1352">
                  <c:v>58</c:v>
                </c:pt>
                <c:pt idx="1353">
                  <c:v>8</c:v>
                </c:pt>
                <c:pt idx="1354">
                  <c:v>6</c:v>
                </c:pt>
                <c:pt idx="1355">
                  <c:v>29</c:v>
                </c:pt>
                <c:pt idx="1356">
                  <c:v>29</c:v>
                </c:pt>
                <c:pt idx="1357">
                  <c:v>54</c:v>
                </c:pt>
                <c:pt idx="1358">
                  <c:v>4</c:v>
                </c:pt>
                <c:pt idx="1359">
                  <c:v>13</c:v>
                </c:pt>
                <c:pt idx="1360">
                  <c:v>28</c:v>
                </c:pt>
                <c:pt idx="1361">
                  <c:v>2</c:v>
                </c:pt>
                <c:pt idx="1362">
                  <c:v>42</c:v>
                </c:pt>
                <c:pt idx="1363">
                  <c:v>8</c:v>
                </c:pt>
                <c:pt idx="1364">
                  <c:v>22</c:v>
                </c:pt>
                <c:pt idx="1365">
                  <c:v>21</c:v>
                </c:pt>
                <c:pt idx="1366">
                  <c:v>49</c:v>
                </c:pt>
                <c:pt idx="1367">
                  <c:v>17</c:v>
                </c:pt>
                <c:pt idx="1368">
                  <c:v>58</c:v>
                </c:pt>
                <c:pt idx="1369">
                  <c:v>8</c:v>
                </c:pt>
                <c:pt idx="1370">
                  <c:v>32</c:v>
                </c:pt>
                <c:pt idx="1371">
                  <c:v>41</c:v>
                </c:pt>
                <c:pt idx="1372">
                  <c:v>47</c:v>
                </c:pt>
                <c:pt idx="1373">
                  <c:v>5</c:v>
                </c:pt>
                <c:pt idx="1374">
                  <c:v>35</c:v>
                </c:pt>
                <c:pt idx="1375">
                  <c:v>4</c:v>
                </c:pt>
                <c:pt idx="1376">
                  <c:v>19</c:v>
                </c:pt>
                <c:pt idx="1377">
                  <c:v>12</c:v>
                </c:pt>
                <c:pt idx="1378">
                  <c:v>56</c:v>
                </c:pt>
                <c:pt idx="1379">
                  <c:v>53</c:v>
                </c:pt>
                <c:pt idx="1380">
                  <c:v>35</c:v>
                </c:pt>
                <c:pt idx="1381">
                  <c:v>0</c:v>
                </c:pt>
                <c:pt idx="1382">
                  <c:v>18</c:v>
                </c:pt>
                <c:pt idx="1383">
                  <c:v>11</c:v>
                </c:pt>
                <c:pt idx="1384">
                  <c:v>40</c:v>
                </c:pt>
                <c:pt idx="1385">
                  <c:v>49</c:v>
                </c:pt>
                <c:pt idx="1386">
                  <c:v>58</c:v>
                </c:pt>
                <c:pt idx="1387">
                  <c:v>13</c:v>
                </c:pt>
                <c:pt idx="1388">
                  <c:v>5</c:v>
                </c:pt>
                <c:pt idx="1389">
                  <c:v>40</c:v>
                </c:pt>
                <c:pt idx="1390">
                  <c:v>0</c:v>
                </c:pt>
                <c:pt idx="1391">
                  <c:v>18</c:v>
                </c:pt>
                <c:pt idx="1392">
                  <c:v>35</c:v>
                </c:pt>
                <c:pt idx="1393">
                  <c:v>52</c:v>
                </c:pt>
                <c:pt idx="1394">
                  <c:v>51</c:v>
                </c:pt>
                <c:pt idx="1395">
                  <c:v>21</c:v>
                </c:pt>
                <c:pt idx="1396">
                  <c:v>27</c:v>
                </c:pt>
                <c:pt idx="1397">
                  <c:v>6</c:v>
                </c:pt>
                <c:pt idx="1398">
                  <c:v>3</c:v>
                </c:pt>
                <c:pt idx="1399">
                  <c:v>40</c:v>
                </c:pt>
                <c:pt idx="1400">
                  <c:v>32</c:v>
                </c:pt>
                <c:pt idx="1401">
                  <c:v>19</c:v>
                </c:pt>
                <c:pt idx="1402">
                  <c:v>19</c:v>
                </c:pt>
                <c:pt idx="1403">
                  <c:v>8</c:v>
                </c:pt>
                <c:pt idx="1404">
                  <c:v>30</c:v>
                </c:pt>
                <c:pt idx="1405">
                  <c:v>42</c:v>
                </c:pt>
                <c:pt idx="1406">
                  <c:v>25</c:v>
                </c:pt>
                <c:pt idx="1407">
                  <c:v>9</c:v>
                </c:pt>
                <c:pt idx="1408">
                  <c:v>40</c:v>
                </c:pt>
                <c:pt idx="1409">
                  <c:v>11</c:v>
                </c:pt>
                <c:pt idx="1410">
                  <c:v>49</c:v>
                </c:pt>
                <c:pt idx="1411">
                  <c:v>31</c:v>
                </c:pt>
                <c:pt idx="1412">
                  <c:v>9</c:v>
                </c:pt>
                <c:pt idx="1413">
                  <c:v>34</c:v>
                </c:pt>
                <c:pt idx="1414">
                  <c:v>15</c:v>
                </c:pt>
                <c:pt idx="1415">
                  <c:v>58</c:v>
                </c:pt>
                <c:pt idx="1416">
                  <c:v>0</c:v>
                </c:pt>
                <c:pt idx="1417">
                  <c:v>48</c:v>
                </c:pt>
                <c:pt idx="1418">
                  <c:v>41</c:v>
                </c:pt>
                <c:pt idx="1419">
                  <c:v>36</c:v>
                </c:pt>
                <c:pt idx="1420">
                  <c:v>39</c:v>
                </c:pt>
                <c:pt idx="1421">
                  <c:v>2</c:v>
                </c:pt>
                <c:pt idx="1422">
                  <c:v>20</c:v>
                </c:pt>
                <c:pt idx="1423">
                  <c:v>28</c:v>
                </c:pt>
                <c:pt idx="1424">
                  <c:v>16</c:v>
                </c:pt>
                <c:pt idx="1425">
                  <c:v>20</c:v>
                </c:pt>
                <c:pt idx="1426">
                  <c:v>11</c:v>
                </c:pt>
                <c:pt idx="1427">
                  <c:v>4</c:v>
                </c:pt>
                <c:pt idx="1428">
                  <c:v>40</c:v>
                </c:pt>
                <c:pt idx="1429">
                  <c:v>33</c:v>
                </c:pt>
                <c:pt idx="1430">
                  <c:v>48</c:v>
                </c:pt>
                <c:pt idx="1431">
                  <c:v>21</c:v>
                </c:pt>
                <c:pt idx="1432">
                  <c:v>12</c:v>
                </c:pt>
                <c:pt idx="1433">
                  <c:v>8</c:v>
                </c:pt>
                <c:pt idx="1434">
                  <c:v>19</c:v>
                </c:pt>
                <c:pt idx="1435">
                  <c:v>23</c:v>
                </c:pt>
                <c:pt idx="1436">
                  <c:v>9</c:v>
                </c:pt>
                <c:pt idx="1437">
                  <c:v>18</c:v>
                </c:pt>
                <c:pt idx="1438">
                  <c:v>29</c:v>
                </c:pt>
                <c:pt idx="1439">
                  <c:v>34</c:v>
                </c:pt>
                <c:pt idx="1440">
                  <c:v>50</c:v>
                </c:pt>
                <c:pt idx="1441">
                  <c:v>59</c:v>
                </c:pt>
                <c:pt idx="1442">
                  <c:v>54</c:v>
                </c:pt>
                <c:pt idx="1443">
                  <c:v>5</c:v>
                </c:pt>
                <c:pt idx="1444">
                  <c:v>31</c:v>
                </c:pt>
                <c:pt idx="1445">
                  <c:v>7</c:v>
                </c:pt>
                <c:pt idx="1446">
                  <c:v>30</c:v>
                </c:pt>
                <c:pt idx="1447">
                  <c:v>44</c:v>
                </c:pt>
                <c:pt idx="1448">
                  <c:v>29</c:v>
                </c:pt>
                <c:pt idx="1449">
                  <c:v>58</c:v>
                </c:pt>
                <c:pt idx="1450">
                  <c:v>27</c:v>
                </c:pt>
                <c:pt idx="1451">
                  <c:v>44</c:v>
                </c:pt>
                <c:pt idx="1452">
                  <c:v>44</c:v>
                </c:pt>
                <c:pt idx="1453">
                  <c:v>1</c:v>
                </c:pt>
                <c:pt idx="1454">
                  <c:v>10</c:v>
                </c:pt>
                <c:pt idx="1455">
                  <c:v>0</c:v>
                </c:pt>
                <c:pt idx="1456">
                  <c:v>18</c:v>
                </c:pt>
                <c:pt idx="1457">
                  <c:v>51</c:v>
                </c:pt>
                <c:pt idx="1458">
                  <c:v>18</c:v>
                </c:pt>
                <c:pt idx="1459">
                  <c:v>27</c:v>
                </c:pt>
                <c:pt idx="1460">
                  <c:v>9</c:v>
                </c:pt>
                <c:pt idx="1461">
                  <c:v>11</c:v>
                </c:pt>
                <c:pt idx="1462">
                  <c:v>16</c:v>
                </c:pt>
                <c:pt idx="1463">
                  <c:v>39</c:v>
                </c:pt>
                <c:pt idx="1464">
                  <c:v>1</c:v>
                </c:pt>
                <c:pt idx="1465">
                  <c:v>15</c:v>
                </c:pt>
                <c:pt idx="1466">
                  <c:v>30</c:v>
                </c:pt>
                <c:pt idx="1467">
                  <c:v>1</c:v>
                </c:pt>
                <c:pt idx="1468">
                  <c:v>14</c:v>
                </c:pt>
                <c:pt idx="1469">
                  <c:v>22</c:v>
                </c:pt>
                <c:pt idx="1470">
                  <c:v>41</c:v>
                </c:pt>
                <c:pt idx="1471">
                  <c:v>10</c:v>
                </c:pt>
                <c:pt idx="1472">
                  <c:v>26</c:v>
                </c:pt>
                <c:pt idx="1473">
                  <c:v>22</c:v>
                </c:pt>
                <c:pt idx="1474">
                  <c:v>11</c:v>
                </c:pt>
                <c:pt idx="1475">
                  <c:v>26</c:v>
                </c:pt>
                <c:pt idx="1476">
                  <c:v>46</c:v>
                </c:pt>
                <c:pt idx="1477">
                  <c:v>42</c:v>
                </c:pt>
                <c:pt idx="1478">
                  <c:v>32</c:v>
                </c:pt>
                <c:pt idx="1479">
                  <c:v>56</c:v>
                </c:pt>
                <c:pt idx="1480">
                  <c:v>1</c:v>
                </c:pt>
                <c:pt idx="1481">
                  <c:v>28</c:v>
                </c:pt>
                <c:pt idx="1482">
                  <c:v>37</c:v>
                </c:pt>
                <c:pt idx="1483">
                  <c:v>5</c:v>
                </c:pt>
                <c:pt idx="1484">
                  <c:v>16</c:v>
                </c:pt>
                <c:pt idx="1485">
                  <c:v>19</c:v>
                </c:pt>
                <c:pt idx="1486">
                  <c:v>4</c:v>
                </c:pt>
                <c:pt idx="1487">
                  <c:v>28</c:v>
                </c:pt>
                <c:pt idx="1488">
                  <c:v>55</c:v>
                </c:pt>
                <c:pt idx="1489">
                  <c:v>51</c:v>
                </c:pt>
                <c:pt idx="1490">
                  <c:v>0</c:v>
                </c:pt>
                <c:pt idx="1491">
                  <c:v>25</c:v>
                </c:pt>
                <c:pt idx="1492">
                  <c:v>31</c:v>
                </c:pt>
                <c:pt idx="1493">
                  <c:v>45</c:v>
                </c:pt>
                <c:pt idx="1494">
                  <c:v>54</c:v>
                </c:pt>
                <c:pt idx="1495">
                  <c:v>33</c:v>
                </c:pt>
                <c:pt idx="1496">
                  <c:v>55</c:v>
                </c:pt>
                <c:pt idx="1497">
                  <c:v>9</c:v>
                </c:pt>
                <c:pt idx="1498">
                  <c:v>41</c:v>
                </c:pt>
                <c:pt idx="1499">
                  <c:v>18</c:v>
                </c:pt>
                <c:pt idx="1500">
                  <c:v>2</c:v>
                </c:pt>
                <c:pt idx="1501">
                  <c:v>5</c:v>
                </c:pt>
                <c:pt idx="1502">
                  <c:v>26</c:v>
                </c:pt>
                <c:pt idx="1503">
                  <c:v>56</c:v>
                </c:pt>
                <c:pt idx="1504">
                  <c:v>7</c:v>
                </c:pt>
                <c:pt idx="1505">
                  <c:v>18</c:v>
                </c:pt>
                <c:pt idx="1506">
                  <c:v>54</c:v>
                </c:pt>
                <c:pt idx="1507">
                  <c:v>43</c:v>
                </c:pt>
                <c:pt idx="1508">
                  <c:v>33</c:v>
                </c:pt>
                <c:pt idx="1509">
                  <c:v>25</c:v>
                </c:pt>
                <c:pt idx="1510">
                  <c:v>19</c:v>
                </c:pt>
                <c:pt idx="1511">
                  <c:v>50</c:v>
                </c:pt>
                <c:pt idx="1512">
                  <c:v>39</c:v>
                </c:pt>
                <c:pt idx="1513">
                  <c:v>42</c:v>
                </c:pt>
                <c:pt idx="1514">
                  <c:v>9</c:v>
                </c:pt>
                <c:pt idx="1515">
                  <c:v>41</c:v>
                </c:pt>
                <c:pt idx="1516">
                  <c:v>3</c:v>
                </c:pt>
                <c:pt idx="1517">
                  <c:v>3</c:v>
                </c:pt>
                <c:pt idx="1518">
                  <c:v>22</c:v>
                </c:pt>
                <c:pt idx="1519">
                  <c:v>13</c:v>
                </c:pt>
                <c:pt idx="1520">
                  <c:v>51</c:v>
                </c:pt>
                <c:pt idx="1521">
                  <c:v>40</c:v>
                </c:pt>
                <c:pt idx="1522">
                  <c:v>5</c:v>
                </c:pt>
                <c:pt idx="1523">
                  <c:v>44</c:v>
                </c:pt>
                <c:pt idx="1524">
                  <c:v>31</c:v>
                </c:pt>
                <c:pt idx="1525">
                  <c:v>17</c:v>
                </c:pt>
                <c:pt idx="1526">
                  <c:v>9</c:v>
                </c:pt>
                <c:pt idx="1527">
                  <c:v>21</c:v>
                </c:pt>
                <c:pt idx="1528">
                  <c:v>35</c:v>
                </c:pt>
                <c:pt idx="1529">
                  <c:v>53</c:v>
                </c:pt>
                <c:pt idx="1530">
                  <c:v>48</c:v>
                </c:pt>
                <c:pt idx="1531">
                  <c:v>10</c:v>
                </c:pt>
                <c:pt idx="1532">
                  <c:v>39</c:v>
                </c:pt>
                <c:pt idx="1533">
                  <c:v>15</c:v>
                </c:pt>
                <c:pt idx="1534">
                  <c:v>57</c:v>
                </c:pt>
                <c:pt idx="1535">
                  <c:v>6</c:v>
                </c:pt>
                <c:pt idx="1536">
                  <c:v>16</c:v>
                </c:pt>
                <c:pt idx="1537">
                  <c:v>35</c:v>
                </c:pt>
                <c:pt idx="1538">
                  <c:v>36</c:v>
                </c:pt>
                <c:pt idx="1539">
                  <c:v>49</c:v>
                </c:pt>
                <c:pt idx="1540">
                  <c:v>47</c:v>
                </c:pt>
                <c:pt idx="1541">
                  <c:v>25</c:v>
                </c:pt>
                <c:pt idx="1542">
                  <c:v>7</c:v>
                </c:pt>
                <c:pt idx="1543">
                  <c:v>53</c:v>
                </c:pt>
                <c:pt idx="1544">
                  <c:v>40</c:v>
                </c:pt>
                <c:pt idx="1545">
                  <c:v>14</c:v>
                </c:pt>
                <c:pt idx="1546">
                  <c:v>1</c:v>
                </c:pt>
                <c:pt idx="1547">
                  <c:v>18</c:v>
                </c:pt>
                <c:pt idx="1548">
                  <c:v>0</c:v>
                </c:pt>
                <c:pt idx="1549">
                  <c:v>44</c:v>
                </c:pt>
                <c:pt idx="1550">
                  <c:v>28</c:v>
                </c:pt>
                <c:pt idx="1551">
                  <c:v>46</c:v>
                </c:pt>
                <c:pt idx="1552">
                  <c:v>53</c:v>
                </c:pt>
                <c:pt idx="1553">
                  <c:v>3</c:v>
                </c:pt>
                <c:pt idx="1554">
                  <c:v>59</c:v>
                </c:pt>
                <c:pt idx="1555">
                  <c:v>23</c:v>
                </c:pt>
                <c:pt idx="1556">
                  <c:v>1</c:v>
                </c:pt>
                <c:pt idx="1557">
                  <c:v>11</c:v>
                </c:pt>
                <c:pt idx="1558">
                  <c:v>18</c:v>
                </c:pt>
                <c:pt idx="1559">
                  <c:v>28</c:v>
                </c:pt>
                <c:pt idx="1560">
                  <c:v>51</c:v>
                </c:pt>
                <c:pt idx="1561">
                  <c:v>14</c:v>
                </c:pt>
                <c:pt idx="1562">
                  <c:v>51</c:v>
                </c:pt>
                <c:pt idx="1563">
                  <c:v>42</c:v>
                </c:pt>
                <c:pt idx="1564">
                  <c:v>34</c:v>
                </c:pt>
                <c:pt idx="1565">
                  <c:v>16</c:v>
                </c:pt>
                <c:pt idx="1566">
                  <c:v>44</c:v>
                </c:pt>
                <c:pt idx="1567">
                  <c:v>37</c:v>
                </c:pt>
                <c:pt idx="1568">
                  <c:v>39</c:v>
                </c:pt>
                <c:pt idx="1569">
                  <c:v>9</c:v>
                </c:pt>
                <c:pt idx="1570">
                  <c:v>15</c:v>
                </c:pt>
                <c:pt idx="1571">
                  <c:v>35</c:v>
                </c:pt>
                <c:pt idx="1572">
                  <c:v>12</c:v>
                </c:pt>
                <c:pt idx="1573">
                  <c:v>22</c:v>
                </c:pt>
                <c:pt idx="1574">
                  <c:v>25</c:v>
                </c:pt>
                <c:pt idx="1575">
                  <c:v>56</c:v>
                </c:pt>
                <c:pt idx="1576">
                  <c:v>4</c:v>
                </c:pt>
                <c:pt idx="1577">
                  <c:v>6</c:v>
                </c:pt>
                <c:pt idx="1578">
                  <c:v>49</c:v>
                </c:pt>
                <c:pt idx="1579">
                  <c:v>42</c:v>
                </c:pt>
                <c:pt idx="1580">
                  <c:v>26</c:v>
                </c:pt>
                <c:pt idx="1581">
                  <c:v>22</c:v>
                </c:pt>
                <c:pt idx="1582">
                  <c:v>3</c:v>
                </c:pt>
                <c:pt idx="1583">
                  <c:v>13</c:v>
                </c:pt>
                <c:pt idx="1584">
                  <c:v>5</c:v>
                </c:pt>
                <c:pt idx="1585">
                  <c:v>24</c:v>
                </c:pt>
                <c:pt idx="1586">
                  <c:v>10</c:v>
                </c:pt>
                <c:pt idx="1587">
                  <c:v>58</c:v>
                </c:pt>
                <c:pt idx="1588">
                  <c:v>44</c:v>
                </c:pt>
                <c:pt idx="1589">
                  <c:v>10</c:v>
                </c:pt>
                <c:pt idx="1590">
                  <c:v>59</c:v>
                </c:pt>
                <c:pt idx="1591">
                  <c:v>28</c:v>
                </c:pt>
                <c:pt idx="1592">
                  <c:v>44</c:v>
                </c:pt>
                <c:pt idx="1593">
                  <c:v>49</c:v>
                </c:pt>
                <c:pt idx="1594">
                  <c:v>45</c:v>
                </c:pt>
                <c:pt idx="1595">
                  <c:v>52</c:v>
                </c:pt>
                <c:pt idx="1596">
                  <c:v>11</c:v>
                </c:pt>
                <c:pt idx="1597">
                  <c:v>41</c:v>
                </c:pt>
                <c:pt idx="1598">
                  <c:v>26</c:v>
                </c:pt>
                <c:pt idx="1599">
                  <c:v>26</c:v>
                </c:pt>
                <c:pt idx="1600">
                  <c:v>15</c:v>
                </c:pt>
                <c:pt idx="1601">
                  <c:v>19</c:v>
                </c:pt>
                <c:pt idx="1602">
                  <c:v>40</c:v>
                </c:pt>
                <c:pt idx="1603">
                  <c:v>51</c:v>
                </c:pt>
                <c:pt idx="1604">
                  <c:v>40</c:v>
                </c:pt>
                <c:pt idx="1605">
                  <c:v>53</c:v>
                </c:pt>
                <c:pt idx="1606">
                  <c:v>33</c:v>
                </c:pt>
                <c:pt idx="1607">
                  <c:v>27</c:v>
                </c:pt>
                <c:pt idx="1608">
                  <c:v>12</c:v>
                </c:pt>
                <c:pt idx="1609">
                  <c:v>13</c:v>
                </c:pt>
                <c:pt idx="1610">
                  <c:v>24</c:v>
                </c:pt>
                <c:pt idx="1611">
                  <c:v>25</c:v>
                </c:pt>
                <c:pt idx="1612">
                  <c:v>39</c:v>
                </c:pt>
                <c:pt idx="1613">
                  <c:v>5</c:v>
                </c:pt>
                <c:pt idx="1614">
                  <c:v>57</c:v>
                </c:pt>
                <c:pt idx="1615">
                  <c:v>29</c:v>
                </c:pt>
                <c:pt idx="1616">
                  <c:v>48</c:v>
                </c:pt>
                <c:pt idx="1617">
                  <c:v>51</c:v>
                </c:pt>
                <c:pt idx="1618">
                  <c:v>24</c:v>
                </c:pt>
                <c:pt idx="1619">
                  <c:v>56</c:v>
                </c:pt>
                <c:pt idx="1620">
                  <c:v>26</c:v>
                </c:pt>
                <c:pt idx="1621">
                  <c:v>23</c:v>
                </c:pt>
                <c:pt idx="1622">
                  <c:v>5</c:v>
                </c:pt>
                <c:pt idx="1623">
                  <c:v>38</c:v>
                </c:pt>
                <c:pt idx="1624">
                  <c:v>4</c:v>
                </c:pt>
                <c:pt idx="1625">
                  <c:v>19</c:v>
                </c:pt>
                <c:pt idx="1626">
                  <c:v>57</c:v>
                </c:pt>
                <c:pt idx="1627">
                  <c:v>32</c:v>
                </c:pt>
                <c:pt idx="1628">
                  <c:v>14</c:v>
                </c:pt>
                <c:pt idx="1629">
                  <c:v>39</c:v>
                </c:pt>
                <c:pt idx="1630">
                  <c:v>43</c:v>
                </c:pt>
                <c:pt idx="1631">
                  <c:v>37</c:v>
                </c:pt>
                <c:pt idx="1632">
                  <c:v>4</c:v>
                </c:pt>
                <c:pt idx="1633">
                  <c:v>5</c:v>
                </c:pt>
                <c:pt idx="1634">
                  <c:v>51</c:v>
                </c:pt>
                <c:pt idx="1635">
                  <c:v>42</c:v>
                </c:pt>
                <c:pt idx="1636">
                  <c:v>17</c:v>
                </c:pt>
                <c:pt idx="1637">
                  <c:v>4</c:v>
                </c:pt>
                <c:pt idx="1638">
                  <c:v>38</c:v>
                </c:pt>
                <c:pt idx="1639">
                  <c:v>36</c:v>
                </c:pt>
                <c:pt idx="1640">
                  <c:v>29</c:v>
                </c:pt>
                <c:pt idx="1641">
                  <c:v>37</c:v>
                </c:pt>
                <c:pt idx="1642">
                  <c:v>19</c:v>
                </c:pt>
                <c:pt idx="1643">
                  <c:v>30</c:v>
                </c:pt>
                <c:pt idx="1644">
                  <c:v>19</c:v>
                </c:pt>
                <c:pt idx="1645">
                  <c:v>12</c:v>
                </c:pt>
                <c:pt idx="1646">
                  <c:v>22</c:v>
                </c:pt>
                <c:pt idx="1647">
                  <c:v>52</c:v>
                </c:pt>
                <c:pt idx="1648">
                  <c:v>9</c:v>
                </c:pt>
                <c:pt idx="1649">
                  <c:v>17</c:v>
                </c:pt>
                <c:pt idx="1650">
                  <c:v>56</c:v>
                </c:pt>
                <c:pt idx="1651">
                  <c:v>23</c:v>
                </c:pt>
                <c:pt idx="1652">
                  <c:v>2</c:v>
                </c:pt>
                <c:pt idx="1653">
                  <c:v>25</c:v>
                </c:pt>
                <c:pt idx="1654">
                  <c:v>40</c:v>
                </c:pt>
                <c:pt idx="1655">
                  <c:v>41</c:v>
                </c:pt>
                <c:pt idx="1656">
                  <c:v>56</c:v>
                </c:pt>
                <c:pt idx="1657">
                  <c:v>51</c:v>
                </c:pt>
                <c:pt idx="1658">
                  <c:v>37</c:v>
                </c:pt>
                <c:pt idx="1659">
                  <c:v>31</c:v>
                </c:pt>
                <c:pt idx="1660">
                  <c:v>58</c:v>
                </c:pt>
                <c:pt idx="1661">
                  <c:v>0</c:v>
                </c:pt>
                <c:pt idx="1662">
                  <c:v>53</c:v>
                </c:pt>
                <c:pt idx="1663">
                  <c:v>47</c:v>
                </c:pt>
                <c:pt idx="1664">
                  <c:v>29</c:v>
                </c:pt>
                <c:pt idx="1665">
                  <c:v>13</c:v>
                </c:pt>
                <c:pt idx="1666">
                  <c:v>21</c:v>
                </c:pt>
                <c:pt idx="1667">
                  <c:v>59</c:v>
                </c:pt>
                <c:pt idx="1668">
                  <c:v>49</c:v>
                </c:pt>
                <c:pt idx="1669">
                  <c:v>48</c:v>
                </c:pt>
                <c:pt idx="1670">
                  <c:v>27</c:v>
                </c:pt>
                <c:pt idx="1671">
                  <c:v>12</c:v>
                </c:pt>
                <c:pt idx="1672">
                  <c:v>47</c:v>
                </c:pt>
                <c:pt idx="1673">
                  <c:v>17</c:v>
                </c:pt>
                <c:pt idx="1674">
                  <c:v>26</c:v>
                </c:pt>
                <c:pt idx="1675">
                  <c:v>46</c:v>
                </c:pt>
                <c:pt idx="1676">
                  <c:v>49</c:v>
                </c:pt>
                <c:pt idx="1677">
                  <c:v>9</c:v>
                </c:pt>
                <c:pt idx="1678">
                  <c:v>5</c:v>
                </c:pt>
                <c:pt idx="1679">
                  <c:v>20</c:v>
                </c:pt>
                <c:pt idx="1680">
                  <c:v>21</c:v>
                </c:pt>
                <c:pt idx="1681">
                  <c:v>11</c:v>
                </c:pt>
                <c:pt idx="1682">
                  <c:v>4</c:v>
                </c:pt>
                <c:pt idx="1683">
                  <c:v>0</c:v>
                </c:pt>
                <c:pt idx="1684">
                  <c:v>28</c:v>
                </c:pt>
                <c:pt idx="1685">
                  <c:v>3</c:v>
                </c:pt>
                <c:pt idx="1686">
                  <c:v>11</c:v>
                </c:pt>
                <c:pt idx="1687">
                  <c:v>0</c:v>
                </c:pt>
                <c:pt idx="1688">
                  <c:v>40</c:v>
                </c:pt>
                <c:pt idx="1689">
                  <c:v>54</c:v>
                </c:pt>
                <c:pt idx="1690">
                  <c:v>20</c:v>
                </c:pt>
                <c:pt idx="1691">
                  <c:v>30</c:v>
                </c:pt>
                <c:pt idx="1692">
                  <c:v>14</c:v>
                </c:pt>
                <c:pt idx="1693">
                  <c:v>41</c:v>
                </c:pt>
                <c:pt idx="1694">
                  <c:v>19</c:v>
                </c:pt>
                <c:pt idx="1695">
                  <c:v>3</c:v>
                </c:pt>
                <c:pt idx="1696">
                  <c:v>2</c:v>
                </c:pt>
                <c:pt idx="1697">
                  <c:v>8</c:v>
                </c:pt>
                <c:pt idx="1698">
                  <c:v>45</c:v>
                </c:pt>
                <c:pt idx="1699">
                  <c:v>43</c:v>
                </c:pt>
                <c:pt idx="1700">
                  <c:v>34</c:v>
                </c:pt>
                <c:pt idx="1701">
                  <c:v>35</c:v>
                </c:pt>
                <c:pt idx="1702">
                  <c:v>32</c:v>
                </c:pt>
                <c:pt idx="1703">
                  <c:v>0</c:v>
                </c:pt>
                <c:pt idx="1704">
                  <c:v>22</c:v>
                </c:pt>
                <c:pt idx="1705">
                  <c:v>15</c:v>
                </c:pt>
                <c:pt idx="1706">
                  <c:v>24</c:v>
                </c:pt>
                <c:pt idx="1707">
                  <c:v>39</c:v>
                </c:pt>
                <c:pt idx="1708">
                  <c:v>22</c:v>
                </c:pt>
                <c:pt idx="1709">
                  <c:v>35</c:v>
                </c:pt>
                <c:pt idx="1710">
                  <c:v>46</c:v>
                </c:pt>
                <c:pt idx="1711">
                  <c:v>36</c:v>
                </c:pt>
                <c:pt idx="1712">
                  <c:v>34</c:v>
                </c:pt>
                <c:pt idx="1713">
                  <c:v>57</c:v>
                </c:pt>
                <c:pt idx="1714">
                  <c:v>59</c:v>
                </c:pt>
                <c:pt idx="1715">
                  <c:v>18</c:v>
                </c:pt>
                <c:pt idx="1716">
                  <c:v>25</c:v>
                </c:pt>
                <c:pt idx="1717">
                  <c:v>55</c:v>
                </c:pt>
                <c:pt idx="1718">
                  <c:v>6</c:v>
                </c:pt>
                <c:pt idx="1719">
                  <c:v>48</c:v>
                </c:pt>
                <c:pt idx="1720">
                  <c:v>11</c:v>
                </c:pt>
                <c:pt idx="1721">
                  <c:v>25</c:v>
                </c:pt>
                <c:pt idx="1722">
                  <c:v>5</c:v>
                </c:pt>
                <c:pt idx="1723">
                  <c:v>24</c:v>
                </c:pt>
                <c:pt idx="1724">
                  <c:v>41</c:v>
                </c:pt>
                <c:pt idx="1725">
                  <c:v>54</c:v>
                </c:pt>
                <c:pt idx="1726">
                  <c:v>5</c:v>
                </c:pt>
                <c:pt idx="1727">
                  <c:v>16</c:v>
                </c:pt>
                <c:pt idx="1728">
                  <c:v>31</c:v>
                </c:pt>
                <c:pt idx="1729">
                  <c:v>26</c:v>
                </c:pt>
                <c:pt idx="1730">
                  <c:v>29</c:v>
                </c:pt>
                <c:pt idx="1731">
                  <c:v>41</c:v>
                </c:pt>
                <c:pt idx="1732">
                  <c:v>41</c:v>
                </c:pt>
                <c:pt idx="1733">
                  <c:v>39</c:v>
                </c:pt>
                <c:pt idx="1734">
                  <c:v>39</c:v>
                </c:pt>
                <c:pt idx="1735">
                  <c:v>31</c:v>
                </c:pt>
                <c:pt idx="1736">
                  <c:v>13</c:v>
                </c:pt>
                <c:pt idx="1737">
                  <c:v>12</c:v>
                </c:pt>
                <c:pt idx="1738">
                  <c:v>7</c:v>
                </c:pt>
                <c:pt idx="1739">
                  <c:v>39</c:v>
                </c:pt>
                <c:pt idx="1740">
                  <c:v>22</c:v>
                </c:pt>
                <c:pt idx="1741">
                  <c:v>40</c:v>
                </c:pt>
                <c:pt idx="1742">
                  <c:v>0</c:v>
                </c:pt>
                <c:pt idx="1743">
                  <c:v>40</c:v>
                </c:pt>
                <c:pt idx="1744">
                  <c:v>16</c:v>
                </c:pt>
                <c:pt idx="1745">
                  <c:v>20</c:v>
                </c:pt>
                <c:pt idx="1746">
                  <c:v>52</c:v>
                </c:pt>
                <c:pt idx="1747">
                  <c:v>37</c:v>
                </c:pt>
                <c:pt idx="1748">
                  <c:v>0</c:v>
                </c:pt>
                <c:pt idx="1749">
                  <c:v>21</c:v>
                </c:pt>
                <c:pt idx="1750">
                  <c:v>43</c:v>
                </c:pt>
                <c:pt idx="1751">
                  <c:v>10</c:v>
                </c:pt>
                <c:pt idx="1752">
                  <c:v>7</c:v>
                </c:pt>
                <c:pt idx="1753">
                  <c:v>31</c:v>
                </c:pt>
                <c:pt idx="1754">
                  <c:v>17</c:v>
                </c:pt>
                <c:pt idx="1755">
                  <c:v>40</c:v>
                </c:pt>
                <c:pt idx="1756">
                  <c:v>22</c:v>
                </c:pt>
                <c:pt idx="1757">
                  <c:v>10</c:v>
                </c:pt>
                <c:pt idx="1758">
                  <c:v>35</c:v>
                </c:pt>
                <c:pt idx="1759">
                  <c:v>30</c:v>
                </c:pt>
                <c:pt idx="1760">
                  <c:v>2</c:v>
                </c:pt>
                <c:pt idx="1761">
                  <c:v>12</c:v>
                </c:pt>
                <c:pt idx="1762">
                  <c:v>1</c:v>
                </c:pt>
                <c:pt idx="1763">
                  <c:v>11</c:v>
                </c:pt>
                <c:pt idx="1764">
                  <c:v>17</c:v>
                </c:pt>
                <c:pt idx="1765">
                  <c:v>44</c:v>
                </c:pt>
                <c:pt idx="1766">
                  <c:v>59</c:v>
                </c:pt>
                <c:pt idx="1767">
                  <c:v>8</c:v>
                </c:pt>
                <c:pt idx="1768">
                  <c:v>46</c:v>
                </c:pt>
                <c:pt idx="1769">
                  <c:v>58</c:v>
                </c:pt>
                <c:pt idx="1770">
                  <c:v>4</c:v>
                </c:pt>
                <c:pt idx="1771">
                  <c:v>52</c:v>
                </c:pt>
                <c:pt idx="1772">
                  <c:v>58</c:v>
                </c:pt>
                <c:pt idx="1773">
                  <c:v>58</c:v>
                </c:pt>
                <c:pt idx="1774">
                  <c:v>45</c:v>
                </c:pt>
                <c:pt idx="1775">
                  <c:v>13</c:v>
                </c:pt>
                <c:pt idx="1776">
                  <c:v>58</c:v>
                </c:pt>
                <c:pt idx="1777">
                  <c:v>22</c:v>
                </c:pt>
                <c:pt idx="1778">
                  <c:v>43</c:v>
                </c:pt>
                <c:pt idx="1779">
                  <c:v>9</c:v>
                </c:pt>
                <c:pt idx="1780">
                  <c:v>4</c:v>
                </c:pt>
                <c:pt idx="1781">
                  <c:v>21</c:v>
                </c:pt>
                <c:pt idx="1782">
                  <c:v>12</c:v>
                </c:pt>
                <c:pt idx="1783">
                  <c:v>48</c:v>
                </c:pt>
                <c:pt idx="1784">
                  <c:v>30</c:v>
                </c:pt>
                <c:pt idx="1785">
                  <c:v>11</c:v>
                </c:pt>
                <c:pt idx="1786">
                  <c:v>38</c:v>
                </c:pt>
                <c:pt idx="1787">
                  <c:v>51</c:v>
                </c:pt>
                <c:pt idx="1788">
                  <c:v>49</c:v>
                </c:pt>
                <c:pt idx="1789">
                  <c:v>34</c:v>
                </c:pt>
                <c:pt idx="1790">
                  <c:v>29</c:v>
                </c:pt>
                <c:pt idx="1791">
                  <c:v>15</c:v>
                </c:pt>
                <c:pt idx="1792">
                  <c:v>29</c:v>
                </c:pt>
                <c:pt idx="1793">
                  <c:v>25</c:v>
                </c:pt>
                <c:pt idx="1794">
                  <c:v>22</c:v>
                </c:pt>
                <c:pt idx="1795">
                  <c:v>48</c:v>
                </c:pt>
                <c:pt idx="1796">
                  <c:v>58</c:v>
                </c:pt>
                <c:pt idx="1797">
                  <c:v>19</c:v>
                </c:pt>
                <c:pt idx="1798">
                  <c:v>5</c:v>
                </c:pt>
                <c:pt idx="1799">
                  <c:v>8</c:v>
                </c:pt>
                <c:pt idx="1800">
                  <c:v>12</c:v>
                </c:pt>
                <c:pt idx="1801">
                  <c:v>29</c:v>
                </c:pt>
                <c:pt idx="1802">
                  <c:v>15</c:v>
                </c:pt>
                <c:pt idx="1803">
                  <c:v>0</c:v>
                </c:pt>
                <c:pt idx="1804">
                  <c:v>28</c:v>
                </c:pt>
                <c:pt idx="1805">
                  <c:v>51</c:v>
                </c:pt>
                <c:pt idx="1806">
                  <c:v>40</c:v>
                </c:pt>
                <c:pt idx="1807">
                  <c:v>33</c:v>
                </c:pt>
                <c:pt idx="1808">
                  <c:v>5</c:v>
                </c:pt>
                <c:pt idx="1809">
                  <c:v>47</c:v>
                </c:pt>
                <c:pt idx="1810">
                  <c:v>36</c:v>
                </c:pt>
                <c:pt idx="1811">
                  <c:v>54</c:v>
                </c:pt>
                <c:pt idx="1812">
                  <c:v>52</c:v>
                </c:pt>
                <c:pt idx="1813">
                  <c:v>3</c:v>
                </c:pt>
                <c:pt idx="1814">
                  <c:v>27</c:v>
                </c:pt>
                <c:pt idx="1815">
                  <c:v>53</c:v>
                </c:pt>
                <c:pt idx="1816">
                  <c:v>0</c:v>
                </c:pt>
                <c:pt idx="1817">
                  <c:v>16</c:v>
                </c:pt>
                <c:pt idx="1818">
                  <c:v>52</c:v>
                </c:pt>
                <c:pt idx="1819">
                  <c:v>49</c:v>
                </c:pt>
                <c:pt idx="1820">
                  <c:v>37</c:v>
                </c:pt>
                <c:pt idx="1821">
                  <c:v>33</c:v>
                </c:pt>
                <c:pt idx="1822">
                  <c:v>49</c:v>
                </c:pt>
                <c:pt idx="1823">
                  <c:v>29</c:v>
                </c:pt>
                <c:pt idx="1824">
                  <c:v>43</c:v>
                </c:pt>
                <c:pt idx="1825">
                  <c:v>16</c:v>
                </c:pt>
                <c:pt idx="1826">
                  <c:v>30</c:v>
                </c:pt>
                <c:pt idx="1827">
                  <c:v>3</c:v>
                </c:pt>
                <c:pt idx="1828">
                  <c:v>19</c:v>
                </c:pt>
                <c:pt idx="1829">
                  <c:v>25</c:v>
                </c:pt>
                <c:pt idx="1830">
                  <c:v>10</c:v>
                </c:pt>
                <c:pt idx="1831">
                  <c:v>36</c:v>
                </c:pt>
                <c:pt idx="1832">
                  <c:v>50</c:v>
                </c:pt>
                <c:pt idx="1833">
                  <c:v>29</c:v>
                </c:pt>
                <c:pt idx="1834">
                  <c:v>13</c:v>
                </c:pt>
                <c:pt idx="1835">
                  <c:v>29</c:v>
                </c:pt>
                <c:pt idx="1836">
                  <c:v>23</c:v>
                </c:pt>
                <c:pt idx="1837">
                  <c:v>11</c:v>
                </c:pt>
                <c:pt idx="1838">
                  <c:v>36</c:v>
                </c:pt>
                <c:pt idx="1839">
                  <c:v>33</c:v>
                </c:pt>
                <c:pt idx="1840">
                  <c:v>7</c:v>
                </c:pt>
                <c:pt idx="1841">
                  <c:v>3</c:v>
                </c:pt>
                <c:pt idx="1842">
                  <c:v>48</c:v>
                </c:pt>
                <c:pt idx="1843">
                  <c:v>53</c:v>
                </c:pt>
                <c:pt idx="1844">
                  <c:v>54</c:v>
                </c:pt>
                <c:pt idx="1845">
                  <c:v>15</c:v>
                </c:pt>
                <c:pt idx="1846">
                  <c:v>27</c:v>
                </c:pt>
                <c:pt idx="1847">
                  <c:v>34</c:v>
                </c:pt>
                <c:pt idx="1848">
                  <c:v>12</c:v>
                </c:pt>
                <c:pt idx="1849">
                  <c:v>27</c:v>
                </c:pt>
                <c:pt idx="1850">
                  <c:v>44</c:v>
                </c:pt>
                <c:pt idx="1851">
                  <c:v>56</c:v>
                </c:pt>
                <c:pt idx="1852">
                  <c:v>6</c:v>
                </c:pt>
                <c:pt idx="1853">
                  <c:v>33</c:v>
                </c:pt>
                <c:pt idx="1854">
                  <c:v>54</c:v>
                </c:pt>
                <c:pt idx="1855">
                  <c:v>24</c:v>
                </c:pt>
                <c:pt idx="1856">
                  <c:v>45</c:v>
                </c:pt>
                <c:pt idx="1857">
                  <c:v>51</c:v>
                </c:pt>
                <c:pt idx="1858">
                  <c:v>47</c:v>
                </c:pt>
                <c:pt idx="1859">
                  <c:v>16</c:v>
                </c:pt>
                <c:pt idx="1860">
                  <c:v>58</c:v>
                </c:pt>
                <c:pt idx="1861">
                  <c:v>28</c:v>
                </c:pt>
                <c:pt idx="1862">
                  <c:v>20</c:v>
                </c:pt>
                <c:pt idx="1863">
                  <c:v>45</c:v>
                </c:pt>
                <c:pt idx="1864">
                  <c:v>13</c:v>
                </c:pt>
                <c:pt idx="1865">
                  <c:v>9</c:v>
                </c:pt>
                <c:pt idx="1866">
                  <c:v>42</c:v>
                </c:pt>
                <c:pt idx="1867">
                  <c:v>28</c:v>
                </c:pt>
                <c:pt idx="1868">
                  <c:v>50</c:v>
                </c:pt>
                <c:pt idx="1869">
                  <c:v>16</c:v>
                </c:pt>
                <c:pt idx="1870">
                  <c:v>33</c:v>
                </c:pt>
                <c:pt idx="1871">
                  <c:v>45</c:v>
                </c:pt>
                <c:pt idx="1872">
                  <c:v>23</c:v>
                </c:pt>
                <c:pt idx="1873">
                  <c:v>50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52</c:v>
                </c:pt>
                <c:pt idx="1878">
                  <c:v>25</c:v>
                </c:pt>
                <c:pt idx="1879">
                  <c:v>45</c:v>
                </c:pt>
                <c:pt idx="1880">
                  <c:v>5</c:v>
                </c:pt>
                <c:pt idx="1881">
                  <c:v>4</c:v>
                </c:pt>
                <c:pt idx="1882">
                  <c:v>11</c:v>
                </c:pt>
                <c:pt idx="1883">
                  <c:v>20</c:v>
                </c:pt>
                <c:pt idx="1884">
                  <c:v>25</c:v>
                </c:pt>
                <c:pt idx="1885">
                  <c:v>31</c:v>
                </c:pt>
                <c:pt idx="1886">
                  <c:v>13</c:v>
                </c:pt>
                <c:pt idx="1887">
                  <c:v>35</c:v>
                </c:pt>
                <c:pt idx="1888">
                  <c:v>11</c:v>
                </c:pt>
                <c:pt idx="1889">
                  <c:v>10</c:v>
                </c:pt>
                <c:pt idx="1890">
                  <c:v>55</c:v>
                </c:pt>
                <c:pt idx="1891">
                  <c:v>42</c:v>
                </c:pt>
                <c:pt idx="1892">
                  <c:v>45</c:v>
                </c:pt>
                <c:pt idx="1893">
                  <c:v>46</c:v>
                </c:pt>
                <c:pt idx="1894">
                  <c:v>35</c:v>
                </c:pt>
                <c:pt idx="1895">
                  <c:v>9</c:v>
                </c:pt>
                <c:pt idx="1896">
                  <c:v>51</c:v>
                </c:pt>
                <c:pt idx="1897">
                  <c:v>22</c:v>
                </c:pt>
                <c:pt idx="1898">
                  <c:v>18</c:v>
                </c:pt>
                <c:pt idx="1899">
                  <c:v>30</c:v>
                </c:pt>
                <c:pt idx="1900">
                  <c:v>25</c:v>
                </c:pt>
                <c:pt idx="1901">
                  <c:v>45</c:v>
                </c:pt>
                <c:pt idx="1902">
                  <c:v>56</c:v>
                </c:pt>
                <c:pt idx="1903">
                  <c:v>56</c:v>
                </c:pt>
                <c:pt idx="1904">
                  <c:v>41</c:v>
                </c:pt>
                <c:pt idx="1905">
                  <c:v>50</c:v>
                </c:pt>
                <c:pt idx="1906">
                  <c:v>35</c:v>
                </c:pt>
                <c:pt idx="1907">
                  <c:v>33</c:v>
                </c:pt>
                <c:pt idx="1908">
                  <c:v>18</c:v>
                </c:pt>
                <c:pt idx="1909">
                  <c:v>52</c:v>
                </c:pt>
                <c:pt idx="1910">
                  <c:v>23</c:v>
                </c:pt>
                <c:pt idx="1911">
                  <c:v>13</c:v>
                </c:pt>
                <c:pt idx="1912">
                  <c:v>5</c:v>
                </c:pt>
                <c:pt idx="1913">
                  <c:v>10</c:v>
                </c:pt>
                <c:pt idx="1914">
                  <c:v>36</c:v>
                </c:pt>
                <c:pt idx="1915">
                  <c:v>6</c:v>
                </c:pt>
                <c:pt idx="1916">
                  <c:v>30</c:v>
                </c:pt>
                <c:pt idx="1917">
                  <c:v>53</c:v>
                </c:pt>
                <c:pt idx="1918">
                  <c:v>21</c:v>
                </c:pt>
                <c:pt idx="1919">
                  <c:v>45</c:v>
                </c:pt>
                <c:pt idx="1920">
                  <c:v>39</c:v>
                </c:pt>
                <c:pt idx="1921">
                  <c:v>35</c:v>
                </c:pt>
                <c:pt idx="1922">
                  <c:v>56</c:v>
                </c:pt>
                <c:pt idx="1923">
                  <c:v>15</c:v>
                </c:pt>
                <c:pt idx="1924">
                  <c:v>50</c:v>
                </c:pt>
                <c:pt idx="1925">
                  <c:v>47</c:v>
                </c:pt>
                <c:pt idx="1926">
                  <c:v>51</c:v>
                </c:pt>
                <c:pt idx="1927">
                  <c:v>2</c:v>
                </c:pt>
                <c:pt idx="1928">
                  <c:v>35</c:v>
                </c:pt>
                <c:pt idx="1929">
                  <c:v>57</c:v>
                </c:pt>
                <c:pt idx="1930">
                  <c:v>35</c:v>
                </c:pt>
                <c:pt idx="1931">
                  <c:v>29</c:v>
                </c:pt>
                <c:pt idx="1932">
                  <c:v>2</c:v>
                </c:pt>
                <c:pt idx="1933">
                  <c:v>13</c:v>
                </c:pt>
                <c:pt idx="1934">
                  <c:v>29</c:v>
                </c:pt>
                <c:pt idx="1935">
                  <c:v>11</c:v>
                </c:pt>
                <c:pt idx="1936">
                  <c:v>18</c:v>
                </c:pt>
                <c:pt idx="1937">
                  <c:v>10</c:v>
                </c:pt>
                <c:pt idx="1938">
                  <c:v>22</c:v>
                </c:pt>
                <c:pt idx="1939">
                  <c:v>3</c:v>
                </c:pt>
                <c:pt idx="1940">
                  <c:v>42</c:v>
                </c:pt>
                <c:pt idx="1941">
                  <c:v>27</c:v>
                </c:pt>
                <c:pt idx="1942">
                  <c:v>47</c:v>
                </c:pt>
                <c:pt idx="1943">
                  <c:v>37</c:v>
                </c:pt>
                <c:pt idx="1944">
                  <c:v>53</c:v>
                </c:pt>
                <c:pt idx="1945">
                  <c:v>23</c:v>
                </c:pt>
                <c:pt idx="1946">
                  <c:v>10</c:v>
                </c:pt>
                <c:pt idx="1947">
                  <c:v>25</c:v>
                </c:pt>
                <c:pt idx="1948">
                  <c:v>45</c:v>
                </c:pt>
                <c:pt idx="1949">
                  <c:v>26</c:v>
                </c:pt>
                <c:pt idx="1950">
                  <c:v>47</c:v>
                </c:pt>
                <c:pt idx="1951">
                  <c:v>17</c:v>
                </c:pt>
                <c:pt idx="1952">
                  <c:v>0</c:v>
                </c:pt>
                <c:pt idx="1953">
                  <c:v>17</c:v>
                </c:pt>
                <c:pt idx="1954">
                  <c:v>0</c:v>
                </c:pt>
                <c:pt idx="1955">
                  <c:v>25</c:v>
                </c:pt>
                <c:pt idx="1956">
                  <c:v>22</c:v>
                </c:pt>
                <c:pt idx="1957">
                  <c:v>29</c:v>
                </c:pt>
                <c:pt idx="1958">
                  <c:v>16</c:v>
                </c:pt>
                <c:pt idx="1959">
                  <c:v>55</c:v>
                </c:pt>
                <c:pt idx="1960">
                  <c:v>21</c:v>
                </c:pt>
                <c:pt idx="1961">
                  <c:v>17</c:v>
                </c:pt>
                <c:pt idx="1962">
                  <c:v>37</c:v>
                </c:pt>
                <c:pt idx="1963">
                  <c:v>15</c:v>
                </c:pt>
                <c:pt idx="1964">
                  <c:v>28</c:v>
                </c:pt>
                <c:pt idx="1965">
                  <c:v>9</c:v>
                </c:pt>
                <c:pt idx="1966">
                  <c:v>55</c:v>
                </c:pt>
                <c:pt idx="1967">
                  <c:v>0</c:v>
                </c:pt>
                <c:pt idx="1968">
                  <c:v>7</c:v>
                </c:pt>
                <c:pt idx="1969">
                  <c:v>21</c:v>
                </c:pt>
                <c:pt idx="1970">
                  <c:v>56</c:v>
                </c:pt>
                <c:pt idx="1971">
                  <c:v>50</c:v>
                </c:pt>
                <c:pt idx="1972">
                  <c:v>3</c:v>
                </c:pt>
                <c:pt idx="1973">
                  <c:v>23</c:v>
                </c:pt>
                <c:pt idx="1974">
                  <c:v>18</c:v>
                </c:pt>
                <c:pt idx="1975">
                  <c:v>42</c:v>
                </c:pt>
                <c:pt idx="1976">
                  <c:v>0</c:v>
                </c:pt>
                <c:pt idx="1977">
                  <c:v>25</c:v>
                </c:pt>
                <c:pt idx="1978">
                  <c:v>11</c:v>
                </c:pt>
                <c:pt idx="1979">
                  <c:v>37</c:v>
                </c:pt>
                <c:pt idx="1980">
                  <c:v>42</c:v>
                </c:pt>
                <c:pt idx="1981">
                  <c:v>48</c:v>
                </c:pt>
                <c:pt idx="1982">
                  <c:v>28</c:v>
                </c:pt>
                <c:pt idx="1983">
                  <c:v>46</c:v>
                </c:pt>
                <c:pt idx="1984">
                  <c:v>50</c:v>
                </c:pt>
                <c:pt idx="1985">
                  <c:v>10</c:v>
                </c:pt>
                <c:pt idx="1986">
                  <c:v>25</c:v>
                </c:pt>
                <c:pt idx="1987">
                  <c:v>38</c:v>
                </c:pt>
                <c:pt idx="1988">
                  <c:v>34</c:v>
                </c:pt>
                <c:pt idx="1989">
                  <c:v>44</c:v>
                </c:pt>
                <c:pt idx="1990">
                  <c:v>44</c:v>
                </c:pt>
                <c:pt idx="1991">
                  <c:v>56</c:v>
                </c:pt>
                <c:pt idx="1992">
                  <c:v>43</c:v>
                </c:pt>
                <c:pt idx="1993">
                  <c:v>13</c:v>
                </c:pt>
                <c:pt idx="1994">
                  <c:v>49</c:v>
                </c:pt>
                <c:pt idx="1995">
                  <c:v>31</c:v>
                </c:pt>
                <c:pt idx="1996">
                  <c:v>58</c:v>
                </c:pt>
                <c:pt idx="1997">
                  <c:v>55</c:v>
                </c:pt>
                <c:pt idx="1998">
                  <c:v>48</c:v>
                </c:pt>
                <c:pt idx="1999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05856"/>
        <c:axId val="318128128"/>
      </c:scatterChart>
      <c:valAx>
        <c:axId val="318105856"/>
        <c:scaling>
          <c:orientation val="minMax"/>
          <c:max val="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8128128"/>
        <c:crosses val="autoZero"/>
        <c:crossBetween val="midCat"/>
        <c:majorUnit val="2"/>
        <c:minorUnit val="2"/>
      </c:valAx>
      <c:valAx>
        <c:axId val="318128128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105856"/>
        <c:crosses val="autoZero"/>
        <c:crossBetween val="midCat"/>
        <c:majorUnit val="2"/>
        <c:min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Sheet5!$X$3:$X$1002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59872"/>
        <c:axId val="318169856"/>
      </c:lineChart>
      <c:catAx>
        <c:axId val="318159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81698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3181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15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34051533344549E-2"/>
          <c:y val="3.9793977365732508E-2"/>
          <c:w val="0.83027462422304099"/>
          <c:h val="0.8704151497191883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Sheet1!$T$1:$T$7</c:f>
              <c:numCache>
                <c:formatCode>General</c:formatCode>
                <c:ptCount val="7"/>
                <c:pt idx="0">
                  <c:v>0</c:v>
                </c:pt>
                <c:pt idx="1">
                  <c:v>138.66930099999999</c:v>
                </c:pt>
                <c:pt idx="2">
                  <c:v>178.52131199999999</c:v>
                </c:pt>
                <c:pt idx="3">
                  <c:v>212.421448</c:v>
                </c:pt>
                <c:pt idx="4">
                  <c:v>237.051309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Sheet1!$U$1:$U$7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81536"/>
        <c:axId val="316887424"/>
      </c:scatterChart>
      <c:valAx>
        <c:axId val="316881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887424"/>
        <c:crosses val="autoZero"/>
        <c:crossBetween val="midCat"/>
      </c:valAx>
      <c:valAx>
        <c:axId val="3168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881536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Sheet1!$AC$1:$AC$21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Sheet1!$AD$1:$AD$21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13536"/>
        <c:axId val="316915072"/>
      </c:scatterChart>
      <c:valAx>
        <c:axId val="316913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915072"/>
        <c:crosses val="autoZero"/>
        <c:crossBetween val="midCat"/>
      </c:valAx>
      <c:valAx>
        <c:axId val="3169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91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04128297522131E-2"/>
          <c:y val="2.9527328752846794E-2"/>
          <c:w val="0.87663098892299485"/>
          <c:h val="0.9020331712265016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Sheet1!$AM$2:$AM$35</c:f>
              <c:numCache>
                <c:formatCode>General</c:formatCode>
                <c:ptCount val="34"/>
                <c:pt idx="0">
                  <c:v>120.527363513677</c:v>
                </c:pt>
                <c:pt idx="1">
                  <c:v>126.64269685738201</c:v>
                </c:pt>
                <c:pt idx="2">
                  <c:v>132.73901366082401</c:v>
                </c:pt>
                <c:pt idx="3">
                  <c:v>138.80341684374901</c:v>
                </c:pt>
                <c:pt idx="4">
                  <c:v>144.821949095436</c:v>
                </c:pt>
                <c:pt idx="5">
                  <c:v>150.78175155496001</c:v>
                </c:pt>
                <c:pt idx="6">
                  <c:v>156.67065842157001</c:v>
                </c:pt>
                <c:pt idx="7">
                  <c:v>162.47682841315901</c:v>
                </c:pt>
                <c:pt idx="8">
                  <c:v>168.18619814452299</c:v>
                </c:pt>
                <c:pt idx="9">
                  <c:v>173.78826977559399</c:v>
                </c:pt>
                <c:pt idx="10">
                  <c:v>179.271149968081</c:v>
                </c:pt>
                <c:pt idx="11">
                  <c:v>184.62145519775601</c:v>
                </c:pt>
                <c:pt idx="12">
                  <c:v>189.82907636947499</c:v>
                </c:pt>
                <c:pt idx="13">
                  <c:v>194.88290805701101</c:v>
                </c:pt>
                <c:pt idx="14">
                  <c:v>199.77222587672699</c:v>
                </c:pt>
                <c:pt idx="15">
                  <c:v>204.485754497448</c:v>
                </c:pt>
                <c:pt idx="16">
                  <c:v>209.01488255464</c:v>
                </c:pt>
                <c:pt idx="17">
                  <c:v>213.347199300493</c:v>
                </c:pt>
                <c:pt idx="18">
                  <c:v>217.475841531394</c:v>
                </c:pt>
                <c:pt idx="19">
                  <c:v>221.38952250394701</c:v>
                </c:pt>
                <c:pt idx="20">
                  <c:v>225.08127147931299</c:v>
                </c:pt>
                <c:pt idx="21">
                  <c:v>228.542654287782</c:v>
                </c:pt>
                <c:pt idx="22">
                  <c:v>231.76647840101501</c:v>
                </c:pt>
                <c:pt idx="23">
                  <c:v>234.74599048629099</c:v>
                </c:pt>
                <c:pt idx="24">
                  <c:v>237.475561409183</c:v>
                </c:pt>
                <c:pt idx="25">
                  <c:v>239.948548898289</c:v>
                </c:pt>
                <c:pt idx="26">
                  <c:v>242.159863717479</c:v>
                </c:pt>
                <c:pt idx="27">
                  <c:v>244.10544555787499</c:v>
                </c:pt>
                <c:pt idx="28">
                  <c:v>245.78059140156299</c:v>
                </c:pt>
                <c:pt idx="29">
                  <c:v>247.18200858819901</c:v>
                </c:pt>
                <c:pt idx="30">
                  <c:v>248.30682169396101</c:v>
                </c:pt>
                <c:pt idx="31">
                  <c:v>249.15257180038901</c:v>
                </c:pt>
                <c:pt idx="32">
                  <c:v>249.717334928117</c:v>
                </c:pt>
                <c:pt idx="33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Sheet1!$AN$2:$AN$35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30304"/>
        <c:axId val="317267968"/>
      </c:scatterChart>
      <c:valAx>
        <c:axId val="316930304"/>
        <c:scaling>
          <c:orientation val="minMax"/>
          <c:max val="250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267968"/>
        <c:crosses val="autoZero"/>
        <c:crossBetween val="midCat"/>
      </c:valAx>
      <c:valAx>
        <c:axId val="317267968"/>
        <c:scaling>
          <c:orientation val="minMax"/>
          <c:max val="250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93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4"/>
          </c:marker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Sheet1!$B$50:$B$67</c:f>
              <c:numCache>
                <c:formatCode>0.0000000000</c:formatCode>
                <c:ptCount val="18"/>
                <c:pt idx="0">
                  <c:v>132.49522103390407</c:v>
                </c:pt>
                <c:pt idx="1">
                  <c:v>132.50181034131043</c:v>
                </c:pt>
                <c:pt idx="2">
                  <c:v>132.51470236270592</c:v>
                </c:pt>
                <c:pt idx="3">
                  <c:v>132.51995738389593</c:v>
                </c:pt>
                <c:pt idx="4">
                  <c:v>132.52198357212345</c:v>
                </c:pt>
                <c:pt idx="5">
                  <c:v>132.52371314747822</c:v>
                </c:pt>
                <c:pt idx="6">
                  <c:v>132.52520251971376</c:v>
                </c:pt>
                <c:pt idx="7">
                  <c:v>132.52761968449454</c:v>
                </c:pt>
                <c:pt idx="8">
                  <c:v>132.52947984280826</c:v>
                </c:pt>
                <c:pt idx="9">
                  <c:v>132.53025337639608</c:v>
                </c:pt>
                <c:pt idx="10">
                  <c:v>132.53094219937674</c:v>
                </c:pt>
                <c:pt idx="11">
                  <c:v>132.53155699143582</c:v>
                </c:pt>
                <c:pt idx="12">
                  <c:v>132.53260809174802</c:v>
                </c:pt>
                <c:pt idx="13">
                  <c:v>132.53347304763224</c:v>
                </c:pt>
                <c:pt idx="14">
                  <c:v>132.53418717252626</c:v>
                </c:pt>
                <c:pt idx="15">
                  <c:v>132.53449919602863</c:v>
                </c:pt>
                <c:pt idx="16">
                  <c:v>132.53478391545474</c:v>
                </c:pt>
                <c:pt idx="17">
                  <c:v>132.53529144686166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Sheet1!$C$50:$C$67</c:f>
              <c:numCache>
                <c:formatCode>0.0000000000</c:formatCode>
                <c:ptCount val="18"/>
                <c:pt idx="0">
                  <c:v>132.78029716194089</c:v>
                </c:pt>
                <c:pt idx="1">
                  <c:v>132.74510530639972</c:v>
                </c:pt>
                <c:pt idx="2">
                  <c:v>132.67576497288988</c:v>
                </c:pt>
                <c:pt idx="3">
                  <c:v>132.64619568781066</c:v>
                </c:pt>
                <c:pt idx="4">
                  <c:v>132.63642337486243</c:v>
                </c:pt>
                <c:pt idx="5">
                  <c:v>132.62801564168623</c:v>
                </c:pt>
                <c:pt idx="6">
                  <c:v>132.61943110416729</c:v>
                </c:pt>
                <c:pt idx="7">
                  <c:v>132.60513512233666</c:v>
                </c:pt>
                <c:pt idx="8">
                  <c:v>132.59474626076988</c:v>
                </c:pt>
                <c:pt idx="9">
                  <c:v>132.59042608609741</c:v>
                </c:pt>
                <c:pt idx="10">
                  <c:v>132.58707662885013</c:v>
                </c:pt>
                <c:pt idx="11">
                  <c:v>132.58384788909754</c:v>
                </c:pt>
                <c:pt idx="12">
                  <c:v>132.57796016123416</c:v>
                </c:pt>
                <c:pt idx="13">
                  <c:v>132.57317025801038</c:v>
                </c:pt>
                <c:pt idx="14">
                  <c:v>132.56952865324581</c:v>
                </c:pt>
                <c:pt idx="15">
                  <c:v>132.56780029903496</c:v>
                </c:pt>
                <c:pt idx="16">
                  <c:v>132.56638991500557</c:v>
                </c:pt>
                <c:pt idx="17">
                  <c:v>132.56419844209566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Sheet1!$A$49:$A$67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</c:numCache>
            </c:numRef>
          </c:xVal>
          <c:yVal>
            <c:numRef>
              <c:f>Sheet1!$E$49:$E$67</c:f>
              <c:numCache>
                <c:formatCode>General</c:formatCode>
                <c:ptCount val="19"/>
                <c:pt idx="0">
                  <c:v>132.539726067152</c:v>
                </c:pt>
                <c:pt idx="1">
                  <c:v>132.539726067152</c:v>
                </c:pt>
                <c:pt idx="2">
                  <c:v>132.539726067152</c:v>
                </c:pt>
                <c:pt idx="3">
                  <c:v>132.539726067152</c:v>
                </c:pt>
                <c:pt idx="4">
                  <c:v>132.539726067152</c:v>
                </c:pt>
                <c:pt idx="5">
                  <c:v>132.539726067152</c:v>
                </c:pt>
                <c:pt idx="6">
                  <c:v>132.539726067152</c:v>
                </c:pt>
                <c:pt idx="7">
                  <c:v>132.539726067152</c:v>
                </c:pt>
                <c:pt idx="8">
                  <c:v>132.539726067152</c:v>
                </c:pt>
                <c:pt idx="9">
                  <c:v>132.539726067152</c:v>
                </c:pt>
                <c:pt idx="10">
                  <c:v>132.539726067152</c:v>
                </c:pt>
                <c:pt idx="11">
                  <c:v>132.539726067152</c:v>
                </c:pt>
                <c:pt idx="12">
                  <c:v>132.539726067152</c:v>
                </c:pt>
                <c:pt idx="13">
                  <c:v>132.539726067152</c:v>
                </c:pt>
                <c:pt idx="14">
                  <c:v>132.539726067152</c:v>
                </c:pt>
                <c:pt idx="15">
                  <c:v>132.539726067152</c:v>
                </c:pt>
                <c:pt idx="16">
                  <c:v>132.539726067152</c:v>
                </c:pt>
                <c:pt idx="17">
                  <c:v>132.539726067152</c:v>
                </c:pt>
                <c:pt idx="18">
                  <c:v>132.539726067152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01504"/>
        <c:axId val="317303040"/>
      </c:scatterChart>
      <c:valAx>
        <c:axId val="317301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303040"/>
        <c:crosses val="autoZero"/>
        <c:crossBetween val="midCat"/>
      </c:valAx>
      <c:valAx>
        <c:axId val="31730304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1730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Sheet1!$AV$1:$AV$22</c:f>
              <c:numCache>
                <c:formatCode>General</c:formatCode>
                <c:ptCount val="22"/>
                <c:pt idx="0">
                  <c:v>0</c:v>
                </c:pt>
                <c:pt idx="1">
                  <c:v>122.600095399395</c:v>
                </c:pt>
                <c:pt idx="2">
                  <c:v>132.88781474307899</c:v>
                </c:pt>
                <c:pt idx="3">
                  <c:v>143.11209732922799</c:v>
                </c:pt>
                <c:pt idx="4">
                  <c:v>153.223763251588</c:v>
                </c:pt>
                <c:pt idx="5">
                  <c:v>163.15051291383699</c:v>
                </c:pt>
                <c:pt idx="6">
                  <c:v>172.83041305516301</c:v>
                </c:pt>
                <c:pt idx="7">
                  <c:v>182.13771398116899</c:v>
                </c:pt>
                <c:pt idx="8">
                  <c:v>191.05691186698999</c:v>
                </c:pt>
                <c:pt idx="9">
                  <c:v>199.52401723577401</c:v>
                </c:pt>
                <c:pt idx="10">
                  <c:v>207.48055398628901</c:v>
                </c:pt>
                <c:pt idx="11">
                  <c:v>214.87477697431601</c:v>
                </c:pt>
                <c:pt idx="12">
                  <c:v>221.66588159913499</c:v>
                </c:pt>
                <c:pt idx="13">
                  <c:v>227.80904994365599</c:v>
                </c:pt>
                <c:pt idx="14">
                  <c:v>233.26272592574</c:v>
                </c:pt>
                <c:pt idx="15">
                  <c:v>237.99071997061699</c:v>
                </c:pt>
                <c:pt idx="16">
                  <c:v>241.98293858867601</c:v>
                </c:pt>
                <c:pt idx="17">
                  <c:v>245.188417587988</c:v>
                </c:pt>
                <c:pt idx="18">
                  <c:v>247.596568669807</c:v>
                </c:pt>
                <c:pt idx="19">
                  <c:v>249.200022677823</c:v>
                </c:pt>
                <c:pt idx="20">
                  <c:v>250</c:v>
                </c:pt>
                <c:pt idx="21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Sheet1!$AW$1:$AW$22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41696"/>
        <c:axId val="317343232"/>
      </c:scatterChart>
      <c:valAx>
        <c:axId val="317341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343232"/>
        <c:crosses val="autoZero"/>
        <c:crossBetween val="midCat"/>
      </c:valAx>
      <c:valAx>
        <c:axId val="3173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34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Sheet1!$DR$3:$DR$36</c:f>
              <c:numCache>
                <c:formatCode>General</c:formatCode>
                <c:ptCount val="34"/>
                <c:pt idx="0">
                  <c:v>5.9456490680112388</c:v>
                </c:pt>
                <c:pt idx="1">
                  <c:v>5.9458379117074349</c:v>
                </c:pt>
                <c:pt idx="2">
                  <c:v>5.9458243731059142</c:v>
                </c:pt>
                <c:pt idx="3">
                  <c:v>5.9457466734239492</c:v>
                </c:pt>
                <c:pt idx="4">
                  <c:v>5.9461592478178504</c:v>
                </c:pt>
                <c:pt idx="5">
                  <c:v>5.9461864040173964</c:v>
                </c:pt>
                <c:pt idx="6">
                  <c:v>5.9470351948770324</c:v>
                </c:pt>
                <c:pt idx="7">
                  <c:v>5.946241872960023</c:v>
                </c:pt>
                <c:pt idx="8">
                  <c:v>5.9467765633925955</c:v>
                </c:pt>
                <c:pt idx="9">
                  <c:v>5.947455481183316</c:v>
                </c:pt>
                <c:pt idx="10">
                  <c:v>5.9475357915657181</c:v>
                </c:pt>
                <c:pt idx="11">
                  <c:v>5.9487560275331957</c:v>
                </c:pt>
                <c:pt idx="12">
                  <c:v>5.9493410529357726</c:v>
                </c:pt>
                <c:pt idx="13">
                  <c:v>5.9501847664430692</c:v>
                </c:pt>
                <c:pt idx="14">
                  <c:v>5.9504871025948081</c:v>
                </c:pt>
                <c:pt idx="15">
                  <c:v>5.9513809555936668</c:v>
                </c:pt>
                <c:pt idx="16">
                  <c:v>5.9530058508596744</c:v>
                </c:pt>
                <c:pt idx="17">
                  <c:v>5.9531502669519192</c:v>
                </c:pt>
                <c:pt idx="18">
                  <c:v>5.9519677291646529</c:v>
                </c:pt>
                <c:pt idx="19">
                  <c:v>5.9513695643617535</c:v>
                </c:pt>
                <c:pt idx="20">
                  <c:v>5.9514974835934762</c:v>
                </c:pt>
                <c:pt idx="21">
                  <c:v>5.950914045862544</c:v>
                </c:pt>
                <c:pt idx="22">
                  <c:v>5.9507469700919335</c:v>
                </c:pt>
                <c:pt idx="23">
                  <c:v>5.949744692631028</c:v>
                </c:pt>
                <c:pt idx="24">
                  <c:v>5.9500847508469601</c:v>
                </c:pt>
                <c:pt idx="25">
                  <c:v>5.9495464877920785</c:v>
                </c:pt>
                <c:pt idx="26">
                  <c:v>5.9494116010975358</c:v>
                </c:pt>
                <c:pt idx="27">
                  <c:v>5.9502971492159098</c:v>
                </c:pt>
                <c:pt idx="28">
                  <c:v>5.9497790210820138</c:v>
                </c:pt>
                <c:pt idx="29">
                  <c:v>5.9498006842486406</c:v>
                </c:pt>
                <c:pt idx="30">
                  <c:v>5.9496604655687753</c:v>
                </c:pt>
                <c:pt idx="31">
                  <c:v>5.9497282275583965</c:v>
                </c:pt>
                <c:pt idx="32">
                  <c:v>5.9499472968573031</c:v>
                </c:pt>
                <c:pt idx="33">
                  <c:v>5.9496794889345468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48864"/>
        <c:axId val="317371136"/>
      </c:barChart>
      <c:catAx>
        <c:axId val="3173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7371136"/>
        <c:crosses val="autoZero"/>
        <c:auto val="1"/>
        <c:lblAlgn val="ctr"/>
        <c:lblOffset val="100"/>
        <c:noMultiLvlLbl val="0"/>
      </c:catAx>
      <c:valAx>
        <c:axId val="3173711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348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Sheet1!$CQ$3:$CQ$39</c:f>
              <c:numCache>
                <c:formatCode>General</c:formatCode>
                <c:ptCount val="37"/>
                <c:pt idx="0">
                  <c:v>5.4237999832280526</c:v>
                </c:pt>
                <c:pt idx="1">
                  <c:v>5.4367859501250511</c:v>
                </c:pt>
                <c:pt idx="2">
                  <c:v>5.4426948278841598</c:v>
                </c:pt>
                <c:pt idx="3">
                  <c:v>5.4494018427042921</c:v>
                </c:pt>
                <c:pt idx="4">
                  <c:v>5.4543750601453391</c:v>
                </c:pt>
                <c:pt idx="5">
                  <c:v>5.4587669201930691</c:v>
                </c:pt>
                <c:pt idx="6">
                  <c:v>5.475020924691437</c:v>
                </c:pt>
                <c:pt idx="7">
                  <c:v>5.4848303588604477</c:v>
                </c:pt>
                <c:pt idx="8">
                  <c:v>5.5352762861442102</c:v>
                </c:pt>
                <c:pt idx="9">
                  <c:v>5.5074532166812888</c:v>
                </c:pt>
                <c:pt idx="10">
                  <c:v>5.491525567909787</c:v>
                </c:pt>
                <c:pt idx="11">
                  <c:v>5.4984878593349213</c:v>
                </c:pt>
                <c:pt idx="12">
                  <c:v>5.5032280556852688</c:v>
                </c:pt>
                <c:pt idx="13">
                  <c:v>5.5018910192488821</c:v>
                </c:pt>
                <c:pt idx="14">
                  <c:v>5.4998561821084255</c:v>
                </c:pt>
                <c:pt idx="15">
                  <c:v>5.5001265459332114</c:v>
                </c:pt>
                <c:pt idx="16">
                  <c:v>5.5007602480300326</c:v>
                </c:pt>
                <c:pt idx="17">
                  <c:v>5.5006826249910592</c:v>
                </c:pt>
                <c:pt idx="18">
                  <c:v>5.5005672374157593</c:v>
                </c:pt>
                <c:pt idx="19">
                  <c:v>5.500810131306455</c:v>
                </c:pt>
                <c:pt idx="20">
                  <c:v>5.5010059232361765</c:v>
                </c:pt>
                <c:pt idx="21">
                  <c:v>5.5004996192040014</c:v>
                </c:pt>
                <c:pt idx="22">
                  <c:v>5.5003434996269105</c:v>
                </c:pt>
                <c:pt idx="23">
                  <c:v>5.5025038415815972</c:v>
                </c:pt>
                <c:pt idx="24">
                  <c:v>5.5039466764286171</c:v>
                </c:pt>
                <c:pt idx="25">
                  <c:v>5.4993038875533351</c:v>
                </c:pt>
                <c:pt idx="26">
                  <c:v>5.4924452393769565</c:v>
                </c:pt>
                <c:pt idx="27">
                  <c:v>5.5085033932093914</c:v>
                </c:pt>
                <c:pt idx="28">
                  <c:v>5.5364088526989113</c:v>
                </c:pt>
                <c:pt idx="29">
                  <c:v>5.4859466669686983</c:v>
                </c:pt>
                <c:pt idx="30">
                  <c:v>5.4763183752667119</c:v>
                </c:pt>
                <c:pt idx="31">
                  <c:v>5.4600040459844541</c:v>
                </c:pt>
                <c:pt idx="32">
                  <c:v>5.4557800544655501</c:v>
                </c:pt>
                <c:pt idx="33">
                  <c:v>5.4507554820639248</c:v>
                </c:pt>
                <c:pt idx="34">
                  <c:v>5.4441598214162745</c:v>
                </c:pt>
                <c:pt idx="35">
                  <c:v>5.4381877817960786</c:v>
                </c:pt>
                <c:pt idx="36">
                  <c:v>5.4252724644969481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77920"/>
        <c:axId val="317523072"/>
      </c:barChart>
      <c:catAx>
        <c:axId val="3173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7523072"/>
        <c:crosses val="autoZero"/>
        <c:auto val="1"/>
        <c:lblAlgn val="ctr"/>
        <c:lblOffset val="100"/>
        <c:noMultiLvlLbl val="0"/>
      </c:catAx>
      <c:valAx>
        <c:axId val="317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3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22</xdr:row>
      <xdr:rowOff>19050</xdr:rowOff>
    </xdr:from>
    <xdr:to>
      <xdr:col>5</xdr:col>
      <xdr:colOff>209550</xdr:colOff>
      <xdr:row>43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61911</xdr:colOff>
      <xdr:row>19</xdr:row>
      <xdr:rowOff>28575</xdr:rowOff>
    </xdr:from>
    <xdr:to>
      <xdr:col>15</xdr:col>
      <xdr:colOff>304801</xdr:colOff>
      <xdr:row>39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16</xdr:row>
      <xdr:rowOff>123825</xdr:rowOff>
    </xdr:from>
    <xdr:to>
      <xdr:col>24</xdr:col>
      <xdr:colOff>85725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471487</xdr:colOff>
      <xdr:row>27</xdr:row>
      <xdr:rowOff>142876</xdr:rowOff>
    </xdr:from>
    <xdr:to>
      <xdr:col>34</xdr:col>
      <xdr:colOff>514350</xdr:colOff>
      <xdr:row>55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466725</xdr:colOff>
      <xdr:row>39</xdr:row>
      <xdr:rowOff>119060</xdr:rowOff>
    </xdr:from>
    <xdr:to>
      <xdr:col>44</xdr:col>
      <xdr:colOff>381000</xdr:colOff>
      <xdr:row>66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42</xdr:row>
      <xdr:rowOff>66675</xdr:rowOff>
    </xdr:from>
    <xdr:to>
      <xdr:col>20</xdr:col>
      <xdr:colOff>57149</xdr:colOff>
      <xdr:row>68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490536</xdr:colOff>
      <xdr:row>28</xdr:row>
      <xdr:rowOff>190499</xdr:rowOff>
    </xdr:from>
    <xdr:to>
      <xdr:col>54</xdr:col>
      <xdr:colOff>390524</xdr:colOff>
      <xdr:row>56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180975</xdr:colOff>
      <xdr:row>44</xdr:row>
      <xdr:rowOff>152400</xdr:rowOff>
    </xdr:from>
    <xdr:to>
      <xdr:col>125</xdr:col>
      <xdr:colOff>257175</xdr:colOff>
      <xdr:row>59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100</xdr:col>
      <xdr:colOff>352425</xdr:colOff>
      <xdr:row>36</xdr:row>
      <xdr:rowOff>0</xdr:rowOff>
    </xdr:from>
    <xdr:to>
      <xdr:col>107</xdr:col>
      <xdr:colOff>238125</xdr:colOff>
      <xdr:row>50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714374</xdr:colOff>
      <xdr:row>43</xdr:row>
      <xdr:rowOff>85723</xdr:rowOff>
    </xdr:from>
    <xdr:to>
      <xdr:col>139</xdr:col>
      <xdr:colOff>361950</xdr:colOff>
      <xdr:row>105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323851</xdr:colOff>
      <xdr:row>40</xdr:row>
      <xdr:rowOff>66676</xdr:rowOff>
    </xdr:from>
    <xdr:to>
      <xdr:col>88</xdr:col>
      <xdr:colOff>323850</xdr:colOff>
      <xdr:row>94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519111</xdr:colOff>
      <xdr:row>96</xdr:row>
      <xdr:rowOff>171449</xdr:rowOff>
    </xdr:from>
    <xdr:to>
      <xdr:col>90</xdr:col>
      <xdr:colOff>428625</xdr:colOff>
      <xdr:row>143</xdr:row>
      <xdr:rowOff>28574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119062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27</xdr:row>
      <xdr:rowOff>100012</xdr:rowOff>
    </xdr:from>
    <xdr:to>
      <xdr:col>17</xdr:col>
      <xdr:colOff>171450</xdr:colOff>
      <xdr:row>53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80962</xdr:colOff>
      <xdr:row>35</xdr:row>
      <xdr:rowOff>47624</xdr:rowOff>
    </xdr:from>
    <xdr:to>
      <xdr:col>27</xdr:col>
      <xdr:colOff>171450</xdr:colOff>
      <xdr:row>61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561974</xdr:colOff>
      <xdr:row>37</xdr:row>
      <xdr:rowOff>38099</xdr:rowOff>
    </xdr:from>
    <xdr:to>
      <xdr:col>36</xdr:col>
      <xdr:colOff>57149</xdr:colOff>
      <xdr:row>63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295275</xdr:colOff>
      <xdr:row>63</xdr:row>
      <xdr:rowOff>85725</xdr:rowOff>
    </xdr:from>
    <xdr:to>
      <xdr:col>35</xdr:col>
      <xdr:colOff>371475</xdr:colOff>
      <xdr:row>77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62</xdr:row>
      <xdr:rowOff>19050</xdr:rowOff>
    </xdr:from>
    <xdr:to>
      <xdr:col>26</xdr:col>
      <xdr:colOff>552450</xdr:colOff>
      <xdr:row>76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0</xdr:row>
      <xdr:rowOff>57149</xdr:rowOff>
    </xdr:from>
    <xdr:to>
      <xdr:col>42</xdr:col>
      <xdr:colOff>38100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352424</xdr:colOff>
      <xdr:row>46</xdr:row>
      <xdr:rowOff>104775</xdr:rowOff>
    </xdr:from>
    <xdr:to>
      <xdr:col>36</xdr:col>
      <xdr:colOff>123824</xdr:colOff>
      <xdr:row>100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101336</xdr:colOff>
      <xdr:row>0</xdr:row>
      <xdr:rowOff>39159</xdr:rowOff>
    </xdr:from>
    <xdr:to>
      <xdr:col>31</xdr:col>
      <xdr:colOff>190500</xdr:colOff>
      <xdr:row>39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84664</xdr:colOff>
      <xdr:row>63</xdr:row>
      <xdr:rowOff>184151</xdr:rowOff>
    </xdr:from>
    <xdr:to>
      <xdr:col>31</xdr:col>
      <xdr:colOff>158748</xdr:colOff>
      <xdr:row>102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</xdr:row>
      <xdr:rowOff>152400</xdr:rowOff>
    </xdr:from>
    <xdr:to>
      <xdr:col>22</xdr:col>
      <xdr:colOff>95250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37</xdr:row>
      <xdr:rowOff>114300</xdr:rowOff>
    </xdr:from>
    <xdr:to>
      <xdr:col>21</xdr:col>
      <xdr:colOff>19050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29"/>
  <sheetViews>
    <sheetView zoomScaleNormal="100" workbookViewId="0"/>
  </sheetViews>
  <sheetFormatPr defaultRowHeight="15" x14ac:dyDescent="0.25"/>
  <cols>
    <col min="1" max="1" width="14.42578125" customWidth="1"/>
    <col min="2" max="3" width="14.7109375" bestFit="1" customWidth="1"/>
    <col min="6" max="6" width="12.5703125" bestFit="1" customWidth="1"/>
    <col min="7" max="7" width="11.42578125" customWidth="1"/>
    <col min="15" max="15" width="12.5703125" bestFit="1" customWidth="1"/>
    <col min="17" max="17" width="10.5703125" bestFit="1" customWidth="1"/>
    <col min="22" max="22" width="10.28515625" customWidth="1"/>
    <col min="24" max="24" width="12.5703125" bestFit="1" customWidth="1"/>
    <col min="28" max="28" width="12.85546875" customWidth="1"/>
    <col min="33" max="33" width="12.5703125" bestFit="1" customWidth="1"/>
    <col min="38" max="38" width="14.7109375" bestFit="1" customWidth="1"/>
    <col min="39" max="39" width="12.5703125" bestFit="1" customWidth="1"/>
    <col min="43" max="43" width="12.5703125" bestFit="1" customWidth="1"/>
    <col min="47" max="47" width="9.140625" customWidth="1"/>
    <col min="51" max="51" width="9.85546875" customWidth="1"/>
    <col min="52" max="52" width="12.5703125" bestFit="1" customWidth="1"/>
    <col min="61" max="61" width="12.5703125" bestFit="1" customWidth="1"/>
    <col min="70" max="70" width="12.5703125" bestFit="1" customWidth="1"/>
    <col min="79" max="79" width="12.5703125" bestFit="1" customWidth="1"/>
    <col min="88" max="88" width="12.5703125" bestFit="1" customWidth="1"/>
    <col min="92" max="92" width="13.7109375" bestFit="1" customWidth="1"/>
    <col min="97" max="97" width="12.5703125" bestFit="1" customWidth="1"/>
    <col min="103" max="103" width="12" bestFit="1" customWidth="1"/>
    <col min="106" max="106" width="12.5703125" bestFit="1" customWidth="1"/>
    <col min="108" max="108" width="12.5703125" bestFit="1" customWidth="1"/>
    <col min="115" max="115" width="12.5703125" bestFit="1" customWidth="1"/>
    <col min="124" max="124" width="12.5703125" bestFit="1" customWidth="1"/>
    <col min="134" max="134" width="12.5703125" bestFit="1" customWidth="1"/>
  </cols>
  <sheetData>
    <row r="1" spans="1:136" x14ac:dyDescent="0.25">
      <c r="A1">
        <v>250</v>
      </c>
      <c r="B1">
        <v>0</v>
      </c>
      <c r="C1">
        <f t="shared" ref="C1:C14" si="0">A1</f>
        <v>250</v>
      </c>
      <c r="F1">
        <v>0</v>
      </c>
      <c r="J1">
        <v>250</v>
      </c>
      <c r="K1">
        <v>0</v>
      </c>
      <c r="L1">
        <f>J1</f>
        <v>250</v>
      </c>
      <c r="O1">
        <v>0</v>
      </c>
      <c r="R1">
        <f>132.539726067152</f>
        <v>132.539726067152</v>
      </c>
      <c r="S1">
        <v>250</v>
      </c>
      <c r="T1">
        <v>0</v>
      </c>
      <c r="U1">
        <f>S1</f>
        <v>250</v>
      </c>
      <c r="X1" s="2">
        <v>0</v>
      </c>
      <c r="Z1" s="2"/>
      <c r="AB1" s="2">
        <v>250</v>
      </c>
      <c r="AC1" s="2">
        <v>0</v>
      </c>
      <c r="AD1" s="2">
        <f t="shared" ref="AD1:AD12" si="1">AB1</f>
        <v>250</v>
      </c>
      <c r="AE1" s="2"/>
      <c r="AF1" s="2"/>
      <c r="AG1" s="2">
        <v>0</v>
      </c>
      <c r="AH1" s="2"/>
      <c r="AI1" s="2"/>
      <c r="AK1">
        <v>1</v>
      </c>
      <c r="AL1" s="2">
        <v>250</v>
      </c>
      <c r="AM1" s="2">
        <v>0</v>
      </c>
      <c r="AN1" s="2">
        <f>AL1</f>
        <v>250</v>
      </c>
      <c r="AO1" s="2"/>
      <c r="AP1" s="2"/>
      <c r="AQ1" s="2">
        <v>0</v>
      </c>
      <c r="AR1" s="2"/>
      <c r="AS1" s="2"/>
      <c r="AU1">
        <v>250</v>
      </c>
      <c r="AV1">
        <v>0</v>
      </c>
      <c r="AW1" s="2">
        <f t="shared" ref="AW1:AW22" si="2">AU1</f>
        <v>250</v>
      </c>
      <c r="AX1" s="2"/>
      <c r="AY1" s="2"/>
      <c r="AZ1" s="2">
        <v>0</v>
      </c>
      <c r="BA1" s="2"/>
      <c r="BB1" s="2"/>
      <c r="BD1" s="2">
        <v>250</v>
      </c>
      <c r="BE1">
        <v>0</v>
      </c>
      <c r="BF1" s="2">
        <f t="shared" ref="BF1:BF23" si="3">BD1</f>
        <v>250</v>
      </c>
      <c r="BG1" s="2"/>
      <c r="BH1" s="2"/>
      <c r="BI1" s="2">
        <v>0</v>
      </c>
      <c r="BJ1" s="2"/>
      <c r="BK1" s="2"/>
      <c r="BM1" s="2">
        <v>250</v>
      </c>
      <c r="BN1" s="2">
        <v>0</v>
      </c>
      <c r="BO1" s="2">
        <f t="shared" ref="BO1:BO27" si="4">BM1</f>
        <v>250</v>
      </c>
      <c r="BP1" s="2"/>
      <c r="BQ1" s="2"/>
      <c r="BR1" s="2">
        <v>0</v>
      </c>
      <c r="BS1" s="2"/>
      <c r="BT1" s="2"/>
      <c r="BV1" s="2">
        <v>250</v>
      </c>
      <c r="BW1" s="2">
        <v>0</v>
      </c>
      <c r="BX1" s="2">
        <f t="shared" ref="BX1:BX26" si="5">BV1</f>
        <v>250</v>
      </c>
      <c r="BY1" s="2"/>
      <c r="BZ1" s="2"/>
      <c r="CA1" s="2">
        <v>0</v>
      </c>
      <c r="CB1" s="2"/>
      <c r="CC1" s="2"/>
      <c r="CE1" s="2">
        <v>250</v>
      </c>
      <c r="CF1" s="2">
        <v>0</v>
      </c>
      <c r="CG1" s="2">
        <f t="shared" ref="CG1:CG23" si="6">CE1</f>
        <v>250</v>
      </c>
      <c r="CH1" s="2"/>
      <c r="CI1" s="2"/>
      <c r="CJ1" s="2">
        <v>0</v>
      </c>
      <c r="CK1" s="2"/>
      <c r="CL1" s="2"/>
      <c r="CN1" s="2">
        <v>250</v>
      </c>
      <c r="CO1">
        <v>0</v>
      </c>
      <c r="CP1" s="2">
        <f t="shared" ref="CP1:CP40" si="7">CN1</f>
        <v>250</v>
      </c>
      <c r="CQ1" s="2"/>
      <c r="CR1" s="2"/>
      <c r="CS1" s="2">
        <v>0</v>
      </c>
      <c r="CT1" s="2"/>
      <c r="CU1" s="2"/>
      <c r="CW1">
        <v>250</v>
      </c>
      <c r="CX1">
        <v>0</v>
      </c>
      <c r="CY1" s="2">
        <f t="shared" ref="CY1:CY19" si="8">CW1</f>
        <v>250</v>
      </c>
      <c r="CZ1" s="2"/>
      <c r="DA1" s="2"/>
      <c r="DB1" s="2">
        <v>0</v>
      </c>
      <c r="DC1" s="2"/>
      <c r="DD1" s="2"/>
      <c r="DF1">
        <v>250</v>
      </c>
      <c r="DG1">
        <v>0</v>
      </c>
      <c r="DH1" s="2">
        <f t="shared" ref="DH1:DH34" si="9">DF1</f>
        <v>250</v>
      </c>
      <c r="DI1" s="2"/>
      <c r="DJ1" s="2"/>
      <c r="DK1" s="2">
        <v>0</v>
      </c>
      <c r="DL1" s="2"/>
      <c r="DM1" s="2"/>
      <c r="DO1" s="2">
        <v>250</v>
      </c>
      <c r="DP1" s="2">
        <v>0</v>
      </c>
      <c r="DQ1" s="2">
        <f t="shared" ref="DQ1:DQ33" si="10">DO1</f>
        <v>250</v>
      </c>
      <c r="DR1" s="2"/>
      <c r="DS1" s="2"/>
      <c r="DT1" s="2">
        <v>0</v>
      </c>
      <c r="DU1" s="2"/>
      <c r="DV1" s="2"/>
      <c r="DY1" s="2">
        <v>250</v>
      </c>
      <c r="DZ1" s="2">
        <v>0</v>
      </c>
      <c r="EA1" s="2">
        <f t="shared" ref="EA1:EA38" si="11">DY1</f>
        <v>250</v>
      </c>
      <c r="EB1" s="2"/>
      <c r="EC1" s="2"/>
      <c r="ED1" s="2">
        <v>0</v>
      </c>
      <c r="EE1" s="2"/>
      <c r="EF1" s="2"/>
    </row>
    <row r="2" spans="1:136" x14ac:dyDescent="0.25">
      <c r="A2">
        <v>250</v>
      </c>
      <c r="B2">
        <v>126.188878592885</v>
      </c>
      <c r="C2">
        <f t="shared" si="0"/>
        <v>250</v>
      </c>
      <c r="D2" s="2">
        <f t="shared" ref="D2:D14" si="12">SQRT((A1-A2)^2+(B1-B2)^2)</f>
        <v>126.188878592885</v>
      </c>
      <c r="E2" s="2">
        <f>A2*B2/2</f>
        <v>15773.609824110625</v>
      </c>
      <c r="F2">
        <f t="shared" ref="F2:F12" si="13">SQRT(H2)+A$17</f>
        <v>126.18838647849562</v>
      </c>
      <c r="G2">
        <f t="shared" ref="G2:G12" si="14">(A2+A$18-A$17)*(A$18+A$17-A2)</f>
        <v>75.418490380953074</v>
      </c>
      <c r="H2">
        <f>IF(G2&lt;0,0,G2)</f>
        <v>75.418490380953074</v>
      </c>
      <c r="J2">
        <v>250</v>
      </c>
      <c r="K2">
        <v>125.50745483868501</v>
      </c>
      <c r="L2">
        <f t="shared" ref="L2:L15" si="15">J2</f>
        <v>250</v>
      </c>
      <c r="M2">
        <f t="shared" ref="M2:M15" si="16">SQRT((J1-J2)^2+(K1-K2)^2)</f>
        <v>125.50745483868501</v>
      </c>
      <c r="N2" s="2">
        <f>J2*K2/2</f>
        <v>15688.431854835626</v>
      </c>
      <c r="O2">
        <f t="shared" ref="O2:O13" si="17">SQRT(Q2)+J$17</f>
        <v>125.50748428218753</v>
      </c>
      <c r="P2" s="2">
        <f t="shared" ref="P2:P13" si="18">(J2+J$18-J$17)*(J$18+J$17-J2)</f>
        <v>64.170715473134095</v>
      </c>
      <c r="Q2">
        <f t="shared" ref="Q2:Q13" si="19">IF(P2&lt;0,0,P2)</f>
        <v>64.170715473134095</v>
      </c>
      <c r="S2">
        <v>250</v>
      </c>
      <c r="T2" s="2">
        <v>138.66930099999999</v>
      </c>
      <c r="U2" s="2">
        <f t="shared" ref="U2:U7" si="20">S2</f>
        <v>250</v>
      </c>
      <c r="V2" s="2">
        <f t="shared" ref="V2:V7" si="21">SQRT((S1-S2)^2+(T1-T2)^2)</f>
        <v>138.66930099999999</v>
      </c>
      <c r="W2" s="2">
        <f>S2*T2/2</f>
        <v>17333.662624999997</v>
      </c>
      <c r="X2" s="2">
        <f>SQRT(Z2)+S$9</f>
        <v>138.66955334039383</v>
      </c>
      <c r="Y2" s="2">
        <f>(S2+S$10-S$9)*(S$10+S$9-S2)</f>
        <v>439.00726927398733</v>
      </c>
      <c r="Z2" s="2">
        <f t="shared" ref="Z2:Z5" si="22">IF(Y2&lt;0,0,Y2)</f>
        <v>439.00726927398733</v>
      </c>
      <c r="AB2" s="2">
        <v>250</v>
      </c>
      <c r="AC2" s="2">
        <v>122.925380973239</v>
      </c>
      <c r="AD2" s="2">
        <f t="shared" si="1"/>
        <v>250</v>
      </c>
      <c r="AE2" s="2">
        <f t="shared" ref="AE2:AE12" si="23">SQRT((AB1-AB2)^2+(AC1-AC2)^2)</f>
        <v>122.925380973239</v>
      </c>
      <c r="AF2" s="2">
        <f>AB2*AC2/2</f>
        <v>15365.672621654876</v>
      </c>
      <c r="AG2" s="2">
        <f>SQRT(AI2)+AB$23</f>
        <v>122.92750309882729</v>
      </c>
      <c r="AH2" s="2">
        <f>(AB2+AB$24-AB$23)*(AB$24+AB$23-AB2)</f>
        <v>29.722495184846284</v>
      </c>
      <c r="AI2" s="2">
        <f>IF(AH2&lt;0,0,AH2)</f>
        <v>29.722495184846284</v>
      </c>
      <c r="AK2">
        <v>2</v>
      </c>
      <c r="AL2" s="2">
        <v>250</v>
      </c>
      <c r="AM2" s="2">
        <v>120.527363513677</v>
      </c>
      <c r="AN2" s="2">
        <f t="shared" ref="AN2:AN24" si="24">AL2</f>
        <v>250</v>
      </c>
      <c r="AO2" s="2">
        <f t="shared" ref="AO2:AO18" si="25">SQRT((AL1-AL2)^2+(AM1-AM2)^2)</f>
        <v>120.527363513677</v>
      </c>
      <c r="AP2" s="2">
        <f>AL2*AM2/2</f>
        <v>15065.920439209625</v>
      </c>
      <c r="AQ2" s="2">
        <f t="shared" ref="AQ2" si="26">SQRT(AS2)+AL$42</f>
        <v>120.5271323349548</v>
      </c>
      <c r="AR2" s="2">
        <f t="shared" ref="AR2" si="27">(AL2+AL$43-AL$42)*(AL$43+AL$42-AL2)</f>
        <v>9.3716202498889114</v>
      </c>
      <c r="AS2" s="2">
        <f>IF(AR2&lt;0,0,AR2)</f>
        <v>9.3716202498889114</v>
      </c>
      <c r="AU2">
        <v>250</v>
      </c>
      <c r="AV2">
        <v>122.600095399395</v>
      </c>
      <c r="AW2" s="2">
        <f t="shared" si="2"/>
        <v>250</v>
      </c>
      <c r="AX2" s="2">
        <f t="shared" ref="AX2:AX22" si="28">SQRT((AU1-AU2)^2+(AV1-AV2)^2)</f>
        <v>122.600095399395</v>
      </c>
      <c r="AY2" s="2">
        <f>AU2*AV2/2</f>
        <v>15325.011924924374</v>
      </c>
      <c r="AZ2" s="2">
        <f t="shared" ref="AZ2:AZ20" si="29">SQRT(BB2)+AU$24</f>
        <v>122.6033015432043</v>
      </c>
      <c r="BA2" s="2">
        <f t="shared" ref="BA2:BA21" si="30">(AU2+AU$25-AU$24)*(AU$25+AU$24-AU2)</f>
        <v>26.337319407107291</v>
      </c>
      <c r="BB2" s="2">
        <f t="shared" ref="BB2:BB21" si="31">IF(BA2&lt;0,0,BA2)</f>
        <v>26.337319407107291</v>
      </c>
      <c r="BD2" s="2">
        <v>250</v>
      </c>
      <c r="BE2">
        <v>122.358324649498</v>
      </c>
      <c r="BF2" s="2">
        <f t="shared" si="3"/>
        <v>250</v>
      </c>
      <c r="BG2" s="2">
        <f t="shared" ref="BG2:BG23" si="32">SQRT((BD1-BD2)^2+(BE1-BE2)^2)</f>
        <v>122.358324649498</v>
      </c>
      <c r="BH2" s="2">
        <f>BD2*BE2/2</f>
        <v>15294.79058118725</v>
      </c>
      <c r="BI2" s="2">
        <f t="shared" ref="BI2:BI22" si="33">SQRT(BK2)+BD$25</f>
        <v>122.35769041247553</v>
      </c>
      <c r="BJ2" s="2">
        <f t="shared" ref="BJ2:BJ22" si="34">(BD2+BD$26-BD$25)*(BD$26+BD$25-BD2)</f>
        <v>23.883225553228186</v>
      </c>
      <c r="BK2" s="2">
        <f t="shared" ref="BK2:BK22" si="35">IF(BJ2&lt;0,0,BJ2)</f>
        <v>23.883225553228186</v>
      </c>
      <c r="BM2" s="2">
        <v>250</v>
      </c>
      <c r="BN2" s="2">
        <v>121.66215731476299</v>
      </c>
      <c r="BO2" s="2">
        <f t="shared" si="4"/>
        <v>250</v>
      </c>
      <c r="BP2" s="2">
        <f t="shared" ref="BP2:BP27" si="36">SQRT((BM1-BM2)^2+(BN1-BN2)^2)</f>
        <v>121.66215731476299</v>
      </c>
      <c r="BQ2" s="2">
        <f>BM2*BN2/2</f>
        <v>15207.769664345375</v>
      </c>
      <c r="BR2" s="2">
        <f t="shared" ref="BR2:BR26" si="37">SQRT(BT2)+BM$29</f>
        <v>121.66215085365361</v>
      </c>
      <c r="BS2" s="2">
        <f t="shared" ref="BS2:BS26" si="38">(BM2+BM$30-BM$29)*(BM$30+BM$29-BM2)</f>
        <v>17.561611868983906</v>
      </c>
      <c r="BT2" s="2">
        <f t="shared" ref="BT2:BT26" si="39">IF(BS2&lt;0,0,BS2)</f>
        <v>17.561611868983906</v>
      </c>
      <c r="BV2" s="2">
        <v>250</v>
      </c>
      <c r="BW2" s="2">
        <v>121.322884000009</v>
      </c>
      <c r="BX2" s="2">
        <f t="shared" si="5"/>
        <v>250</v>
      </c>
      <c r="BY2" s="2">
        <f t="shared" ref="BY2:BY28" si="40">SQRT((BV1-BV2)^2+(BW1-BW2)^2)</f>
        <v>121.322884000009</v>
      </c>
      <c r="BZ2" s="2">
        <f>BV2*BW2/2</f>
        <v>15165.360500001125</v>
      </c>
      <c r="CA2" s="2">
        <f t="shared" ref="CA2:CA28" si="41">SQRT(CC2)+BV$34</f>
        <v>121.32288531293672</v>
      </c>
      <c r="CB2" s="2">
        <f t="shared" ref="CB2:CB28" si="42">(BV2+BV$35-BV$34)*(BV$35+BV$34-BV2)</f>
        <v>14.852841626944402</v>
      </c>
      <c r="CC2" s="2">
        <f>IF(CB2&lt;0,0,CB2)</f>
        <v>14.852841626944402</v>
      </c>
      <c r="CE2" s="2">
        <v>250</v>
      </c>
      <c r="CF2" s="2">
        <v>121.977647615778</v>
      </c>
      <c r="CG2" s="2">
        <f t="shared" si="6"/>
        <v>250</v>
      </c>
      <c r="CH2" s="2">
        <f t="shared" ref="CH2:CH24" si="43">SQRT((CE1-CE2)^2+(CF1-CF2)^2)</f>
        <v>121.977647615778</v>
      </c>
      <c r="CI2" s="2">
        <f>CE2*CF2/2</f>
        <v>15247.20595197225</v>
      </c>
      <c r="CJ2" s="2">
        <f t="shared" ref="CJ2:CJ24" si="44">SQRT(CL2)+CE$29</f>
        <v>121.9776846882132</v>
      </c>
      <c r="CK2" s="2">
        <f t="shared" ref="CK2:CK24" si="45">(CE2+CE$30-CE$29)*(CE$30+CE$29-CE2)</f>
        <v>20.306122937891843</v>
      </c>
      <c r="CL2" s="2">
        <f>IF(CK2&lt;0,0,CK2)</f>
        <v>20.306122937891843</v>
      </c>
      <c r="CN2" s="2">
        <v>250</v>
      </c>
      <c r="CO2" s="2">
        <v>120.147021929007</v>
      </c>
      <c r="CP2" s="2">
        <f t="shared" si="7"/>
        <v>250</v>
      </c>
      <c r="CQ2" s="2">
        <f t="shared" ref="CQ2:CQ40" si="46">SQRT((CN1-CN2)^2+(CO1-CO2)^2)</f>
        <v>120.147021929007</v>
      </c>
      <c r="CR2" s="2">
        <f>CN2*CO2/2</f>
        <v>15018.377741125874</v>
      </c>
      <c r="CS2" s="2">
        <f t="shared" ref="CS2:CS39" si="47">SQRT(CU2)+CN$42</f>
        <v>120.14689731736111</v>
      </c>
      <c r="CT2" s="2">
        <f t="shared" ref="CT2:CT39" si="48">(CN2+CN$43-CN$42)*(CN$43+CN$42-CN2)</f>
        <v>7.2034444389182424</v>
      </c>
      <c r="CU2" s="2">
        <f t="shared" ref="CU2:CU39" si="49">IF(CT2&lt;0,0,CT2)</f>
        <v>7.2034444389182424</v>
      </c>
      <c r="CW2">
        <v>250</v>
      </c>
      <c r="CX2" s="2">
        <v>123.265327609876</v>
      </c>
      <c r="CY2" s="2">
        <f t="shared" si="8"/>
        <v>250</v>
      </c>
      <c r="CZ2" s="2">
        <f t="shared" ref="CZ2:CZ19" si="50">SQRT((CW1-CW2)^2+(CX1-CX2)^2)</f>
        <v>123.265327609876</v>
      </c>
      <c r="DA2" s="2">
        <f>CW2*CX2/2</f>
        <v>15408.1659512345</v>
      </c>
      <c r="DB2" s="2">
        <f t="shared" ref="DB2:DB19" si="51">SQRT(DD2)+CW$22</f>
        <v>123.26533144407465</v>
      </c>
      <c r="DC2" s="2">
        <f t="shared" ref="DC2:DC19" si="52">(CW2+CW$23-CW$22)*(CW$23+CW$22-CW2)</f>
        <v>33.469757508727724</v>
      </c>
      <c r="DD2" s="2">
        <f>IF(DC2&lt;0,0,DC2)</f>
        <v>33.469757508727724</v>
      </c>
      <c r="DF2">
        <v>250</v>
      </c>
      <c r="DG2">
        <v>120.720074413321</v>
      </c>
      <c r="DH2" s="2">
        <f t="shared" si="9"/>
        <v>250</v>
      </c>
      <c r="DI2" s="2">
        <f t="shared" ref="DI2:DI34" si="53">SQRT((DF1-DF2)^2+(DG1-DG2)^2)</f>
        <v>120.720074413321</v>
      </c>
      <c r="DJ2" s="2">
        <f>DF2*DG2/2</f>
        <v>15090.009301665124</v>
      </c>
      <c r="DK2" s="2">
        <f t="shared" ref="DK2:DK33" si="54">SQRT(DM2)+DF$39</f>
        <v>120.72009951769451</v>
      </c>
      <c r="DL2" s="2">
        <f t="shared" ref="DL2:DL33" si="55">(DF2+DF$40-DF$39)*(DF$40+DF$39-DF2)</f>
        <v>10.584255138495854</v>
      </c>
      <c r="DM2" s="2">
        <f t="shared" ref="DM2:DM33" si="56">IF(DL2&lt;0,0,DL2)</f>
        <v>10.584255138495854</v>
      </c>
      <c r="DO2" s="2">
        <v>250</v>
      </c>
      <c r="DP2" s="2">
        <v>120.43884554991</v>
      </c>
      <c r="DQ2" s="2">
        <f t="shared" si="10"/>
        <v>250</v>
      </c>
      <c r="DR2" s="2">
        <f t="shared" ref="DR2:DR33" si="57">SQRT((DO1-DO2)^2+(DP1-DP2)^2)</f>
        <v>120.43884554991</v>
      </c>
      <c r="DS2" s="2">
        <f>DO2*DP2/2</f>
        <v>15054.855693738749</v>
      </c>
      <c r="DT2" s="2">
        <f t="shared" ref="DT2:DT33" si="58">SQRT(DV2)+DO$39</f>
        <v>120.43885849619522</v>
      </c>
      <c r="DU2" s="2">
        <f t="shared" ref="DU2:DU33" si="59">(DO2+DO$40-DO$39)*(DO$40+DO$39-DO2)</f>
        <v>8.8405782443291407</v>
      </c>
      <c r="DV2" s="2">
        <f t="shared" ref="DV2:DV36" si="60">IF(DU2&lt;0,0,DU2)</f>
        <v>8.8405782443291407</v>
      </c>
      <c r="DY2" s="2">
        <v>250</v>
      </c>
      <c r="DZ2" s="2">
        <v>120.32495625136499</v>
      </c>
      <c r="EA2" s="2">
        <f t="shared" si="11"/>
        <v>250</v>
      </c>
      <c r="EB2" s="2">
        <f t="shared" ref="EB2:EB38" si="61">SQRT((DY1-DY2)^2+(DZ1-DZ2)^2)</f>
        <v>120.32495625136499</v>
      </c>
      <c r="EC2" s="2">
        <f>DY2*DZ2/2</f>
        <v>15040.619531420625</v>
      </c>
      <c r="ED2" s="2">
        <f t="shared" ref="ED2:ED37" si="62">SQRT(EF2)+DY$40</f>
        <v>120.32500579078733</v>
      </c>
      <c r="EE2" s="2">
        <f t="shared" ref="EE2:EE37" si="63">(DY2+DY$41-DY$40)*(DY$41+DY$40-DY2)</f>
        <v>8.1826303133851859</v>
      </c>
      <c r="EF2" s="2">
        <f t="shared" ref="EF2:EF37" si="64">IF(EE2&lt;0,0,EE2)</f>
        <v>8.1826303133851859</v>
      </c>
    </row>
    <row r="3" spans="1:136" x14ac:dyDescent="0.25">
      <c r="A3">
        <v>247.73330970868099</v>
      </c>
      <c r="B3">
        <v>143.406516715197</v>
      </c>
      <c r="C3">
        <f t="shared" si="0"/>
        <v>247.73330970868099</v>
      </c>
      <c r="D3" s="2">
        <f t="shared" si="12"/>
        <v>17.366201294112976</v>
      </c>
      <c r="E3" s="2">
        <f>A3*B3/2+(A2-A3)*B2+(A2-A3)*(B3-B2)/2-A2*B2/2</f>
        <v>2295.2203182784597</v>
      </c>
      <c r="F3" s="2">
        <f t="shared" si="13"/>
        <v>143.40642482499362</v>
      </c>
      <c r="G3" s="2">
        <f t="shared" si="14"/>
        <v>670.93537878967868</v>
      </c>
      <c r="H3" s="2">
        <f t="shared" ref="H3:H12" si="65">IF(G3&lt;0,0,G3)</f>
        <v>670.93537878967868</v>
      </c>
      <c r="J3">
        <v>248.06964922425999</v>
      </c>
      <c r="K3">
        <v>141.41350477354399</v>
      </c>
      <c r="L3">
        <f t="shared" si="15"/>
        <v>248.06964922425999</v>
      </c>
      <c r="M3">
        <f t="shared" si="16"/>
        <v>16.02275502676202</v>
      </c>
      <c r="N3" s="2">
        <f>J3*K3/2+(J2-J3)*K2+(J2-J3)*(K3-K2)/2-J2*K2/2</f>
        <v>2109.3929482618787</v>
      </c>
      <c r="O3" s="2">
        <f t="shared" si="17"/>
        <v>141.413336624034</v>
      </c>
      <c r="P3" s="2">
        <f t="shared" si="18"/>
        <v>571.99968750722633</v>
      </c>
      <c r="Q3" s="2">
        <f t="shared" si="19"/>
        <v>571.99968750722633</v>
      </c>
      <c r="S3" s="2">
        <v>237.05129400000001</v>
      </c>
      <c r="T3" s="2">
        <v>178.52131199999999</v>
      </c>
      <c r="U3" s="2">
        <f t="shared" si="20"/>
        <v>237.05129400000001</v>
      </c>
      <c r="V3" s="2">
        <f t="shared" si="21"/>
        <v>41.902884958181069</v>
      </c>
      <c r="W3" s="2">
        <f>S3*T3/2+(S2-S3)*T2+(S2-S3)*(T3-T2)/2-S2*T2/2</f>
        <v>5879.2953799372517</v>
      </c>
      <c r="X3" s="2">
        <f>SQRT(Z3)+S$9</f>
        <v>178.52103530433064</v>
      </c>
      <c r="Y3" s="2">
        <f>(S3+S$10-S$9)*(S$10+S$9-S3)</f>
        <v>3697.1242604662548</v>
      </c>
      <c r="Z3" s="2">
        <f t="shared" si="22"/>
        <v>3697.1242604662548</v>
      </c>
      <c r="AB3" s="2">
        <v>249.10553919164099</v>
      </c>
      <c r="AC3" s="2">
        <v>133.785019938343</v>
      </c>
      <c r="AD3" s="2">
        <f t="shared" si="1"/>
        <v>249.10553919164099</v>
      </c>
      <c r="AE3" s="2">
        <f t="shared" si="23"/>
        <v>10.89641310661886</v>
      </c>
      <c r="AF3" s="2">
        <f>AB3*AC3/2+(AB2-AB3)*AC2+(AB2-AB3)*(AC3-AC2)/2-AB2*AC2/2</f>
        <v>1412.4308384545784</v>
      </c>
      <c r="AG3" s="2">
        <f>SQRT(AI3)+AB$23</f>
        <v>133.78511641883711</v>
      </c>
      <c r="AH3" s="2">
        <f t="shared" ref="AH3:AH20" si="66">(AB3+AB$24-AB$23)*(AB$24+AB$23-AB3)</f>
        <v>265.99807553772911</v>
      </c>
      <c r="AI3" s="2">
        <f t="shared" ref="AI3:AI12" si="67">IF(AH3&lt;0,0,AH3)</f>
        <v>265.99807553772911</v>
      </c>
      <c r="AK3" s="2">
        <v>3</v>
      </c>
      <c r="AL3" s="2">
        <v>249.71734833209601</v>
      </c>
      <c r="AM3" s="2">
        <v>126.64269685738201</v>
      </c>
      <c r="AN3" s="2">
        <f t="shared" si="24"/>
        <v>249.71734833209601</v>
      </c>
      <c r="AO3" s="2">
        <f t="shared" si="25"/>
        <v>6.1218619610375997</v>
      </c>
      <c r="AP3" s="2">
        <f>AL3*AM3/2+(AL2-AL3)*AM2+(AL2-AL3)*(AM3-AM2)/2-AL2*AM2/2</f>
        <v>781.45029812573193</v>
      </c>
      <c r="AQ3" s="2">
        <f t="shared" ref="AQ3:AQ34" si="68">SQRT(AS3)+AL$42</f>
        <v>126.64262663449311</v>
      </c>
      <c r="AR3" s="2">
        <f t="shared" ref="AR3:AR35" si="69">(AL3+AL$43-AL$42)*(AL$43+AL$42-AL3)</f>
        <v>84.213741150286978</v>
      </c>
      <c r="AS3" s="2">
        <f t="shared" ref="AS3:AS18" si="70">IF(AR3&lt;0,0,AR3)</f>
        <v>84.213741150286978</v>
      </c>
      <c r="AU3">
        <v>249.20022224447001</v>
      </c>
      <c r="AV3">
        <v>132.88781474307899</v>
      </c>
      <c r="AW3" s="2">
        <f t="shared" si="2"/>
        <v>249.20022224447001</v>
      </c>
      <c r="AX3" s="2">
        <f t="shared" si="28"/>
        <v>10.318760281770786</v>
      </c>
      <c r="AY3" s="2">
        <f t="shared" ref="AY3:AY21" si="71">AU3*AV3/2+(AU2-AU3)*AV2+(AU2-AU3)*(AV3-AV2)/2-AU2*AV2/2</f>
        <v>1334.991332523643</v>
      </c>
      <c r="AZ3" s="2">
        <f t="shared" si="29"/>
        <v>132.88833701850655</v>
      </c>
      <c r="BA3" s="2">
        <f t="shared" si="30"/>
        <v>237.68466863912718</v>
      </c>
      <c r="BB3" s="2">
        <f t="shared" si="31"/>
        <v>237.68466863912718</v>
      </c>
      <c r="BD3">
        <v>249.27407548394299</v>
      </c>
      <c r="BE3">
        <v>132.158244202595</v>
      </c>
      <c r="BF3" s="2">
        <f t="shared" si="3"/>
        <v>249.27407548394299</v>
      </c>
      <c r="BG3" s="2">
        <f t="shared" si="32"/>
        <v>9.8267690341325036</v>
      </c>
      <c r="BH3" s="2">
        <f t="shared" ref="BH3:BH22" si="72">BD3*BE3/2+(BD2-BD3)*BE2+(BD2-BD3)*(BE3-BE2)/2-BD2*BE2/2</f>
        <v>1269.4013979404899</v>
      </c>
      <c r="BI3" s="2">
        <f t="shared" si="33"/>
        <v>132.15971708359874</v>
      </c>
      <c r="BJ3" s="2">
        <f t="shared" si="34"/>
        <v>215.76887681858454</v>
      </c>
      <c r="BK3" s="2">
        <f t="shared" si="35"/>
        <v>215.76887681858454</v>
      </c>
      <c r="BM3" s="2">
        <v>249.47124191349599</v>
      </c>
      <c r="BN3" s="2">
        <v>130.01870286961</v>
      </c>
      <c r="BO3" s="2">
        <f t="shared" si="4"/>
        <v>249.47124191349599</v>
      </c>
      <c r="BP3" s="2">
        <f t="shared" si="36"/>
        <v>8.3732573544754132</v>
      </c>
      <c r="BQ3" s="2">
        <f t="shared" ref="BQ3:BQ26" si="73">BM3*BN3/2+(BM2-BM3)*BN2+(BM2-BM3)*(BN3-BN2)/2-BM2*BN2/2</f>
        <v>1076.733119106726</v>
      </c>
      <c r="BR3" s="2">
        <f t="shared" si="37"/>
        <v>130.01872656929072</v>
      </c>
      <c r="BS3" s="2">
        <f t="shared" si="38"/>
        <v>157.43306611825315</v>
      </c>
      <c r="BT3" s="2">
        <f t="shared" si="39"/>
        <v>157.43306611825315</v>
      </c>
      <c r="BV3" s="2">
        <v>249.551944315047</v>
      </c>
      <c r="BW3" s="2">
        <v>129.01947938766401</v>
      </c>
      <c r="BX3" s="2">
        <f t="shared" si="5"/>
        <v>249.551944315047</v>
      </c>
      <c r="BY3" s="2">
        <f t="shared" si="40"/>
        <v>7.7096260906798237</v>
      </c>
      <c r="BZ3" s="2">
        <f>BV3*BW3/2+(BV2-BV3)*BW2+(BV2-BV3)*(BW3-BW2)/2-BV2*BW2/2</f>
        <v>989.25412740242427</v>
      </c>
      <c r="CA3" s="2">
        <f t="shared" si="41"/>
        <v>129.01947374123208</v>
      </c>
      <c r="CB3" s="2">
        <f t="shared" si="42"/>
        <v>133.41467131774314</v>
      </c>
      <c r="CC3" s="2">
        <f t="shared" ref="CC3:CC28" si="74">IF(CB3&lt;0,0,CB3)</f>
        <v>133.41467131774314</v>
      </c>
      <c r="CE3" s="2">
        <v>249.38799358853001</v>
      </c>
      <c r="CF3" s="2">
        <v>130.96774138229901</v>
      </c>
      <c r="CG3" s="2">
        <f t="shared" si="6"/>
        <v>249.38799358853001</v>
      </c>
      <c r="CH3" s="2">
        <f t="shared" si="43"/>
        <v>9.0109010525318922</v>
      </c>
      <c r="CI3" s="2">
        <f>CE3*CF3/2+(CE2-CE3)*CF2+(CE2-CE3)*(CF3-CF2)/2-CE2*CF2/2</f>
        <v>1161.0872720135667</v>
      </c>
      <c r="CJ3" s="2">
        <f t="shared" si="44"/>
        <v>130.96768266388187</v>
      </c>
      <c r="CK3" s="2">
        <f t="shared" si="45"/>
        <v>182.14821187578391</v>
      </c>
      <c r="CL3" s="2">
        <f t="shared" ref="CL3:CL24" si="75">IF(CK3&lt;0,0,CK3)</f>
        <v>182.14821187578391</v>
      </c>
      <c r="CN3" s="2">
        <v>249.779219068266</v>
      </c>
      <c r="CO3" s="2">
        <v>125.566326500467</v>
      </c>
      <c r="CP3" s="2">
        <f t="shared" si="7"/>
        <v>249.779219068266</v>
      </c>
      <c r="CQ3" s="2">
        <f t="shared" si="46"/>
        <v>5.4237999832280526</v>
      </c>
      <c r="CR3" s="2">
        <f t="shared" ref="CR3:CR39" si="76">CN3*CO3/2+(CN2-CN3)*CO2+(CN2-CN3)*(CO3-CO2)/2-CN2*CO2/2</f>
        <v>690.67615715577631</v>
      </c>
      <c r="CS3" s="2">
        <f t="shared" si="47"/>
        <v>125.56717020973861</v>
      </c>
      <c r="CT3" s="2">
        <f t="shared" si="48"/>
        <v>65.677996403550537</v>
      </c>
      <c r="CU3" s="2">
        <f t="shared" si="49"/>
        <v>65.677996403550537</v>
      </c>
      <c r="CW3">
        <v>248.99171205872301</v>
      </c>
      <c r="CX3" s="2">
        <v>134.79158471338701</v>
      </c>
      <c r="CY3" s="2">
        <f t="shared" si="8"/>
        <v>248.99171205872301</v>
      </c>
      <c r="CZ3" s="2">
        <f t="shared" si="50"/>
        <v>11.570274300497925</v>
      </c>
      <c r="DA3" s="2">
        <f>CW3*CX3/2+(CW2-CW3)*CX2+(CW2-CW3)*(CX3-CX2)/2-CW2*CX2/2</f>
        <v>1502.9256096421741</v>
      </c>
      <c r="DB3" s="2">
        <f t="shared" si="51"/>
        <v>134.79157419456351</v>
      </c>
      <c r="DC3" s="2">
        <f t="shared" si="52"/>
        <v>299.6896961872194</v>
      </c>
      <c r="DD3" s="2">
        <f t="shared" ref="DD3:DD19" si="77">IF(DC3&lt;0,0,DC3)</f>
        <v>299.6896961872194</v>
      </c>
      <c r="DF3">
        <v>249.680965150585</v>
      </c>
      <c r="DG3">
        <v>127.21599652838</v>
      </c>
      <c r="DH3" s="2">
        <f t="shared" si="9"/>
        <v>249.680965150585</v>
      </c>
      <c r="DI3" s="2">
        <f t="shared" si="53"/>
        <v>6.5037517910859632</v>
      </c>
      <c r="DJ3" s="2">
        <f t="shared" ref="DJ3:DJ33" si="78">DF3*DG3/2+(DF2-DF3)*DG2+(DF2-DF3)*(DG3-DG2)/2-DF2*DG2/2</f>
        <v>831.2472197632851</v>
      </c>
      <c r="DK3" s="2">
        <f t="shared" si="54"/>
        <v>127.21600657781404</v>
      </c>
      <c r="DL3" s="2">
        <f t="shared" si="55"/>
        <v>95.047920075353275</v>
      </c>
      <c r="DM3" s="2">
        <f t="shared" si="56"/>
        <v>95.047920075353275</v>
      </c>
      <c r="DO3" s="2">
        <v>249.73338373134601</v>
      </c>
      <c r="DP3" s="2">
        <v>126.378513773408</v>
      </c>
      <c r="DQ3" s="2">
        <f t="shared" si="10"/>
        <v>249.73338373134601</v>
      </c>
      <c r="DR3" s="2">
        <f t="shared" si="57"/>
        <v>5.9456490680112388</v>
      </c>
      <c r="DS3" s="2">
        <f t="shared" ref="DS3:DS33" si="79">DO3*DP3/2+(DO2-DO3)*DP2+(DO2-DO3)*(DP3-DP2)/2-DO2*DP2/2</f>
        <v>758.51400573800493</v>
      </c>
      <c r="DT3" s="2">
        <f t="shared" si="58"/>
        <v>126.37852548162462</v>
      </c>
      <c r="DU3" s="2">
        <f t="shared" si="59"/>
        <v>79.441176393710109</v>
      </c>
      <c r="DV3" s="2">
        <f t="shared" si="60"/>
        <v>79.441176393710109</v>
      </c>
      <c r="DY3">
        <v>249.75360378537999</v>
      </c>
      <c r="DZ3">
        <v>126.03390311755599</v>
      </c>
      <c r="EA3" s="2">
        <f t="shared" si="11"/>
        <v>249.75360378537999</v>
      </c>
      <c r="EB3" s="2">
        <f t="shared" si="61"/>
        <v>5.7142615809543669</v>
      </c>
      <c r="EC3" s="2">
        <f t="shared" ref="EC3:EC36" si="80">DY3*DZ3/2+(DY2-DY3)*DZ2+(DY2-DY3)*(DZ3-DZ2)/2-DY2*DZ2/2</f>
        <v>728.44216514620166</v>
      </c>
      <c r="ED3" s="2">
        <f t="shared" si="62"/>
        <v>126.03386472555395</v>
      </c>
      <c r="EE3" s="2">
        <f t="shared" si="63"/>
        <v>73.434422019442124</v>
      </c>
      <c r="EF3" s="2">
        <f t="shared" si="64"/>
        <v>73.434422019442124</v>
      </c>
    </row>
    <row r="4" spans="1:136" x14ac:dyDescent="0.25">
      <c r="A4">
        <v>243.23978823681401</v>
      </c>
      <c r="B4">
        <v>160.178498039022</v>
      </c>
      <c r="C4">
        <f t="shared" si="0"/>
        <v>243.23978823681401</v>
      </c>
      <c r="D4" s="2">
        <f t="shared" si="12"/>
        <v>17.363498862408587</v>
      </c>
      <c r="E4" s="2">
        <f t="shared" ref="E4:E13" si="81">A4*B4/2+(A3-A4)*B3+(A3-A4)*(B4-B3)/2-A3*B3/2</f>
        <v>2399.6893528943692</v>
      </c>
      <c r="F4" s="2">
        <f t="shared" si="13"/>
        <v>160.17858712094156</v>
      </c>
      <c r="G4" s="2">
        <f t="shared" si="14"/>
        <v>1821.1200020314363</v>
      </c>
      <c r="H4" s="2">
        <f t="shared" si="65"/>
        <v>1821.1200020314363</v>
      </c>
      <c r="J4">
        <v>244.23643285873499</v>
      </c>
      <c r="K4">
        <v>156.972716852731</v>
      </c>
      <c r="L4">
        <f t="shared" si="15"/>
        <v>244.23643285873499</v>
      </c>
      <c r="M4">
        <f t="shared" si="16"/>
        <v>16.024438468478312</v>
      </c>
      <c r="N4" s="2">
        <f t="shared" ref="N4:N14" si="82">J4*K4/2+(J3-J4)*K3+(J3-J4)*(K4-K3)/2-J3*K3/2</f>
        <v>2200.918421746992</v>
      </c>
      <c r="O4" s="2">
        <f t="shared" si="17"/>
        <v>156.97256028004503</v>
      </c>
      <c r="P4" s="2">
        <f t="shared" si="18"/>
        <v>1558.333938743725</v>
      </c>
      <c r="Q4" s="2">
        <f t="shared" si="19"/>
        <v>1558.333938743725</v>
      </c>
      <c r="S4" s="2">
        <v>212.421392</v>
      </c>
      <c r="T4" s="2">
        <v>212.421448</v>
      </c>
      <c r="U4" s="2">
        <f t="shared" si="20"/>
        <v>212.421392</v>
      </c>
      <c r="V4" s="2">
        <f t="shared" si="21"/>
        <v>41.902879296631887</v>
      </c>
      <c r="W4" s="2">
        <f t="shared" ref="W4:W6" si="83">S4*T4/2+(S3-S4)*T3+(S3-S4)*(T4-T3)/2-S3*T3/2</f>
        <v>6216.5167625237045</v>
      </c>
      <c r="X4" s="2">
        <f>SQRT(Z4)+S$9</f>
        <v>212.42118973242177</v>
      </c>
      <c r="Y4" s="2">
        <f>(S4+S$10-S$9)*(S$10+S$9-S4)</f>
        <v>8968.8735086275301</v>
      </c>
      <c r="Z4" s="2">
        <f t="shared" si="22"/>
        <v>8968.8735086275301</v>
      </c>
      <c r="AB4" s="2">
        <v>247.320310885922</v>
      </c>
      <c r="AC4" s="2">
        <v>144.545908973091</v>
      </c>
      <c r="AD4" s="2">
        <f t="shared" si="1"/>
        <v>247.320310885922</v>
      </c>
      <c r="AE4" s="2">
        <f t="shared" si="23"/>
        <v>10.907968322364166</v>
      </c>
      <c r="AF4" s="2">
        <f t="shared" ref="AF4:AF12" si="84">AB4*AC4/2+(AB3-AB4)*AC3+(AB3-AB4)*(AC4-AC3)/2-AB3*AC3/2</f>
        <v>1459.7169348287134</v>
      </c>
      <c r="AG4" s="2">
        <f t="shared" ref="AG4:AG19" si="85">SQRT(AI4)+AB$23</f>
        <v>144.54575904521681</v>
      </c>
      <c r="AH4" s="2">
        <f t="shared" si="66"/>
        <v>732.78977576971454</v>
      </c>
      <c r="AI4" s="2">
        <f t="shared" si="67"/>
        <v>732.78977576971454</v>
      </c>
      <c r="AK4" s="2">
        <v>4</v>
      </c>
      <c r="AL4" s="2">
        <v>249.15261228358</v>
      </c>
      <c r="AM4" s="2">
        <v>132.73901366082401</v>
      </c>
      <c r="AN4" s="2">
        <f t="shared" si="24"/>
        <v>249.15261228358</v>
      </c>
      <c r="AO4" s="2">
        <f t="shared" si="25"/>
        <v>6.1224182618000587</v>
      </c>
      <c r="AP4" s="2">
        <f t="shared" ref="AP4:AP18" si="86">AL4*AM4/2+(AL3-AL4)*AM3+(AL3-AL4)*(AM4-AM3)/2-AL3*AM3/2</f>
        <v>796.93788147229498</v>
      </c>
      <c r="AQ4" s="2">
        <f t="shared" si="68"/>
        <v>132.73897578606392</v>
      </c>
      <c r="AR4" s="2">
        <f t="shared" si="69"/>
        <v>233.26922299552052</v>
      </c>
      <c r="AS4" s="2">
        <f t="shared" si="70"/>
        <v>233.26922299552052</v>
      </c>
      <c r="AU4">
        <v>247.597169209474</v>
      </c>
      <c r="AV4">
        <v>143.11209732922799</v>
      </c>
      <c r="AW4" s="2">
        <f t="shared" si="2"/>
        <v>247.597169209474</v>
      </c>
      <c r="AX4" s="2">
        <f t="shared" si="28"/>
        <v>10.349189989290931</v>
      </c>
      <c r="AY4" s="2">
        <f t="shared" si="71"/>
        <v>1380.4598537482416</v>
      </c>
      <c r="AZ4" s="2">
        <f t="shared" si="29"/>
        <v>143.11213366236655</v>
      </c>
      <c r="BA4" s="2">
        <f t="shared" si="30"/>
        <v>657.45174918883549</v>
      </c>
      <c r="BB4" s="2">
        <f t="shared" si="31"/>
        <v>657.45174918883549</v>
      </c>
      <c r="BD4">
        <v>247.818281079326</v>
      </c>
      <c r="BE4">
        <v>141.91099728747099</v>
      </c>
      <c r="BF4" s="2">
        <f t="shared" si="3"/>
        <v>247.818281079326</v>
      </c>
      <c r="BG4" s="2">
        <f t="shared" si="32"/>
        <v>9.8608077804545147</v>
      </c>
      <c r="BH4" s="2">
        <f t="shared" si="72"/>
        <v>1311.7518705448929</v>
      </c>
      <c r="BI4" s="2">
        <f t="shared" si="33"/>
        <v>141.91255312928425</v>
      </c>
      <c r="BJ4" s="2">
        <f t="shared" si="34"/>
        <v>597.40693646586271</v>
      </c>
      <c r="BK4" s="2">
        <f t="shared" si="35"/>
        <v>597.40693646586271</v>
      </c>
      <c r="BM4" s="2">
        <v>248.42115319699701</v>
      </c>
      <c r="BN4" s="2">
        <v>138.29342391614199</v>
      </c>
      <c r="BO4" s="2">
        <f t="shared" si="4"/>
        <v>248.42115319699701</v>
      </c>
      <c r="BP4" s="2">
        <f t="shared" si="36"/>
        <v>8.3410847442306935</v>
      </c>
      <c r="BQ4" s="2">
        <f t="shared" si="73"/>
        <v>1100.4180543916464</v>
      </c>
      <c r="BR4" s="2">
        <f t="shared" si="37"/>
        <v>138.29343527573306</v>
      </c>
      <c r="BS4" s="2">
        <f t="shared" si="38"/>
        <v>433.55327329010692</v>
      </c>
      <c r="BT4" s="2">
        <f t="shared" si="39"/>
        <v>433.55327329010692</v>
      </c>
      <c r="BV4" s="2">
        <v>248.65722483348401</v>
      </c>
      <c r="BW4" s="2">
        <v>136.67750804167</v>
      </c>
      <c r="BX4" s="2">
        <f t="shared" si="5"/>
        <v>248.65722483348401</v>
      </c>
      <c r="BY4" s="2">
        <f t="shared" si="40"/>
        <v>7.7101184048148781</v>
      </c>
      <c r="BZ4" s="2">
        <f t="shared" ref="BZ4:BZ28" si="87">BV4*BW4/2+(BV3-BV4)*BW3+(BV3-BV4)*(BW4-BW3)/2-BV3*BW3/2</f>
        <v>1013.2560909683962</v>
      </c>
      <c r="CA4" s="2">
        <f t="shared" si="41"/>
        <v>136.67750251228443</v>
      </c>
      <c r="CB4" s="2">
        <f t="shared" si="42"/>
        <v>368.96861038606664</v>
      </c>
      <c r="CC4" s="2">
        <f t="shared" si="74"/>
        <v>368.96861038606664</v>
      </c>
      <c r="CE4" s="2">
        <v>248.16294122689001</v>
      </c>
      <c r="CF4" s="2">
        <v>139.91827038489501</v>
      </c>
      <c r="CG4" s="2">
        <f t="shared" si="6"/>
        <v>248.16294122689001</v>
      </c>
      <c r="CH4" s="2">
        <f t="shared" si="43"/>
        <v>9.0339760191773735</v>
      </c>
      <c r="CI4" s="2">
        <f t="shared" ref="CI4:CI24" si="88">CE4*CF4/2+(CE3-CE4)*CF3+(CE3-CE4)*(CF4-CF3)/2-CE3*CF3/2</f>
        <v>1196.298405196203</v>
      </c>
      <c r="CJ4" s="2">
        <f t="shared" si="44"/>
        <v>139.91820784106406</v>
      </c>
      <c r="CK4" s="2">
        <f t="shared" si="45"/>
        <v>503.85679746542337</v>
      </c>
      <c r="CL4" s="2">
        <f t="shared" si="75"/>
        <v>503.85679746542337</v>
      </c>
      <c r="CN4" s="2">
        <v>249.33581010066499</v>
      </c>
      <c r="CO4" s="2">
        <v>130.98500068839601</v>
      </c>
      <c r="CP4" s="2">
        <f t="shared" si="7"/>
        <v>249.33581010066499</v>
      </c>
      <c r="CQ4" s="2">
        <f t="shared" si="46"/>
        <v>5.4367859501250511</v>
      </c>
      <c r="CR4" s="2">
        <f t="shared" si="76"/>
        <v>704.5747211226535</v>
      </c>
      <c r="CS4" s="2">
        <f t="shared" si="47"/>
        <v>130.98413533389603</v>
      </c>
      <c r="CT4" s="2">
        <f t="shared" si="48"/>
        <v>182.82180414693917</v>
      </c>
      <c r="CU4" s="2">
        <f t="shared" si="49"/>
        <v>182.82180414693917</v>
      </c>
      <c r="CW4">
        <v>246.982848545336</v>
      </c>
      <c r="CX4" s="2">
        <v>146.18599676699401</v>
      </c>
      <c r="CY4" s="2">
        <f>CW4</f>
        <v>246.982848545336</v>
      </c>
      <c r="CZ4" s="2">
        <f>SQRT((CW3-CW4)^2+(CX3-CX4)^2)</f>
        <v>11.570140822946023</v>
      </c>
      <c r="DA4" s="2">
        <f>CW4*CX4/2+(CW3-CW4)*CX3+(CW3-CW4)*(CX4-CX3)/2-CW3*CX3/2</f>
        <v>1553.9460307862464</v>
      </c>
      <c r="DB4" s="2">
        <f t="shared" si="51"/>
        <v>146.18598751051434</v>
      </c>
      <c r="DC4" s="2">
        <f t="shared" si="52"/>
        <v>824.032218440522</v>
      </c>
      <c r="DD4" s="2">
        <f>IF(DC4&lt;0,0,DC4)</f>
        <v>824.032218440522</v>
      </c>
      <c r="DF4">
        <v>249.04459624330499</v>
      </c>
      <c r="DG4">
        <v>133.68149182825201</v>
      </c>
      <c r="DH4" s="2">
        <f t="shared" si="9"/>
        <v>249.04459624330499</v>
      </c>
      <c r="DI4" s="2">
        <f t="shared" si="53"/>
        <v>6.4967372471741314</v>
      </c>
      <c r="DJ4" s="2">
        <f t="shared" si="78"/>
        <v>847.63370567395577</v>
      </c>
      <c r="DK4" s="2">
        <f t="shared" si="54"/>
        <v>133.68146923128791</v>
      </c>
      <c r="DL4" s="2">
        <f t="shared" si="55"/>
        <v>262.91698046740447</v>
      </c>
      <c r="DM4" s="2">
        <f t="shared" si="56"/>
        <v>262.91698046740447</v>
      </c>
      <c r="DO4" s="2">
        <v>249.20068815865599</v>
      </c>
      <c r="DP4" s="2">
        <v>132.300441153842</v>
      </c>
      <c r="DQ4" s="2">
        <f t="shared" si="10"/>
        <v>249.20068815865599</v>
      </c>
      <c r="DR4" s="2">
        <f t="shared" si="57"/>
        <v>5.9458379117074349</v>
      </c>
      <c r="DS4" s="2">
        <f t="shared" si="79"/>
        <v>773.11211884866498</v>
      </c>
      <c r="DT4" s="2">
        <f t="shared" si="58"/>
        <v>132.30045206767559</v>
      </c>
      <c r="DU4" s="2">
        <f t="shared" si="59"/>
        <v>220.07439335359112</v>
      </c>
      <c r="DV4" s="2">
        <f t="shared" si="60"/>
        <v>220.07439335359112</v>
      </c>
      <c r="DY4">
        <v>249.25978922151401</v>
      </c>
      <c r="DZ4">
        <v>131.74188820346399</v>
      </c>
      <c r="EA4" s="2">
        <f t="shared" si="11"/>
        <v>249.25978922151401</v>
      </c>
      <c r="EB4" s="2">
        <f t="shared" si="61"/>
        <v>5.7293059409001907</v>
      </c>
      <c r="EC4" s="2">
        <f t="shared" si="80"/>
        <v>743.91361122952367</v>
      </c>
      <c r="ED4" s="2">
        <f t="shared" si="62"/>
        <v>131.74184154357226</v>
      </c>
      <c r="EE4" s="2">
        <f t="shared" si="63"/>
        <v>203.84316501507686</v>
      </c>
      <c r="EF4" s="2">
        <f t="shared" si="64"/>
        <v>203.84316501507686</v>
      </c>
    </row>
    <row r="5" spans="1:136" x14ac:dyDescent="0.25">
      <c r="A5">
        <v>236.593362632083</v>
      </c>
      <c r="B5">
        <v>176.226301309983</v>
      </c>
      <c r="C5">
        <f t="shared" si="0"/>
        <v>236.593362632083</v>
      </c>
      <c r="D5" s="2">
        <f t="shared" si="12"/>
        <v>17.36971396260429</v>
      </c>
      <c r="E5" s="2">
        <f t="shared" si="81"/>
        <v>2484.0393699942579</v>
      </c>
      <c r="F5" s="2">
        <f t="shared" si="13"/>
        <v>176.22650524235331</v>
      </c>
      <c r="G5" s="2">
        <f t="shared" si="14"/>
        <v>3448.3320936556734</v>
      </c>
      <c r="H5" s="2">
        <f t="shared" si="65"/>
        <v>3448.3320936556734</v>
      </c>
      <c r="J5">
        <v>238.55625574911801</v>
      </c>
      <c r="K5">
        <v>171.95681335260301</v>
      </c>
      <c r="L5">
        <f t="shared" si="15"/>
        <v>238.55625574911801</v>
      </c>
      <c r="M5">
        <f t="shared" si="16"/>
        <v>16.024592347828801</v>
      </c>
      <c r="N5" s="2">
        <f t="shared" si="82"/>
        <v>2275.6475559205355</v>
      </c>
      <c r="O5" s="2">
        <f t="shared" si="17"/>
        <v>171.95668215035096</v>
      </c>
      <c r="P5" s="2">
        <f t="shared" si="18"/>
        <v>2965.8764034497904</v>
      </c>
      <c r="Q5" s="2">
        <f t="shared" si="19"/>
        <v>2965.8764034497904</v>
      </c>
      <c r="S5" s="2">
        <v>178.52128200000001</v>
      </c>
      <c r="T5" s="2">
        <v>237.051309</v>
      </c>
      <c r="U5" s="2">
        <f t="shared" si="20"/>
        <v>178.52128200000001</v>
      </c>
      <c r="V5" s="2">
        <f t="shared" si="21"/>
        <v>41.902834162994516</v>
      </c>
      <c r="W5" s="2">
        <f t="shared" si="83"/>
        <v>6216.5099059728927</v>
      </c>
      <c r="X5" s="2">
        <f>SQRT(Z5)+S$9</f>
        <v>237.05116830164792</v>
      </c>
      <c r="Y5" s="2">
        <f>(S5+S$10-S$9)*(S$10+S$9-S5)</f>
        <v>14240.631067763399</v>
      </c>
      <c r="Z5" s="2">
        <f t="shared" si="22"/>
        <v>14240.631067763399</v>
      </c>
      <c r="AB5" s="2">
        <v>244.65137677772401</v>
      </c>
      <c r="AC5" s="2">
        <v>155.142282225939</v>
      </c>
      <c r="AD5" s="2">
        <f t="shared" si="1"/>
        <v>244.65137677772401</v>
      </c>
      <c r="AE5" s="2">
        <f t="shared" si="23"/>
        <v>10.927320595076134</v>
      </c>
      <c r="AF5" s="2">
        <f t="shared" si="84"/>
        <v>1503.2409169082021</v>
      </c>
      <c r="AG5" s="2">
        <f t="shared" si="85"/>
        <v>155.14210170294464</v>
      </c>
      <c r="AH5" s="2">
        <f t="shared" si="66"/>
        <v>1418.7601535583458</v>
      </c>
      <c r="AI5" s="2">
        <f t="shared" si="67"/>
        <v>1418.7601535583458</v>
      </c>
      <c r="AK5" s="2">
        <v>5</v>
      </c>
      <c r="AL5" s="2">
        <v>248.306901320469</v>
      </c>
      <c r="AM5" s="2">
        <v>138.80341684374901</v>
      </c>
      <c r="AN5" s="2">
        <f t="shared" si="24"/>
        <v>248.306901320469</v>
      </c>
      <c r="AO5" s="2">
        <f t="shared" si="25"/>
        <v>6.1230885179129091</v>
      </c>
      <c r="AP5" s="2">
        <f t="shared" si="86"/>
        <v>811.61036702605998</v>
      </c>
      <c r="AQ5" s="2">
        <f t="shared" si="68"/>
        <v>138.80339274367631</v>
      </c>
      <c r="AR5" s="2">
        <f t="shared" si="69"/>
        <v>455.29192024376044</v>
      </c>
      <c r="AS5" s="2">
        <f t="shared" si="70"/>
        <v>455.29192024376044</v>
      </c>
      <c r="AU5">
        <v>245.189607981433</v>
      </c>
      <c r="AV5">
        <v>153.223763251588</v>
      </c>
      <c r="AW5" s="2">
        <f t="shared" si="2"/>
        <v>245.189607981433</v>
      </c>
      <c r="AX5" s="2">
        <f t="shared" si="28"/>
        <v>10.394332051275969</v>
      </c>
      <c r="AY5" s="2">
        <f t="shared" si="71"/>
        <v>1424.0854975808616</v>
      </c>
      <c r="AZ5" s="2">
        <f t="shared" si="29"/>
        <v>153.22361706574773</v>
      </c>
      <c r="BA5" s="2">
        <f t="shared" si="30"/>
        <v>1278.2273365716517</v>
      </c>
      <c r="BB5" s="2">
        <f t="shared" si="31"/>
        <v>1278.2273365716517</v>
      </c>
      <c r="BD5">
        <v>245.63421986665699</v>
      </c>
      <c r="BE5">
        <v>151.55780831864399</v>
      </c>
      <c r="BF5" s="2">
        <f t="shared" si="3"/>
        <v>245.63421986665699</v>
      </c>
      <c r="BG5" s="2">
        <f t="shared" si="32"/>
        <v>9.8909598347099923</v>
      </c>
      <c r="BH5" s="2">
        <f t="shared" si="72"/>
        <v>1350.2992162345581</v>
      </c>
      <c r="BI5" s="2">
        <f t="shared" si="33"/>
        <v>151.55892982765087</v>
      </c>
      <c r="BJ5" s="2">
        <f t="shared" si="34"/>
        <v>1162.0112510041804</v>
      </c>
      <c r="BK5" s="2">
        <f t="shared" si="35"/>
        <v>1162.0112510041804</v>
      </c>
      <c r="BM5" s="2">
        <v>246.85388167848299</v>
      </c>
      <c r="BN5" s="2">
        <v>146.481209438658</v>
      </c>
      <c r="BO5" s="2">
        <f t="shared" si="4"/>
        <v>246.85388167848299</v>
      </c>
      <c r="BP5" s="2">
        <f t="shared" si="36"/>
        <v>8.336436395455074</v>
      </c>
      <c r="BQ5" s="2">
        <f t="shared" si="73"/>
        <v>1125.3812330673281</v>
      </c>
      <c r="BR5" s="2">
        <f t="shared" si="37"/>
        <v>146.48122046974643</v>
      </c>
      <c r="BS5" s="2">
        <f t="shared" si="38"/>
        <v>841.56427833390842</v>
      </c>
      <c r="BT5" s="2">
        <f t="shared" si="39"/>
        <v>841.56427833390842</v>
      </c>
      <c r="BV5" s="2">
        <v>247.31875797842599</v>
      </c>
      <c r="BW5" s="2">
        <v>144.271179755795</v>
      </c>
      <c r="BX5" s="2">
        <f t="shared" si="5"/>
        <v>247.31875797842599</v>
      </c>
      <c r="BY5" s="2">
        <f t="shared" si="40"/>
        <v>7.7107291240187621</v>
      </c>
      <c r="BZ5" s="2">
        <f t="shared" si="87"/>
        <v>1035.5798245382757</v>
      </c>
      <c r="CA5" s="2">
        <f t="shared" si="41"/>
        <v>144.27117513226861</v>
      </c>
      <c r="CB5" s="2">
        <f t="shared" si="42"/>
        <v>718.35944055296613</v>
      </c>
      <c r="CC5" s="2">
        <f t="shared" si="74"/>
        <v>718.35944055296613</v>
      </c>
      <c r="CE5" s="2">
        <v>246.331955060219</v>
      </c>
      <c r="CF5" s="2">
        <v>148.76197394448701</v>
      </c>
      <c r="CG5" s="2">
        <f t="shared" si="6"/>
        <v>246.331955060219</v>
      </c>
      <c r="CH5" s="2">
        <f t="shared" si="43"/>
        <v>9.0312569995810001</v>
      </c>
      <c r="CI5" s="2">
        <f t="shared" si="88"/>
        <v>1225.4339521131697</v>
      </c>
      <c r="CJ5" s="2">
        <f t="shared" si="44"/>
        <v>148.7619133407922</v>
      </c>
      <c r="CK5" s="2">
        <f t="shared" si="45"/>
        <v>979.09290077017022</v>
      </c>
      <c r="CL5" s="2">
        <f t="shared" si="75"/>
        <v>979.09290077017022</v>
      </c>
      <c r="CN5" s="2">
        <v>248.669482575074</v>
      </c>
      <c r="CO5" s="2">
        <v>136.38675360926501</v>
      </c>
      <c r="CP5" s="2">
        <f t="shared" si="7"/>
        <v>248.669482575074</v>
      </c>
      <c r="CQ5" s="2">
        <f t="shared" si="46"/>
        <v>5.4426948278841598</v>
      </c>
      <c r="CR5" s="2">
        <f t="shared" si="76"/>
        <v>717.06467594336937</v>
      </c>
      <c r="CS5" s="2">
        <f t="shared" si="47"/>
        <v>136.38700138514281</v>
      </c>
      <c r="CT5" s="2">
        <f t="shared" si="48"/>
        <v>358.11881293507008</v>
      </c>
      <c r="CU5" s="2">
        <f t="shared" si="49"/>
        <v>358.11881293507008</v>
      </c>
      <c r="CW5">
        <v>243.98851256733701</v>
      </c>
      <c r="CX5" s="2">
        <v>157.36255913981699</v>
      </c>
      <c r="CY5" s="2">
        <f t="shared" si="8"/>
        <v>243.98851256733701</v>
      </c>
      <c r="CZ5" s="2">
        <f t="shared" si="50"/>
        <v>11.570721430522028</v>
      </c>
      <c r="DA5" s="2">
        <f>CW5*CX5/2+(CW4-CW5)*CX4+(CW4-CW5)*(CX5-CX4)/2-CW4*CX4/2</f>
        <v>1599.0746006917507</v>
      </c>
      <c r="DB5" s="2">
        <f t="shared" si="51"/>
        <v>157.36255478288751</v>
      </c>
      <c r="DC5" s="2">
        <f t="shared" si="52"/>
        <v>1590.6160912773237</v>
      </c>
      <c r="DD5" s="2">
        <f t="shared" si="77"/>
        <v>1590.6160912773237</v>
      </c>
      <c r="DF5">
        <v>248.09315374595499</v>
      </c>
      <c r="DG5">
        <v>140.10282523819799</v>
      </c>
      <c r="DH5" s="2">
        <f t="shared" si="9"/>
        <v>248.09315374595499</v>
      </c>
      <c r="DI5" s="2">
        <f t="shared" si="53"/>
        <v>6.4914378674876163</v>
      </c>
      <c r="DJ5" s="2">
        <f t="shared" si="78"/>
        <v>863.19431942909796</v>
      </c>
      <c r="DK5" s="2">
        <f t="shared" si="54"/>
        <v>140.10277070065248</v>
      </c>
      <c r="DL5" s="2">
        <f t="shared" si="55"/>
        <v>512.38923872021542</v>
      </c>
      <c r="DM5" s="2">
        <f t="shared" si="56"/>
        <v>512.38923872021542</v>
      </c>
      <c r="DO5" s="2">
        <v>248.40299123586701</v>
      </c>
      <c r="DP5" s="2">
        <v>138.19251269916401</v>
      </c>
      <c r="DQ5" s="2">
        <f t="shared" si="10"/>
        <v>248.40299123586701</v>
      </c>
      <c r="DR5" s="2">
        <f t="shared" si="57"/>
        <v>5.9458243731059142</v>
      </c>
      <c r="DS5" s="2">
        <f t="shared" si="79"/>
        <v>786.9219692831648</v>
      </c>
      <c r="DT5" s="2">
        <f t="shared" si="58"/>
        <v>138.19252281879324</v>
      </c>
      <c r="DU5" s="2">
        <f t="shared" si="59"/>
        <v>429.60750561653697</v>
      </c>
      <c r="DV5" s="2">
        <f t="shared" si="60"/>
        <v>429.60750561653697</v>
      </c>
      <c r="DY5">
        <v>248.521437177178</v>
      </c>
      <c r="DZ5">
        <v>137.412479047294</v>
      </c>
      <c r="EA5" s="2">
        <f t="shared" si="11"/>
        <v>248.521437177178</v>
      </c>
      <c r="EB5" s="2">
        <f t="shared" si="61"/>
        <v>5.7184582065014649</v>
      </c>
      <c r="EC5" s="2">
        <f t="shared" si="80"/>
        <v>755.36108548711854</v>
      </c>
      <c r="ED5" s="2">
        <f t="shared" si="62"/>
        <v>137.41242530975174</v>
      </c>
      <c r="EE5" s="2">
        <f t="shared" si="63"/>
        <v>397.92067908006396</v>
      </c>
      <c r="EF5" s="2">
        <f t="shared" si="64"/>
        <v>397.92067908006396</v>
      </c>
    </row>
    <row r="6" spans="1:136" x14ac:dyDescent="0.25">
      <c r="A6">
        <v>227.90428353837299</v>
      </c>
      <c r="B6">
        <v>191.276219328038</v>
      </c>
      <c r="C6">
        <f t="shared" si="0"/>
        <v>227.90428353837299</v>
      </c>
      <c r="D6" s="2">
        <f t="shared" si="12"/>
        <v>17.378150875364291</v>
      </c>
      <c r="E6" s="2">
        <f t="shared" si="81"/>
        <v>2545.9774908516119</v>
      </c>
      <c r="F6" s="2">
        <f t="shared" si="13"/>
        <v>191.2765312424992</v>
      </c>
      <c r="G6" s="2">
        <f t="shared" si="14"/>
        <v>5442.3857022491284</v>
      </c>
      <c r="H6" s="2">
        <f t="shared" si="65"/>
        <v>5442.3857022491284</v>
      </c>
      <c r="J6">
        <v>231.10979349945401</v>
      </c>
      <c r="K6">
        <v>186.15077877717101</v>
      </c>
      <c r="L6">
        <f t="shared" si="15"/>
        <v>231.10979349945401</v>
      </c>
      <c r="M6">
        <f t="shared" si="16"/>
        <v>16.028676006130482</v>
      </c>
      <c r="N6" s="2">
        <f t="shared" si="82"/>
        <v>2333.2645825600266</v>
      </c>
      <c r="O6" s="2">
        <f t="shared" si="17"/>
        <v>186.15070440933522</v>
      </c>
      <c r="P6" s="2">
        <f t="shared" si="18"/>
        <v>4713.3556150735594</v>
      </c>
      <c r="Q6" s="2">
        <f t="shared" si="19"/>
        <v>4713.3556150735594</v>
      </c>
      <c r="S6" s="2">
        <v>138.66930300000001</v>
      </c>
      <c r="T6">
        <v>250</v>
      </c>
      <c r="U6" s="2">
        <f t="shared" si="20"/>
        <v>138.66930300000001</v>
      </c>
      <c r="V6" s="2">
        <f t="shared" si="21"/>
        <v>41.90284988911759</v>
      </c>
      <c r="W6" s="2">
        <f t="shared" si="83"/>
        <v>5879.2903528661882</v>
      </c>
      <c r="X6" s="2">
        <v>250</v>
      </c>
      <c r="Y6" s="2">
        <f>(S6+S$10-S$9)*(S$10+S$9-S6)</f>
        <v>17498.788549626435</v>
      </c>
      <c r="Z6" s="2">
        <f t="shared" ref="Z6" si="89">IF(Y6&lt;0,0,Y6)</f>
        <v>17498.788549626435</v>
      </c>
      <c r="AB6" s="2">
        <v>241.08859622110899</v>
      </c>
      <c r="AC6" s="2">
        <v>165.56183427121101</v>
      </c>
      <c r="AD6" s="2">
        <f t="shared" si="1"/>
        <v>241.08859622110899</v>
      </c>
      <c r="AE6" s="2">
        <f t="shared" si="23"/>
        <v>11.011833186110579</v>
      </c>
      <c r="AF6" s="2">
        <f t="shared" si="84"/>
        <v>1550.947829953202</v>
      </c>
      <c r="AG6" s="2">
        <f t="shared" si="85"/>
        <v>165.56168593817628</v>
      </c>
      <c r="AH6" s="2">
        <f t="shared" si="66"/>
        <v>2312.2650262461248</v>
      </c>
      <c r="AI6" s="2">
        <f t="shared" si="67"/>
        <v>2312.2650262461248</v>
      </c>
      <c r="AK6" s="2">
        <v>6</v>
      </c>
      <c r="AL6" s="2">
        <v>247.182140092293</v>
      </c>
      <c r="AM6" s="2">
        <v>144.821949095436</v>
      </c>
      <c r="AN6" s="2">
        <f t="shared" si="24"/>
        <v>247.182140092293</v>
      </c>
      <c r="AO6" s="2">
        <f t="shared" si="25"/>
        <v>6.1227296433048934</v>
      </c>
      <c r="AP6" s="2">
        <f t="shared" si="86"/>
        <v>825.28189775895225</v>
      </c>
      <c r="AQ6" s="2">
        <f t="shared" si="68"/>
        <v>144.82193255526568</v>
      </c>
      <c r="AR6" s="2">
        <f t="shared" si="69"/>
        <v>748.35677830464169</v>
      </c>
      <c r="AS6" s="2">
        <f t="shared" si="70"/>
        <v>748.35677830464169</v>
      </c>
      <c r="AU6">
        <v>241.984846233383</v>
      </c>
      <c r="AV6">
        <v>163.15051291383699</v>
      </c>
      <c r="AW6" s="2">
        <f t="shared" si="2"/>
        <v>241.984846233383</v>
      </c>
      <c r="AX6" s="2">
        <f t="shared" si="28"/>
        <v>10.431244255539463</v>
      </c>
      <c r="AY6" s="2">
        <f t="shared" si="71"/>
        <v>1462.4907567888076</v>
      </c>
      <c r="AZ6" s="2">
        <f t="shared" si="29"/>
        <v>163.15030317804957</v>
      </c>
      <c r="BA6" s="2">
        <f t="shared" si="30"/>
        <v>2086.5702593929991</v>
      </c>
      <c r="BB6" s="2">
        <f t="shared" si="31"/>
        <v>2086.5702593929991</v>
      </c>
      <c r="BD6">
        <v>242.72224761069299</v>
      </c>
      <c r="BE6">
        <v>161.05845263900801</v>
      </c>
      <c r="BF6" s="2">
        <f t="shared" si="3"/>
        <v>242.72224761069299</v>
      </c>
      <c r="BG6" s="2">
        <f t="shared" si="32"/>
        <v>9.9368921158262129</v>
      </c>
      <c r="BH6" s="2">
        <f t="shared" si="72"/>
        <v>1387.5077444309027</v>
      </c>
      <c r="BI6" s="2">
        <f t="shared" si="33"/>
        <v>161.05905069966516</v>
      </c>
      <c r="BJ6" s="2">
        <f t="shared" si="34"/>
        <v>1899.9492246196003</v>
      </c>
      <c r="BK6" s="2">
        <f t="shared" si="35"/>
        <v>1899.9492246196003</v>
      </c>
      <c r="BM6" s="2">
        <v>244.77281871490101</v>
      </c>
      <c r="BN6" s="2">
        <v>154.562452421448</v>
      </c>
      <c r="BO6" s="2">
        <f t="shared" si="4"/>
        <v>244.77281871490101</v>
      </c>
      <c r="BP6" s="2">
        <f t="shared" si="36"/>
        <v>8.3448973154428501</v>
      </c>
      <c r="BQ6" s="2">
        <f t="shared" si="73"/>
        <v>1149.8614094561017</v>
      </c>
      <c r="BR6" s="2">
        <f t="shared" si="37"/>
        <v>154.56245229225681</v>
      </c>
      <c r="BS6" s="2">
        <f t="shared" si="38"/>
        <v>1375.7392490286227</v>
      </c>
      <c r="BT6" s="2">
        <f t="shared" si="39"/>
        <v>1375.7392490286227</v>
      </c>
      <c r="BV6" s="2">
        <v>245.54112377913199</v>
      </c>
      <c r="BW6" s="2">
        <v>151.7742034133</v>
      </c>
      <c r="BX6" s="2">
        <f t="shared" si="5"/>
        <v>245.54112377913199</v>
      </c>
      <c r="BY6" s="2">
        <f t="shared" si="40"/>
        <v>7.7107293657331324</v>
      </c>
      <c r="BZ6" s="2">
        <f t="shared" si="87"/>
        <v>1056.0499375816398</v>
      </c>
      <c r="CA6" s="2">
        <f t="shared" si="41"/>
        <v>151.77419991259791</v>
      </c>
      <c r="CB6" s="2">
        <f t="shared" si="42"/>
        <v>1176.8503872513052</v>
      </c>
      <c r="CC6" s="2">
        <f t="shared" si="74"/>
        <v>1176.8503872513052</v>
      </c>
      <c r="CE6" s="2">
        <v>243.90740890345501</v>
      </c>
      <c r="CF6" s="2">
        <v>157.44737888120301</v>
      </c>
      <c r="CG6" s="2">
        <f t="shared" si="6"/>
        <v>243.90740890345501</v>
      </c>
      <c r="CH6" s="2">
        <f t="shared" si="43"/>
        <v>9.0174654410765367</v>
      </c>
      <c r="CI6" s="2">
        <f t="shared" si="88"/>
        <v>1250.0865253753291</v>
      </c>
      <c r="CJ6" s="2">
        <f t="shared" si="44"/>
        <v>157.44733267567887</v>
      </c>
      <c r="CK6" s="2">
        <f t="shared" si="45"/>
        <v>1598.0709461750089</v>
      </c>
      <c r="CL6" s="2">
        <f t="shared" si="75"/>
        <v>1598.0709461750089</v>
      </c>
      <c r="CN6" s="2">
        <v>247.780903682841</v>
      </c>
      <c r="CO6" s="2">
        <v>141.76322159443399</v>
      </c>
      <c r="CP6" s="2">
        <f t="shared" si="7"/>
        <v>247.780903682841</v>
      </c>
      <c r="CQ6" s="2">
        <f t="shared" si="46"/>
        <v>5.4494018427042921</v>
      </c>
      <c r="CR6" s="2">
        <f t="shared" si="76"/>
        <v>729.07695119539858</v>
      </c>
      <c r="CS6" s="2">
        <f t="shared" si="47"/>
        <v>141.76326017122204</v>
      </c>
      <c r="CT6" s="2">
        <f t="shared" si="48"/>
        <v>590.50390859581239</v>
      </c>
      <c r="CU6" s="2">
        <f t="shared" si="49"/>
        <v>590.50390859581239</v>
      </c>
      <c r="CW6">
        <v>240.03155997171899</v>
      </c>
      <c r="CX6" s="2">
        <v>168.23566388734301</v>
      </c>
      <c r="CY6" s="2">
        <f t="shared" si="8"/>
        <v>240.03155997171899</v>
      </c>
      <c r="CZ6" s="2">
        <f t="shared" si="50"/>
        <v>11.570733801044812</v>
      </c>
      <c r="DA6" s="2">
        <f t="shared" ref="DA6:DA19" si="90">CW6*CX6/2+(CW5-CW6)*CX5+(CW5-CW6)*(CX6-CX5)/2-CW5*CX5/2</f>
        <v>1637.7944205895546</v>
      </c>
      <c r="DB6" s="2">
        <f t="shared" si="51"/>
        <v>168.23566409799298</v>
      </c>
      <c r="DC6" s="2">
        <f t="shared" si="52"/>
        <v>2576.1347849384742</v>
      </c>
      <c r="DD6" s="2">
        <f t="shared" si="77"/>
        <v>2576.1347849384742</v>
      </c>
      <c r="DF6">
        <v>246.82790747993801</v>
      </c>
      <c r="DG6">
        <v>146.472533546552</v>
      </c>
      <c r="DH6" s="2">
        <f t="shared" si="9"/>
        <v>246.82790747993801</v>
      </c>
      <c r="DI6" s="2">
        <f t="shared" si="53"/>
        <v>6.4941536821347237</v>
      </c>
      <c r="DJ6" s="2">
        <f t="shared" si="78"/>
        <v>878.77279957620703</v>
      </c>
      <c r="DK6" s="2">
        <f t="shared" si="54"/>
        <v>146.47257300262649</v>
      </c>
      <c r="DL6" s="2">
        <f t="shared" si="55"/>
        <v>841.33751890385565</v>
      </c>
      <c r="DM6" s="2">
        <f t="shared" si="56"/>
        <v>841.33751890385565</v>
      </c>
      <c r="DO6" s="2">
        <v>247.341912306913</v>
      </c>
      <c r="DP6" s="2">
        <v>144.042813119746</v>
      </c>
      <c r="DQ6" s="2">
        <f t="shared" si="10"/>
        <v>247.341912306913</v>
      </c>
      <c r="DR6" s="2">
        <f t="shared" si="57"/>
        <v>5.9457466734239492</v>
      </c>
      <c r="DS6" s="2">
        <f t="shared" si="79"/>
        <v>799.93264373265265</v>
      </c>
      <c r="DT6" s="2">
        <f t="shared" si="58"/>
        <v>144.04282242705867</v>
      </c>
      <c r="DU6" s="2">
        <f t="shared" si="59"/>
        <v>706.35154222876065</v>
      </c>
      <c r="DV6" s="2">
        <f t="shared" si="60"/>
        <v>706.35154222876065</v>
      </c>
      <c r="DY6">
        <v>247.53234701329299</v>
      </c>
      <c r="DZ6">
        <v>143.08084511036901</v>
      </c>
      <c r="EA6" s="2">
        <f t="shared" si="11"/>
        <v>247.53234701329299</v>
      </c>
      <c r="EB6" s="2">
        <f t="shared" si="61"/>
        <v>5.7540136580750829</v>
      </c>
      <c r="EC6" s="2">
        <f t="shared" si="80"/>
        <v>772.31190593123756</v>
      </c>
      <c r="ED6" s="2">
        <f t="shared" si="62"/>
        <v>143.08081229808079</v>
      </c>
      <c r="EE6" s="2">
        <f t="shared" si="63"/>
        <v>656.19668201764057</v>
      </c>
      <c r="EF6" s="2">
        <f t="shared" si="64"/>
        <v>656.19668201764057</v>
      </c>
    </row>
    <row r="7" spans="1:136" x14ac:dyDescent="0.25">
      <c r="A7">
        <v>217.31661716327699</v>
      </c>
      <c r="B7">
        <v>205.070989587675</v>
      </c>
      <c r="C7">
        <f t="shared" si="0"/>
        <v>217.31661716327699</v>
      </c>
      <c r="D7" s="2">
        <f t="shared" si="12"/>
        <v>17.389490095644099</v>
      </c>
      <c r="E7" s="2">
        <f t="shared" si="81"/>
        <v>2584.5280141669937</v>
      </c>
      <c r="F7" s="2">
        <f t="shared" si="13"/>
        <v>205.07140520963625</v>
      </c>
      <c r="G7" s="2">
        <f t="shared" si="14"/>
        <v>7668.04966737005</v>
      </c>
      <c r="H7" s="2">
        <f t="shared" si="65"/>
        <v>7668.04966737005</v>
      </c>
      <c r="J7">
        <v>221.99786350811399</v>
      </c>
      <c r="K7">
        <v>199.35519383148699</v>
      </c>
      <c r="L7">
        <f t="shared" si="15"/>
        <v>221.99786350811399</v>
      </c>
      <c r="M7">
        <f t="shared" si="16"/>
        <v>16.043186874612164</v>
      </c>
      <c r="N7" s="2">
        <f t="shared" si="82"/>
        <v>2373.9312502675275</v>
      </c>
      <c r="O7" s="2">
        <f t="shared" si="17"/>
        <v>199.35520693297823</v>
      </c>
      <c r="P7" s="2">
        <f t="shared" si="18"/>
        <v>6700.7952377276442</v>
      </c>
      <c r="Q7" s="2">
        <f t="shared" si="19"/>
        <v>6700.7952377276442</v>
      </c>
      <c r="S7">
        <v>0</v>
      </c>
      <c r="T7">
        <v>250</v>
      </c>
      <c r="U7" s="2">
        <f t="shared" si="20"/>
        <v>0</v>
      </c>
      <c r="V7" s="2">
        <f t="shared" si="21"/>
        <v>138.66930300000001</v>
      </c>
      <c r="W7" s="2">
        <f>T6*S6/2</f>
        <v>17333.662875000002</v>
      </c>
      <c r="X7">
        <v>250</v>
      </c>
      <c r="AB7" s="2">
        <v>236.682992210972</v>
      </c>
      <c r="AC7" s="2">
        <v>175.631009922196</v>
      </c>
      <c r="AD7" s="2">
        <f t="shared" si="1"/>
        <v>236.682992210972</v>
      </c>
      <c r="AE7" s="2">
        <f t="shared" si="23"/>
        <v>10.990798195969392</v>
      </c>
      <c r="AF7" s="2">
        <f t="shared" si="84"/>
        <v>1578.4816518953121</v>
      </c>
      <c r="AG7" s="2">
        <f t="shared" si="85"/>
        <v>175.63093440112536</v>
      </c>
      <c r="AH7" s="2">
        <f t="shared" si="66"/>
        <v>3382.0348954083001</v>
      </c>
      <c r="AI7" s="2">
        <f t="shared" si="67"/>
        <v>3382.0348954083001</v>
      </c>
      <c r="AK7" s="2">
        <v>7</v>
      </c>
      <c r="AL7" s="2">
        <v>245.78078442696901</v>
      </c>
      <c r="AM7" s="2">
        <v>150.78175155496001</v>
      </c>
      <c r="AN7" s="2">
        <f t="shared" si="24"/>
        <v>245.78078442696901</v>
      </c>
      <c r="AO7" s="2">
        <f t="shared" si="25"/>
        <v>6.1223396718316865</v>
      </c>
      <c r="AP7" s="2">
        <f t="shared" si="86"/>
        <v>838.05189265030276</v>
      </c>
      <c r="AQ7" s="2">
        <f t="shared" si="68"/>
        <v>150.78173985567463</v>
      </c>
      <c r="AR7" s="2">
        <f t="shared" si="69"/>
        <v>1109.9503747628914</v>
      </c>
      <c r="AS7" s="2">
        <f t="shared" si="70"/>
        <v>1109.9503747628914</v>
      </c>
      <c r="AU7">
        <v>237.993449089325</v>
      </c>
      <c r="AV7">
        <v>172.83041305516301</v>
      </c>
      <c r="AW7" s="2">
        <f t="shared" si="2"/>
        <v>237.993449089325</v>
      </c>
      <c r="AX7" s="2">
        <f t="shared" si="28"/>
        <v>10.470516601755511</v>
      </c>
      <c r="AY7" s="2">
        <f t="shared" si="71"/>
        <v>1496.7938192745823</v>
      </c>
      <c r="AZ7" s="2">
        <f t="shared" si="29"/>
        <v>172.83018582093263</v>
      </c>
      <c r="BA7" s="2">
        <f t="shared" si="30"/>
        <v>3064.6049402303588</v>
      </c>
      <c r="BB7" s="2">
        <f t="shared" si="31"/>
        <v>3064.6049402303588</v>
      </c>
      <c r="BD7">
        <v>239.09633692746999</v>
      </c>
      <c r="BE7">
        <v>170.33925636709401</v>
      </c>
      <c r="BF7" s="2">
        <f t="shared" si="3"/>
        <v>239.09633692746999</v>
      </c>
      <c r="BG7" s="2">
        <f t="shared" si="32"/>
        <v>9.9639623705615055</v>
      </c>
      <c r="BH7" s="2">
        <f t="shared" si="72"/>
        <v>1418.3205522809367</v>
      </c>
      <c r="BI7" s="2">
        <f t="shared" si="33"/>
        <v>170.33938923009794</v>
      </c>
      <c r="BJ7" s="2">
        <f t="shared" si="34"/>
        <v>2795.1042537457006</v>
      </c>
      <c r="BK7" s="2">
        <f t="shared" si="35"/>
        <v>2795.1042537457006</v>
      </c>
      <c r="BM7" s="2">
        <v>242.188579413665</v>
      </c>
      <c r="BN7" s="2">
        <v>162.49388679150701</v>
      </c>
      <c r="BO7" s="2">
        <f t="shared" si="4"/>
        <v>242.188579413665</v>
      </c>
      <c r="BP7" s="2">
        <f t="shared" si="36"/>
        <v>8.3418189822487836</v>
      </c>
      <c r="BQ7" s="2">
        <f t="shared" si="73"/>
        <v>1170.4129556272601</v>
      </c>
      <c r="BR7" s="2">
        <f t="shared" si="37"/>
        <v>162.49387796831462</v>
      </c>
      <c r="BS7" s="2">
        <f t="shared" si="38"/>
        <v>2027.0151334369571</v>
      </c>
      <c r="BT7" s="2">
        <f t="shared" si="39"/>
        <v>2027.0151334369571</v>
      </c>
      <c r="BV7" s="2">
        <v>243.33041701559901</v>
      </c>
      <c r="BW7" s="2">
        <v>159.16095324617601</v>
      </c>
      <c r="BX7" s="2">
        <f t="shared" si="5"/>
        <v>243.33041701559901</v>
      </c>
      <c r="BY7" s="2">
        <f t="shared" si="40"/>
        <v>7.7104667490252616</v>
      </c>
      <c r="BZ7" s="2">
        <f t="shared" si="87"/>
        <v>1074.6395565276507</v>
      </c>
      <c r="CA7" s="2">
        <f t="shared" si="41"/>
        <v>159.16095110592209</v>
      </c>
      <c r="CB7" s="2">
        <f t="shared" si="42"/>
        <v>1738.2232183440258</v>
      </c>
      <c r="CC7" s="2">
        <f t="shared" si="74"/>
        <v>1738.2232183440258</v>
      </c>
      <c r="CE7" s="2">
        <v>240.895264845242</v>
      </c>
      <c r="CF7" s="2">
        <v>165.955335699985</v>
      </c>
      <c r="CG7" s="2">
        <f t="shared" si="6"/>
        <v>240.895264845242</v>
      </c>
      <c r="CH7" s="2">
        <f t="shared" si="43"/>
        <v>9.0254274722966414</v>
      </c>
      <c r="CI7" s="2">
        <f t="shared" si="88"/>
        <v>1274.7039447549105</v>
      </c>
      <c r="CJ7" s="2">
        <f t="shared" si="44"/>
        <v>165.95531188091422</v>
      </c>
      <c r="CK7" s="2">
        <f t="shared" si="45"/>
        <v>2350.6845602571543</v>
      </c>
      <c r="CL7" s="2">
        <f t="shared" si="75"/>
        <v>2350.6845602571543</v>
      </c>
      <c r="CN7" s="2">
        <v>246.671028109698</v>
      </c>
      <c r="CO7" s="2">
        <v>147.10348221624599</v>
      </c>
      <c r="CP7" s="2">
        <f t="shared" si="7"/>
        <v>246.671028109698</v>
      </c>
      <c r="CQ7" s="2">
        <f t="shared" si="46"/>
        <v>5.4543750601453391</v>
      </c>
      <c r="CR7" s="2">
        <f t="shared" si="76"/>
        <v>740.27706979609138</v>
      </c>
      <c r="CS7" s="2">
        <f t="shared" si="47"/>
        <v>147.10324150735198</v>
      </c>
      <c r="CT7" s="2">
        <f t="shared" si="48"/>
        <v>878.54545863012004</v>
      </c>
      <c r="CU7" s="2">
        <f t="shared" si="49"/>
        <v>878.54545863012004</v>
      </c>
      <c r="CW7">
        <v>235.14190119315001</v>
      </c>
      <c r="CX7" s="2">
        <v>178.72295231528301</v>
      </c>
      <c r="CY7" s="2">
        <f t="shared" si="8"/>
        <v>235.14190119315001</v>
      </c>
      <c r="CZ7" s="2">
        <f t="shared" si="50"/>
        <v>11.571170275371502</v>
      </c>
      <c r="DA7" s="2">
        <f t="shared" si="90"/>
        <v>1669.9475960134623</v>
      </c>
      <c r="DB7" s="2">
        <f t="shared" si="51"/>
        <v>178.72295542951798</v>
      </c>
      <c r="DC7" s="2">
        <f t="shared" si="52"/>
        <v>3750.6963884623942</v>
      </c>
      <c r="DD7" s="2">
        <f t="shared" si="77"/>
        <v>3750.6963884623942</v>
      </c>
      <c r="DF7">
        <v>245.250363508753</v>
      </c>
      <c r="DG7">
        <v>152.77957526603299</v>
      </c>
      <c r="DH7" s="2">
        <f t="shared" si="9"/>
        <v>245.250363508753</v>
      </c>
      <c r="DI7" s="2">
        <f t="shared" si="53"/>
        <v>6.501339879770625</v>
      </c>
      <c r="DJ7" s="2">
        <f t="shared" si="78"/>
        <v>893.91038612436023</v>
      </c>
      <c r="DK7" s="2">
        <f t="shared" si="54"/>
        <v>152.77956625529103</v>
      </c>
      <c r="DL7" s="2">
        <f t="shared" si="55"/>
        <v>1246.9946885479383</v>
      </c>
      <c r="DM7" s="2">
        <f t="shared" si="56"/>
        <v>1246.9946885479383</v>
      </c>
      <c r="DO7" s="2">
        <v>246.019476329112</v>
      </c>
      <c r="DP7" s="2">
        <v>149.84005150409999</v>
      </c>
      <c r="DQ7" s="2">
        <f t="shared" si="10"/>
        <v>246.019476329112</v>
      </c>
      <c r="DR7" s="2">
        <f t="shared" si="57"/>
        <v>5.9461592478178504</v>
      </c>
      <c r="DS7" s="2">
        <f t="shared" si="79"/>
        <v>812.19371324918757</v>
      </c>
      <c r="DT7" s="2">
        <f t="shared" si="58"/>
        <v>149.84006001617928</v>
      </c>
      <c r="DU7" s="2">
        <f t="shared" si="59"/>
        <v>1048.1090602708109</v>
      </c>
      <c r="DV7" s="2">
        <f t="shared" si="60"/>
        <v>1048.1090602708109</v>
      </c>
      <c r="DY7">
        <v>246.301117585535</v>
      </c>
      <c r="DZ7">
        <v>148.68897800925799</v>
      </c>
      <c r="EA7" s="2">
        <f t="shared" si="11"/>
        <v>246.301117585535</v>
      </c>
      <c r="EB7" s="2">
        <f t="shared" si="61"/>
        <v>5.7416966582516551</v>
      </c>
      <c r="EC7" s="2">
        <f t="shared" si="80"/>
        <v>782.17982293641035</v>
      </c>
      <c r="ED7" s="2">
        <f t="shared" si="62"/>
        <v>148.68894622439996</v>
      </c>
      <c r="EE7" s="2">
        <f t="shared" si="63"/>
        <v>974.96753674914612</v>
      </c>
      <c r="EF7" s="2">
        <f t="shared" si="64"/>
        <v>974.96753674914612</v>
      </c>
    </row>
    <row r="8" spans="1:136" x14ac:dyDescent="0.25">
      <c r="A8">
        <v>204.990654906299</v>
      </c>
      <c r="B8">
        <v>217.38694470651399</v>
      </c>
      <c r="C8">
        <f t="shared" si="0"/>
        <v>204.990654906299</v>
      </c>
      <c r="D8" s="2">
        <f t="shared" si="12"/>
        <v>17.424468314691904</v>
      </c>
      <c r="E8" s="2">
        <f t="shared" si="81"/>
        <v>2602.0794906098199</v>
      </c>
      <c r="F8" s="2">
        <f t="shared" si="13"/>
        <v>217.38740309254604</v>
      </c>
      <c r="G8" s="2">
        <f t="shared" si="14"/>
        <v>9976.6933147716118</v>
      </c>
      <c r="H8" s="2">
        <f t="shared" si="65"/>
        <v>9976.6933147716118</v>
      </c>
      <c r="J8">
        <v>211.336475797465</v>
      </c>
      <c r="K8">
        <v>211.38700788562701</v>
      </c>
      <c r="L8">
        <f t="shared" si="15"/>
        <v>211.336475797465</v>
      </c>
      <c r="M8">
        <f t="shared" si="16"/>
        <v>16.075749977844858</v>
      </c>
      <c r="N8" s="2">
        <f t="shared" si="82"/>
        <v>2398.2200138575245</v>
      </c>
      <c r="O8" s="2">
        <f t="shared" si="17"/>
        <v>211.3870889843144</v>
      </c>
      <c r="P8" s="2">
        <f t="shared" si="18"/>
        <v>8815.3822961991154</v>
      </c>
      <c r="Q8" s="2">
        <f t="shared" si="19"/>
        <v>8815.3822961991154</v>
      </c>
      <c r="AB8" s="2">
        <v>231.460005295786</v>
      </c>
      <c r="AC8" s="2">
        <v>185.29888689337099</v>
      </c>
      <c r="AD8" s="2">
        <f t="shared" si="1"/>
        <v>231.460005295786</v>
      </c>
      <c r="AE8" s="2">
        <f t="shared" si="23"/>
        <v>10.988513887054058</v>
      </c>
      <c r="AF8" s="2">
        <f t="shared" si="84"/>
        <v>1602.7702582948878</v>
      </c>
      <c r="AG8" s="2">
        <f t="shared" si="85"/>
        <v>185.29890897047369</v>
      </c>
      <c r="AH8" s="2">
        <f t="shared" si="66"/>
        <v>4599.9918818802835</v>
      </c>
      <c r="AI8" s="2">
        <f t="shared" si="67"/>
        <v>4599.9918818802835</v>
      </c>
      <c r="AK8" s="2">
        <v>8</v>
      </c>
      <c r="AL8" s="2">
        <v>244.10571073140201</v>
      </c>
      <c r="AM8" s="2">
        <v>156.67065842157001</v>
      </c>
      <c r="AN8" s="2">
        <f t="shared" si="24"/>
        <v>244.10571073140201</v>
      </c>
      <c r="AO8" s="2">
        <f t="shared" si="25"/>
        <v>6.122507327001486</v>
      </c>
      <c r="AP8" s="2">
        <f t="shared" si="86"/>
        <v>849.9753474470017</v>
      </c>
      <c r="AQ8" s="2">
        <f t="shared" si="68"/>
        <v>156.6706501246787</v>
      </c>
      <c r="AR8" s="2">
        <f t="shared" si="69"/>
        <v>1537.0185391031455</v>
      </c>
      <c r="AS8" s="2">
        <f t="shared" si="70"/>
        <v>1537.0185391031455</v>
      </c>
      <c r="AU8">
        <v>233.266295100863</v>
      </c>
      <c r="AV8">
        <v>182.13771398116899</v>
      </c>
      <c r="AW8" s="2">
        <f t="shared" si="2"/>
        <v>233.266295100863</v>
      </c>
      <c r="AX8" s="2">
        <f t="shared" si="28"/>
        <v>10.438957580039489</v>
      </c>
      <c r="AY8" s="2">
        <f t="shared" si="71"/>
        <v>1516.0363127468408</v>
      </c>
      <c r="AZ8" s="2">
        <f t="shared" si="29"/>
        <v>182.13747259060142</v>
      </c>
      <c r="BA8" s="2">
        <f t="shared" si="30"/>
        <v>4181.7123599990146</v>
      </c>
      <c r="BB8" s="2">
        <f t="shared" si="31"/>
        <v>4181.7123599990146</v>
      </c>
      <c r="BD8">
        <v>234.79530005818</v>
      </c>
      <c r="BE8">
        <v>179.299968710358</v>
      </c>
      <c r="BF8" s="2">
        <f t="shared" si="3"/>
        <v>234.79530005818</v>
      </c>
      <c r="BG8" s="2">
        <f t="shared" si="32"/>
        <v>9.9394810654136005</v>
      </c>
      <c r="BH8" s="2">
        <f t="shared" si="72"/>
        <v>1437.554459728748</v>
      </c>
      <c r="BI8" s="2">
        <f t="shared" si="33"/>
        <v>179.29975106408682</v>
      </c>
      <c r="BJ8" s="2">
        <f t="shared" si="34"/>
        <v>3822.8385172286239</v>
      </c>
      <c r="BK8" s="2">
        <f t="shared" si="35"/>
        <v>3822.8385172286239</v>
      </c>
      <c r="BM8" s="2">
        <v>239.11929309884999</v>
      </c>
      <c r="BN8" s="2">
        <v>170.227360582248</v>
      </c>
      <c r="BO8" s="2">
        <f t="shared" si="4"/>
        <v>239.11929309884999</v>
      </c>
      <c r="BP8" s="2">
        <f t="shared" si="36"/>
        <v>8.3202845717191938</v>
      </c>
      <c r="BQ8" s="2">
        <f t="shared" si="73"/>
        <v>1185.84964714132</v>
      </c>
      <c r="BR8" s="2">
        <f t="shared" si="37"/>
        <v>170.22734124824618</v>
      </c>
      <c r="BS8" s="2">
        <f t="shared" si="38"/>
        <v>2783.1795070519429</v>
      </c>
      <c r="BT8" s="2">
        <f t="shared" si="39"/>
        <v>2783.1795070519429</v>
      </c>
      <c r="BV8" s="2">
        <v>240.693012263719</v>
      </c>
      <c r="BW8" s="2">
        <v>166.409346147126</v>
      </c>
      <c r="BX8" s="2">
        <f t="shared" si="5"/>
        <v>240.693012263719</v>
      </c>
      <c r="BY8" s="2">
        <f t="shared" si="40"/>
        <v>7.7133069089581507</v>
      </c>
      <c r="BZ8" s="2">
        <f t="shared" si="87"/>
        <v>1091.7631608431439</v>
      </c>
      <c r="CA8" s="2">
        <f t="shared" si="41"/>
        <v>166.40934523513894</v>
      </c>
      <c r="CB8" s="2">
        <f t="shared" si="42"/>
        <v>2395.1625934718554</v>
      </c>
      <c r="CC8" s="2">
        <f t="shared" si="74"/>
        <v>2395.1625934718554</v>
      </c>
      <c r="CE8" s="2">
        <v>237.308321891525</v>
      </c>
      <c r="CF8" s="2">
        <v>174.24509727616501</v>
      </c>
      <c r="CG8" s="2">
        <f t="shared" si="6"/>
        <v>237.308321891525</v>
      </c>
      <c r="CH8" s="2">
        <f t="shared" si="43"/>
        <v>9.0325138662019544</v>
      </c>
      <c r="CI8" s="2">
        <f t="shared" si="88"/>
        <v>1296.1183162092966</v>
      </c>
      <c r="CJ8" s="2">
        <f t="shared" si="44"/>
        <v>174.24509792268461</v>
      </c>
      <c r="CK8" s="2">
        <f t="shared" si="45"/>
        <v>3223.2467440746927</v>
      </c>
      <c r="CL8" s="2">
        <f t="shared" si="75"/>
        <v>3223.2467440746927</v>
      </c>
      <c r="CN8" s="2">
        <v>245.34111187059401</v>
      </c>
      <c r="CO8" s="2">
        <v>152.39776772856601</v>
      </c>
      <c r="CP8" s="2">
        <f t="shared" si="7"/>
        <v>245.34111187059401</v>
      </c>
      <c r="CQ8" s="2">
        <f t="shared" si="46"/>
        <v>5.4587669201930691</v>
      </c>
      <c r="CR8" s="2">
        <f t="shared" si="76"/>
        <v>750.7910801291946</v>
      </c>
      <c r="CS8" s="2">
        <f t="shared" si="47"/>
        <v>152.39789291180955</v>
      </c>
      <c r="CT8" s="2">
        <f t="shared" si="48"/>
        <v>1220.4485602265459</v>
      </c>
      <c r="CU8" s="2">
        <f t="shared" si="49"/>
        <v>1220.4485602265459</v>
      </c>
      <c r="CW8">
        <v>229.35631402786399</v>
      </c>
      <c r="CX8" s="2">
        <v>188.74508620901901</v>
      </c>
      <c r="CY8" s="2">
        <f t="shared" si="8"/>
        <v>229.35631402786399</v>
      </c>
      <c r="CZ8" s="2">
        <f t="shared" si="50"/>
        <v>11.572216150379068</v>
      </c>
      <c r="DA8" s="2">
        <f t="shared" si="90"/>
        <v>1695.3204184213573</v>
      </c>
      <c r="DB8" s="2">
        <f t="shared" si="51"/>
        <v>188.7450907746516</v>
      </c>
      <c r="DC8" s="2">
        <f t="shared" si="52"/>
        <v>5078.7094379646314</v>
      </c>
      <c r="DD8" s="2">
        <f t="shared" si="77"/>
        <v>5078.7094379646314</v>
      </c>
      <c r="DF8">
        <v>243.36368882488</v>
      </c>
      <c r="DG8">
        <v>159.007175242009</v>
      </c>
      <c r="DH8" s="2">
        <f t="shared" si="9"/>
        <v>243.36368882488</v>
      </c>
      <c r="DI8" s="2">
        <f t="shared" si="53"/>
        <v>6.5071147848753679</v>
      </c>
      <c r="DJ8" s="2">
        <f t="shared" si="78"/>
        <v>907.78325738125568</v>
      </c>
      <c r="DK8" s="2">
        <f t="shared" si="54"/>
        <v>159.00718457941687</v>
      </c>
      <c r="DL8" s="2">
        <f t="shared" si="55"/>
        <v>1725.6073482204574</v>
      </c>
      <c r="DM8" s="2">
        <f t="shared" si="56"/>
        <v>1725.6073482204574</v>
      </c>
      <c r="DO8" s="2">
        <v>244.43840055349801</v>
      </c>
      <c r="DP8" s="2">
        <v>155.572183057291</v>
      </c>
      <c r="DQ8" s="2">
        <f t="shared" si="10"/>
        <v>244.43840055349801</v>
      </c>
      <c r="DR8" s="2">
        <f t="shared" si="57"/>
        <v>5.9461864040173964</v>
      </c>
      <c r="DS8" s="2">
        <f t="shared" si="79"/>
        <v>823.56223930775741</v>
      </c>
      <c r="DT8" s="2">
        <f t="shared" si="58"/>
        <v>155.57219082587395</v>
      </c>
      <c r="DU8" s="2">
        <f t="shared" si="59"/>
        <v>1452.1162651069844</v>
      </c>
      <c r="DV8" s="2">
        <f t="shared" si="60"/>
        <v>1452.1162651069844</v>
      </c>
      <c r="DY8">
        <v>244.834104100172</v>
      </c>
      <c r="DZ8">
        <v>154.218079417913</v>
      </c>
      <c r="EA8" s="2">
        <f t="shared" si="11"/>
        <v>244.834104100172</v>
      </c>
      <c r="EB8" s="2">
        <f t="shared" si="61"/>
        <v>5.7204100336800767</v>
      </c>
      <c r="EC8" s="2">
        <f t="shared" si="80"/>
        <v>789.97629602995221</v>
      </c>
      <c r="ED8" s="2">
        <f t="shared" si="62"/>
        <v>154.21805533568084</v>
      </c>
      <c r="EE8" s="2">
        <f t="shared" si="63"/>
        <v>1350.8255892225679</v>
      </c>
      <c r="EF8" s="2">
        <f t="shared" si="64"/>
        <v>1350.8255892225679</v>
      </c>
    </row>
    <row r="9" spans="1:136" x14ac:dyDescent="0.25">
      <c r="A9">
        <v>191.19331889822701</v>
      </c>
      <c r="B9">
        <v>227.959356945834</v>
      </c>
      <c r="C9">
        <f t="shared" si="0"/>
        <v>191.19331889822701</v>
      </c>
      <c r="D9" s="2">
        <f t="shared" si="12"/>
        <v>17.382243280939424</v>
      </c>
      <c r="E9" s="2">
        <f t="shared" si="81"/>
        <v>2583.3032143807613</v>
      </c>
      <c r="F9" s="2">
        <f t="shared" si="13"/>
        <v>227.95984299323104</v>
      </c>
      <c r="G9" s="2">
        <f t="shared" si="14"/>
        <v>12200.49225765653</v>
      </c>
      <c r="H9" s="2">
        <f t="shared" si="65"/>
        <v>12200.49225765653</v>
      </c>
      <c r="J9">
        <v>199.30064252509999</v>
      </c>
      <c r="K9">
        <v>222.040454085004</v>
      </c>
      <c r="L9">
        <f t="shared" si="15"/>
        <v>199.30064252509999</v>
      </c>
      <c r="M9">
        <f t="shared" si="16"/>
        <v>16.073493661403813</v>
      </c>
      <c r="N9" s="2">
        <f t="shared" si="82"/>
        <v>2397.8402788648746</v>
      </c>
      <c r="O9" s="2">
        <f t="shared" si="17"/>
        <v>222.04058225196928</v>
      </c>
      <c r="P9" s="2">
        <f t="shared" si="18"/>
        <v>10929.397876448304</v>
      </c>
      <c r="Q9" s="2">
        <f t="shared" si="19"/>
        <v>10929.397876448304</v>
      </c>
      <c r="S9" s="2">
        <v>117.7170530295959</v>
      </c>
      <c r="T9" s="2" t="s">
        <v>0</v>
      </c>
      <c r="V9">
        <f>SUM(V2:V7)</f>
        <v>444.95005230692504</v>
      </c>
      <c r="W9" s="2">
        <f>SUM(W2:W7)</f>
        <v>58858.937901300036</v>
      </c>
      <c r="X9" s="4">
        <f>W9/V9</f>
        <v>132.28212379374963</v>
      </c>
      <c r="AB9" s="2">
        <v>225.45357712793901</v>
      </c>
      <c r="AC9" s="2">
        <v>194.502804175287</v>
      </c>
      <c r="AD9" s="2">
        <f t="shared" si="1"/>
        <v>225.45357712793901</v>
      </c>
      <c r="AE9" s="2">
        <f t="shared" si="23"/>
        <v>10.9904173109058</v>
      </c>
      <c r="AF9" s="2">
        <f t="shared" si="84"/>
        <v>1621.661598260649</v>
      </c>
      <c r="AG9" s="2">
        <f t="shared" si="85"/>
        <v>194.50288598927838</v>
      </c>
      <c r="AH9" s="2">
        <f t="shared" si="66"/>
        <v>5933.192159143814</v>
      </c>
      <c r="AI9" s="2">
        <f t="shared" si="67"/>
        <v>5933.192159143814</v>
      </c>
      <c r="AK9" s="2">
        <v>9</v>
      </c>
      <c r="AL9" s="2">
        <v>242.16020754989199</v>
      </c>
      <c r="AM9" s="2">
        <v>162.47682841315901</v>
      </c>
      <c r="AN9" s="2">
        <f t="shared" si="24"/>
        <v>242.16020754989199</v>
      </c>
      <c r="AO9" s="2">
        <f t="shared" si="25"/>
        <v>6.1234461376331408</v>
      </c>
      <c r="AP9" s="2">
        <f t="shared" si="86"/>
        <v>861.06125841630637</v>
      </c>
      <c r="AQ9" s="2">
        <f t="shared" si="68"/>
        <v>162.47682264902582</v>
      </c>
      <c r="AR9" s="2">
        <f t="shared" si="69"/>
        <v>2025.990168884244</v>
      </c>
      <c r="AS9" s="2">
        <f t="shared" si="70"/>
        <v>2025.990168884244</v>
      </c>
      <c r="AU9">
        <v>227.813441447543</v>
      </c>
      <c r="AV9">
        <v>191.05691186698999</v>
      </c>
      <c r="AW9" s="2">
        <f t="shared" si="2"/>
        <v>227.813441447543</v>
      </c>
      <c r="AX9" s="2">
        <f t="shared" si="28"/>
        <v>10.45398028939022</v>
      </c>
      <c r="AY9" s="2">
        <f t="shared" si="71"/>
        <v>1536.8592725932431</v>
      </c>
      <c r="AZ9" s="2">
        <f t="shared" si="29"/>
        <v>191.05666994567127</v>
      </c>
      <c r="BA9" s="2">
        <f t="shared" si="30"/>
        <v>5414.8049432164089</v>
      </c>
      <c r="BB9" s="2">
        <f t="shared" si="31"/>
        <v>5414.8049432164089</v>
      </c>
      <c r="BD9">
        <v>229.82729111862199</v>
      </c>
      <c r="BE9">
        <v>187.92604020202401</v>
      </c>
      <c r="BF9" s="2">
        <f t="shared" si="3"/>
        <v>229.82729111862199</v>
      </c>
      <c r="BG9" s="2">
        <f t="shared" si="32"/>
        <v>9.9544071748578506</v>
      </c>
      <c r="BH9" s="2">
        <f t="shared" si="72"/>
        <v>1458.0624458122802</v>
      </c>
      <c r="BI9" s="2">
        <f t="shared" si="33"/>
        <v>187.92557459816186</v>
      </c>
      <c r="BJ9" s="2">
        <f t="shared" si="34"/>
        <v>4963.8972876241514</v>
      </c>
      <c r="BK9" s="2">
        <f t="shared" si="35"/>
        <v>4963.8972876241514</v>
      </c>
      <c r="BM9" s="2">
        <v>235.58675074984799</v>
      </c>
      <c r="BN9" s="2">
        <v>177.722261828353</v>
      </c>
      <c r="BO9" s="2">
        <f t="shared" si="4"/>
        <v>235.58675074984799</v>
      </c>
      <c r="BP9" s="2">
        <f t="shared" si="36"/>
        <v>8.2856743923689695</v>
      </c>
      <c r="BQ9" s="2">
        <f t="shared" si="73"/>
        <v>1196.755424014973</v>
      </c>
      <c r="BR9" s="2">
        <f t="shared" si="37"/>
        <v>177.72224138764318</v>
      </c>
      <c r="BS9" s="2">
        <f t="shared" si="38"/>
        <v>3630.1526614675927</v>
      </c>
      <c r="BT9" s="2">
        <f t="shared" si="39"/>
        <v>3630.1526614675927</v>
      </c>
      <c r="BV9" s="2">
        <v>237.63809798006201</v>
      </c>
      <c r="BW9" s="2">
        <v>173.49312012492601</v>
      </c>
      <c r="BX9" s="2">
        <f t="shared" si="5"/>
        <v>237.63809798006201</v>
      </c>
      <c r="BY9" s="2">
        <f t="shared" si="40"/>
        <v>7.7144251275806672</v>
      </c>
      <c r="BZ9" s="2">
        <f t="shared" si="87"/>
        <v>1106.6905926954532</v>
      </c>
      <c r="CA9" s="2">
        <f t="shared" si="41"/>
        <v>173.49312027462372</v>
      </c>
      <c r="CB9" s="2">
        <f t="shared" si="42"/>
        <v>3138.708007197703</v>
      </c>
      <c r="CC9" s="2">
        <f t="shared" si="74"/>
        <v>3138.708007197703</v>
      </c>
      <c r="CE9" s="2">
        <v>233.151915929127</v>
      </c>
      <c r="CF9" s="2">
        <v>182.295441091264</v>
      </c>
      <c r="CG9" s="2">
        <f t="shared" si="6"/>
        <v>233.151915929127</v>
      </c>
      <c r="CH9" s="2">
        <f t="shared" si="43"/>
        <v>9.0600080610096629</v>
      </c>
      <c r="CI9" s="2">
        <f t="shared" si="88"/>
        <v>1317.3234713241109</v>
      </c>
      <c r="CJ9" s="2">
        <f t="shared" si="44"/>
        <v>182.29546399111632</v>
      </c>
      <c r="CK9" s="2">
        <f t="shared" si="45"/>
        <v>4202.1523852967694</v>
      </c>
      <c r="CL9" s="2">
        <f t="shared" si="75"/>
        <v>4202.1523852967694</v>
      </c>
      <c r="CN9" s="2">
        <v>243.78956262195399</v>
      </c>
      <c r="CO9" s="2">
        <v>157.648343797423</v>
      </c>
      <c r="CP9" s="2">
        <f t="shared" si="7"/>
        <v>243.78956262195399</v>
      </c>
      <c r="CQ9" s="2">
        <f t="shared" si="46"/>
        <v>5.475020924691437</v>
      </c>
      <c r="CR9" s="2">
        <f t="shared" si="76"/>
        <v>762.31740635409005</v>
      </c>
      <c r="CS9" s="2">
        <f t="shared" si="47"/>
        <v>157.64829111551833</v>
      </c>
      <c r="CT9" s="2">
        <f t="shared" si="48"/>
        <v>1614.859712654631</v>
      </c>
      <c r="CU9" s="2">
        <f t="shared" si="49"/>
        <v>1614.859712654631</v>
      </c>
      <c r="CW9">
        <v>222.718885817092</v>
      </c>
      <c r="CX9" s="2">
        <v>198.22527247231599</v>
      </c>
      <c r="CY9" s="2">
        <f t="shared" si="8"/>
        <v>222.718885817092</v>
      </c>
      <c r="CZ9" s="2">
        <f t="shared" si="50"/>
        <v>11.572786390491993</v>
      </c>
      <c r="DA9" s="2">
        <f t="shared" si="90"/>
        <v>1713.5612687478606</v>
      </c>
      <c r="DB9" s="2">
        <f t="shared" si="51"/>
        <v>198.22527765853422</v>
      </c>
      <c r="DC9" s="2">
        <f t="shared" si="52"/>
        <v>6519.795643452544</v>
      </c>
      <c r="DD9" s="2">
        <f t="shared" si="77"/>
        <v>6519.795643452544</v>
      </c>
      <c r="DF9">
        <v>241.17353809423901</v>
      </c>
      <c r="DG9">
        <v>165.13517847039699</v>
      </c>
      <c r="DH9" s="2">
        <f t="shared" si="9"/>
        <v>241.17353809423901</v>
      </c>
      <c r="DI9" s="2">
        <f t="shared" si="53"/>
        <v>6.5076250498980794</v>
      </c>
      <c r="DJ9" s="2">
        <f t="shared" si="78"/>
        <v>919.79157591236071</v>
      </c>
      <c r="DK9" s="2">
        <f t="shared" si="54"/>
        <v>165.13516222187712</v>
      </c>
      <c r="DL9" s="2">
        <f t="shared" si="55"/>
        <v>2272.2771142900006</v>
      </c>
      <c r="DM9" s="2">
        <f t="shared" si="56"/>
        <v>2272.2771142900006</v>
      </c>
      <c r="DO9" s="2">
        <v>242.60159111384499</v>
      </c>
      <c r="DP9" s="2">
        <v>161.22845026203899</v>
      </c>
      <c r="DQ9" s="2">
        <f t="shared" si="10"/>
        <v>242.60159111384499</v>
      </c>
      <c r="DR9" s="2">
        <f t="shared" si="57"/>
        <v>5.9470351948770324</v>
      </c>
      <c r="DS9" s="2">
        <f t="shared" si="79"/>
        <v>834.18268150943186</v>
      </c>
      <c r="DT9" s="2">
        <f t="shared" si="58"/>
        <v>161.22845721622434</v>
      </c>
      <c r="DU9" s="2">
        <f t="shared" si="59"/>
        <v>1915.1922663039734</v>
      </c>
      <c r="DV9" s="2">
        <f t="shared" si="60"/>
        <v>1915.1922663039734</v>
      </c>
      <c r="DY9">
        <v>243.12541978610901</v>
      </c>
      <c r="DZ9">
        <v>159.69214803598601</v>
      </c>
      <c r="EA9" s="2">
        <f t="shared" si="11"/>
        <v>243.12541978610901</v>
      </c>
      <c r="EB9" s="2">
        <f t="shared" si="61"/>
        <v>5.7345470022048488</v>
      </c>
      <c r="EC9" s="2">
        <f t="shared" si="80"/>
        <v>801.87434956754078</v>
      </c>
      <c r="ED9" s="2">
        <f t="shared" si="62"/>
        <v>159.69213238337616</v>
      </c>
      <c r="EE9" s="2">
        <f t="shared" si="63"/>
        <v>1783.1749581616759</v>
      </c>
      <c r="EF9" s="2">
        <f t="shared" si="64"/>
        <v>1783.1749581616759</v>
      </c>
    </row>
    <row r="10" spans="1:136" x14ac:dyDescent="0.25">
      <c r="A10">
        <v>176.14981598345199</v>
      </c>
      <c r="B10">
        <v>236.63059069096599</v>
      </c>
      <c r="C10">
        <f t="shared" si="0"/>
        <v>176.14981598345199</v>
      </c>
      <c r="D10" s="2">
        <f t="shared" si="12"/>
        <v>17.363676874716372</v>
      </c>
      <c r="E10" s="2">
        <f t="shared" si="81"/>
        <v>2543.594604669488</v>
      </c>
      <c r="F10" s="2">
        <f t="shared" si="13"/>
        <v>236.63114712163247</v>
      </c>
      <c r="G10" s="2">
        <f t="shared" si="14"/>
        <v>14191.27610964104</v>
      </c>
      <c r="H10" s="2">
        <f t="shared" si="65"/>
        <v>14191.27610964104</v>
      </c>
      <c r="J10">
        <v>186.09654119797099</v>
      </c>
      <c r="K10">
        <v>231.14234243093699</v>
      </c>
      <c r="L10">
        <f t="shared" si="15"/>
        <v>186.09654119797099</v>
      </c>
      <c r="M10">
        <f t="shared" si="16"/>
        <v>16.037227419941406</v>
      </c>
      <c r="N10" s="2">
        <f t="shared" si="82"/>
        <v>2372.9284249981429</v>
      </c>
      <c r="O10" s="2">
        <f t="shared" si="17"/>
        <v>231.14250554664522</v>
      </c>
      <c r="P10" s="2">
        <f t="shared" si="18"/>
        <v>12915.34146360361</v>
      </c>
      <c r="Q10" s="2">
        <f t="shared" si="19"/>
        <v>12915.34146360361</v>
      </c>
      <c r="S10" s="2">
        <v>133.93201756282448</v>
      </c>
      <c r="T10" s="2" t="s">
        <v>1</v>
      </c>
      <c r="AB10" s="2">
        <v>218.70610612825001</v>
      </c>
      <c r="AC10" s="2">
        <v>203.177514855607</v>
      </c>
      <c r="AD10" s="2">
        <f t="shared" si="1"/>
        <v>218.70610612825001</v>
      </c>
      <c r="AE10" s="2">
        <f t="shared" si="23"/>
        <v>10.989948602195646</v>
      </c>
      <c r="AF10" s="2">
        <f t="shared" si="84"/>
        <v>1634.0732919795119</v>
      </c>
      <c r="AG10" s="2">
        <f t="shared" si="85"/>
        <v>203.17759079625631</v>
      </c>
      <c r="AH10" s="2">
        <f t="shared" si="66"/>
        <v>7344.8194018307377</v>
      </c>
      <c r="AI10" s="2">
        <f t="shared" si="67"/>
        <v>7344.8194018307377</v>
      </c>
      <c r="AK10" s="2">
        <v>10</v>
      </c>
      <c r="AL10" s="2">
        <v>239.948979211129</v>
      </c>
      <c r="AM10" s="2">
        <v>168.18619814452299</v>
      </c>
      <c r="AN10" s="2">
        <f t="shared" si="24"/>
        <v>239.948979211129</v>
      </c>
      <c r="AO10" s="2">
        <f t="shared" si="25"/>
        <v>6.1226165563069301</v>
      </c>
      <c r="AP10" s="2">
        <f t="shared" si="86"/>
        <v>870.92776325283558</v>
      </c>
      <c r="AQ10" s="2">
        <f t="shared" si="68"/>
        <v>168.18619431236479</v>
      </c>
      <c r="AR10" s="2">
        <f t="shared" si="69"/>
        <v>2572.5561556253065</v>
      </c>
      <c r="AS10" s="2">
        <f t="shared" si="70"/>
        <v>2572.5561556253065</v>
      </c>
      <c r="AU10">
        <v>221.67102955379499</v>
      </c>
      <c r="AV10">
        <v>199.52401723577401</v>
      </c>
      <c r="AW10" s="2">
        <f t="shared" si="2"/>
        <v>221.67102955379499</v>
      </c>
      <c r="AX10" s="2">
        <f t="shared" si="28"/>
        <v>10.460453967134892</v>
      </c>
      <c r="AY10" s="2">
        <f t="shared" si="71"/>
        <v>1551.2353304981079</v>
      </c>
      <c r="AZ10" s="2">
        <f t="shared" si="29"/>
        <v>199.52379091124976</v>
      </c>
      <c r="BA10" s="2">
        <f t="shared" si="30"/>
        <v>6732.6093392182347</v>
      </c>
      <c r="BB10" s="2">
        <f t="shared" si="31"/>
        <v>6732.6093392182347</v>
      </c>
      <c r="BD10">
        <v>224.222542407883</v>
      </c>
      <c r="BE10">
        <v>196.160157545679</v>
      </c>
      <c r="BF10" s="2">
        <f t="shared" si="3"/>
        <v>224.222542407883</v>
      </c>
      <c r="BG10" s="2">
        <f t="shared" si="32"/>
        <v>9.9606172770371124</v>
      </c>
      <c r="BH10" s="2">
        <f t="shared" si="72"/>
        <v>1472.8515576908321</v>
      </c>
      <c r="BI10" s="2">
        <f t="shared" si="33"/>
        <v>196.15956051353965</v>
      </c>
      <c r="BJ10" s="2">
        <f t="shared" si="34"/>
        <v>6191.945629019433</v>
      </c>
      <c r="BK10" s="2">
        <f t="shared" si="35"/>
        <v>6191.945629019433</v>
      </c>
      <c r="BM10" s="2">
        <v>231.59502024663701</v>
      </c>
      <c r="BN10" s="2">
        <v>184.97845558207101</v>
      </c>
      <c r="BO10" s="2">
        <f t="shared" si="4"/>
        <v>231.59502024663701</v>
      </c>
      <c r="BP10" s="2">
        <f t="shared" si="36"/>
        <v>8.2816822084502437</v>
      </c>
      <c r="BQ10" s="2">
        <f t="shared" si="73"/>
        <v>1209.4412414448234</v>
      </c>
      <c r="BR10" s="2">
        <f t="shared" si="37"/>
        <v>184.97843578696967</v>
      </c>
      <c r="BS10" s="2">
        <f t="shared" si="38"/>
        <v>4557.1873022546997</v>
      </c>
      <c r="BT10" s="2">
        <f t="shared" si="39"/>
        <v>4557.1873022546997</v>
      </c>
      <c r="BV10" s="2">
        <v>234.17586830067501</v>
      </c>
      <c r="BW10" s="2">
        <v>180.38815916322699</v>
      </c>
      <c r="BX10" s="2">
        <f t="shared" si="5"/>
        <v>234.17586830067501</v>
      </c>
      <c r="BY10" s="2">
        <f t="shared" si="40"/>
        <v>7.7154778006629474</v>
      </c>
      <c r="BZ10" s="2">
        <f t="shared" si="87"/>
        <v>1119.5984961130453</v>
      </c>
      <c r="CA10" s="2">
        <f t="shared" si="41"/>
        <v>180.3881599472866</v>
      </c>
      <c r="CB10" s="2">
        <f t="shared" si="42"/>
        <v>3958.8273759791996</v>
      </c>
      <c r="CC10" s="2">
        <f t="shared" si="74"/>
        <v>3958.8273759791996</v>
      </c>
      <c r="CE10" s="2">
        <v>228.44958664353999</v>
      </c>
      <c r="CF10" s="2">
        <v>190.052235413315</v>
      </c>
      <c r="CG10" s="2">
        <f t="shared" si="6"/>
        <v>228.44958664353999</v>
      </c>
      <c r="CH10" s="2">
        <f t="shared" si="43"/>
        <v>9.0708190845530599</v>
      </c>
      <c r="CI10" s="2">
        <f t="shared" si="88"/>
        <v>1332.8623244634146</v>
      </c>
      <c r="CJ10" s="2">
        <f t="shared" si="44"/>
        <v>190.05227524809035</v>
      </c>
      <c r="CK10" s="2">
        <f t="shared" si="45"/>
        <v>5267.9757406530762</v>
      </c>
      <c r="CL10" s="2">
        <f t="shared" si="75"/>
        <v>5267.9757406530762</v>
      </c>
      <c r="CN10" s="2">
        <v>242.01914387061399</v>
      </c>
      <c r="CO10" s="2">
        <v>162.83958464238299</v>
      </c>
      <c r="CP10" s="2">
        <f t="shared" si="7"/>
        <v>242.01914387061399</v>
      </c>
      <c r="CQ10" s="2">
        <f t="shared" si="46"/>
        <v>5.4848303588604477</v>
      </c>
      <c r="CR10" s="2">
        <f t="shared" si="76"/>
        <v>772.33695951733171</v>
      </c>
      <c r="CS10" s="2">
        <f t="shared" si="47"/>
        <v>162.83947950245698</v>
      </c>
      <c r="CT10" s="2">
        <f t="shared" si="48"/>
        <v>2059.0272527209477</v>
      </c>
      <c r="CU10" s="2">
        <f t="shared" si="49"/>
        <v>2059.0272527209477</v>
      </c>
      <c r="CW10">
        <v>215.27853236743201</v>
      </c>
      <c r="CX10" s="2">
        <v>207.092885196244</v>
      </c>
      <c r="CY10" s="2">
        <f t="shared" si="8"/>
        <v>215.27853236743201</v>
      </c>
      <c r="CZ10" s="2">
        <f t="shared" si="50"/>
        <v>11.575552465322648</v>
      </c>
      <c r="DA10" s="2">
        <f t="shared" si="90"/>
        <v>1724.9254577899483</v>
      </c>
      <c r="DB10" s="2">
        <f t="shared" si="51"/>
        <v>207.09289021987007</v>
      </c>
      <c r="DC10" s="2">
        <f t="shared" si="52"/>
        <v>8030.4654093310737</v>
      </c>
      <c r="DD10" s="2">
        <f t="shared" si="77"/>
        <v>8030.4654093310737</v>
      </c>
      <c r="DF10">
        <v>238.68707765437799</v>
      </c>
      <c r="DG10">
        <v>171.144301758045</v>
      </c>
      <c r="DH10" s="2">
        <f t="shared" si="9"/>
        <v>238.68707765437799</v>
      </c>
      <c r="DI10" s="2">
        <f t="shared" si="53"/>
        <v>6.5032336729620495</v>
      </c>
      <c r="DJ10" s="2">
        <f t="shared" si="78"/>
        <v>929.92180631129304</v>
      </c>
      <c r="DK10" s="2">
        <f t="shared" si="54"/>
        <v>171.14429780140648</v>
      </c>
      <c r="DL10" s="2">
        <f t="shared" si="55"/>
        <v>2881.2786768898591</v>
      </c>
      <c r="DM10" s="2">
        <f t="shared" si="56"/>
        <v>2881.2786768898591</v>
      </c>
      <c r="DO10" s="2">
        <v>240.51324709476501</v>
      </c>
      <c r="DP10" s="2">
        <v>166.79591033551199</v>
      </c>
      <c r="DQ10" s="2">
        <f t="shared" si="10"/>
        <v>240.51324709476501</v>
      </c>
      <c r="DR10" s="2">
        <f t="shared" si="57"/>
        <v>5.946241872960023</v>
      </c>
      <c r="DS10" s="2">
        <f t="shared" si="79"/>
        <v>843.68757104880933</v>
      </c>
      <c r="DT10" s="2">
        <f t="shared" si="58"/>
        <v>166.7959164691739</v>
      </c>
      <c r="DU10" s="2">
        <f t="shared" si="59"/>
        <v>2433.4853020414357</v>
      </c>
      <c r="DV10" s="2">
        <f t="shared" si="60"/>
        <v>2433.4853020414357</v>
      </c>
      <c r="DY10">
        <v>241.17936688504801</v>
      </c>
      <c r="DZ10">
        <v>165.092972283986</v>
      </c>
      <c r="EA10" s="2">
        <f t="shared" si="11"/>
        <v>241.17936688504801</v>
      </c>
      <c r="EB10" s="2">
        <f t="shared" si="61"/>
        <v>5.7407337903366145</v>
      </c>
      <c r="EC10" s="2">
        <f t="shared" si="80"/>
        <v>811.92351522404715</v>
      </c>
      <c r="ED10" s="2">
        <f t="shared" si="62"/>
        <v>165.09297094364047</v>
      </c>
      <c r="EE10" s="2">
        <f t="shared" si="63"/>
        <v>2268.4735244258663</v>
      </c>
      <c r="EF10" s="2">
        <f t="shared" si="64"/>
        <v>2268.4735244258663</v>
      </c>
    </row>
    <row r="11" spans="1:136" x14ac:dyDescent="0.25">
      <c r="A11">
        <v>160.11643132231299</v>
      </c>
      <c r="B11">
        <v>243.26021278137699</v>
      </c>
      <c r="C11">
        <f t="shared" si="0"/>
        <v>160.11643132231299</v>
      </c>
      <c r="D11" s="2">
        <f t="shared" si="12"/>
        <v>17.349965785375854</v>
      </c>
      <c r="E11" s="2">
        <f t="shared" si="81"/>
        <v>2480.8979972032575</v>
      </c>
      <c r="F11" s="2">
        <f t="shared" si="13"/>
        <v>243.26086671473405</v>
      </c>
      <c r="G11" s="2">
        <f t="shared" si="14"/>
        <v>15814.788394566718</v>
      </c>
      <c r="H11" s="2">
        <f t="shared" si="65"/>
        <v>15814.788394566718</v>
      </c>
      <c r="J11">
        <v>171.908213036185</v>
      </c>
      <c r="K11">
        <v>238.577827731393</v>
      </c>
      <c r="L11">
        <f t="shared" si="15"/>
        <v>171.908213036185</v>
      </c>
      <c r="M11">
        <f t="shared" si="16"/>
        <v>16.018586007504744</v>
      </c>
      <c r="N11" s="2">
        <f t="shared" si="82"/>
        <v>2331.6207515186325</v>
      </c>
      <c r="O11" s="2">
        <f t="shared" si="17"/>
        <v>238.57804842580808</v>
      </c>
      <c r="P11" s="2">
        <f t="shared" si="18"/>
        <v>14660.663472492424</v>
      </c>
      <c r="Q11" s="2">
        <f t="shared" si="19"/>
        <v>14660.663472492424</v>
      </c>
      <c r="AB11" s="2">
        <v>211.26375967751201</v>
      </c>
      <c r="AC11" s="2">
        <v>211.263754825212</v>
      </c>
      <c r="AD11" s="2">
        <f t="shared" si="1"/>
        <v>211.26375967751201</v>
      </c>
      <c r="AE11" s="2">
        <f t="shared" si="23"/>
        <v>10.989804253891425</v>
      </c>
      <c r="AF11" s="2">
        <f t="shared" si="84"/>
        <v>1640.3137567631602</v>
      </c>
      <c r="AG11" s="2">
        <f t="shared" si="85"/>
        <v>211.26380709751226</v>
      </c>
      <c r="AH11" s="2">
        <f t="shared" si="66"/>
        <v>8796.2148502702821</v>
      </c>
      <c r="AI11" s="2">
        <f t="shared" si="67"/>
        <v>8796.2148502702821</v>
      </c>
      <c r="AK11" s="2">
        <v>11</v>
      </c>
      <c r="AL11" s="2">
        <v>237.47608032947301</v>
      </c>
      <c r="AM11" s="2">
        <v>173.78826977559399</v>
      </c>
      <c r="AN11" s="2">
        <f t="shared" si="24"/>
        <v>237.47608032947301</v>
      </c>
      <c r="AO11" s="2">
        <f t="shared" si="25"/>
        <v>6.1235966097176862</v>
      </c>
      <c r="AP11" s="2">
        <f t="shared" si="86"/>
        <v>880.05941532233919</v>
      </c>
      <c r="AQ11" s="2">
        <f t="shared" si="68"/>
        <v>173.78826747546833</v>
      </c>
      <c r="AR11" s="2">
        <f t="shared" si="69"/>
        <v>3172.2178511454076</v>
      </c>
      <c r="AS11" s="2">
        <f t="shared" si="70"/>
        <v>3172.2178511454076</v>
      </c>
      <c r="AU11">
        <v>214.88056512569401</v>
      </c>
      <c r="AV11">
        <v>207.48055398628901</v>
      </c>
      <c r="AW11" s="2">
        <f t="shared" si="2"/>
        <v>214.88056512569401</v>
      </c>
      <c r="AX11" s="2">
        <f t="shared" si="28"/>
        <v>10.460252588326952</v>
      </c>
      <c r="AY11" s="2">
        <f t="shared" si="71"/>
        <v>1559.2972173802991</v>
      </c>
      <c r="AZ11" s="2">
        <f t="shared" si="29"/>
        <v>207.48035509370609</v>
      </c>
      <c r="BA11" s="2">
        <f t="shared" si="30"/>
        <v>8101.6278866229413</v>
      </c>
      <c r="BB11" s="2">
        <f t="shared" si="31"/>
        <v>8101.6278866229413</v>
      </c>
      <c r="BD11">
        <v>218.01675852886299</v>
      </c>
      <c r="BE11">
        <v>203.94897344273701</v>
      </c>
      <c r="BF11" s="2">
        <f t="shared" si="3"/>
        <v>218.01675852886299</v>
      </c>
      <c r="BG11" s="2">
        <f t="shared" si="32"/>
        <v>9.9587853994032933</v>
      </c>
      <c r="BH11" s="2">
        <f t="shared" si="72"/>
        <v>1481.8778230941425</v>
      </c>
      <c r="BI11" s="2">
        <f t="shared" si="33"/>
        <v>203.94834198026632</v>
      </c>
      <c r="BJ11" s="2">
        <f t="shared" si="34"/>
        <v>7478.3922995574494</v>
      </c>
      <c r="BK11" s="2">
        <f t="shared" si="35"/>
        <v>7478.3922995574494</v>
      </c>
      <c r="BM11" s="2">
        <v>227.146641007472</v>
      </c>
      <c r="BN11" s="2">
        <v>191.98814037797999</v>
      </c>
      <c r="BO11" s="2">
        <f t="shared" si="4"/>
        <v>227.146641007472</v>
      </c>
      <c r="BP11" s="2">
        <f t="shared" si="36"/>
        <v>8.3020334131724489</v>
      </c>
      <c r="BQ11" s="2">
        <f t="shared" si="73"/>
        <v>1223.131206867587</v>
      </c>
      <c r="BR11" s="2">
        <f t="shared" si="37"/>
        <v>191.98812675406907</v>
      </c>
      <c r="BS11" s="2">
        <f t="shared" si="38"/>
        <v>5552.7286815455955</v>
      </c>
      <c r="BT11" s="2">
        <f t="shared" si="39"/>
        <v>5552.7286815455955</v>
      </c>
      <c r="BV11" s="2">
        <v>230.318172440175</v>
      </c>
      <c r="BW11" s="2">
        <v>187.07056328014701</v>
      </c>
      <c r="BX11" s="2">
        <f t="shared" si="5"/>
        <v>230.318172440175</v>
      </c>
      <c r="BY11" s="2">
        <f t="shared" si="40"/>
        <v>7.7159796613228933</v>
      </c>
      <c r="BZ11" s="2">
        <f t="shared" si="87"/>
        <v>1130.3702206514754</v>
      </c>
      <c r="CA11" s="2">
        <f t="shared" si="41"/>
        <v>187.07056446776522</v>
      </c>
      <c r="CB11" s="2">
        <f t="shared" si="42"/>
        <v>4844.3851741218086</v>
      </c>
      <c r="CC11" s="2">
        <f t="shared" si="74"/>
        <v>4844.3851741218086</v>
      </c>
      <c r="CE11" s="2">
        <v>223.19494645702699</v>
      </c>
      <c r="CF11" s="2">
        <v>197.51304826600099</v>
      </c>
      <c r="CG11" s="2">
        <f t="shared" si="6"/>
        <v>223.19494645702699</v>
      </c>
      <c r="CH11" s="2">
        <f t="shared" si="43"/>
        <v>9.1255121452180337</v>
      </c>
      <c r="CI11" s="2">
        <f t="shared" si="88"/>
        <v>1351.537862980178</v>
      </c>
      <c r="CJ11" s="2">
        <f t="shared" si="44"/>
        <v>197.51309739207824</v>
      </c>
      <c r="CK11" s="2">
        <f t="shared" si="45"/>
        <v>6406.6648176274812</v>
      </c>
      <c r="CL11" s="2">
        <f t="shared" si="75"/>
        <v>6406.6648176274812</v>
      </c>
      <c r="CN11" s="2">
        <v>240.01616190968301</v>
      </c>
      <c r="CO11" s="2">
        <v>167.99975390589901</v>
      </c>
      <c r="CP11" s="2">
        <f t="shared" si="7"/>
        <v>240.01616190968301</v>
      </c>
      <c r="CQ11" s="2">
        <f t="shared" si="46"/>
        <v>5.5352762861442102</v>
      </c>
      <c r="CR11" s="2">
        <f t="shared" si="76"/>
        <v>787.51224897389693</v>
      </c>
      <c r="CS11" s="2">
        <f t="shared" si="47"/>
        <v>167.99991927322256</v>
      </c>
      <c r="CT11" s="2">
        <f t="shared" si="48"/>
        <v>2553.9828387809625</v>
      </c>
      <c r="CU11" s="2">
        <f t="shared" si="49"/>
        <v>2553.9828387809625</v>
      </c>
      <c r="CW11">
        <v>207.09411419020799</v>
      </c>
      <c r="CX11" s="2">
        <v>215.277406685682</v>
      </c>
      <c r="CY11" s="2">
        <f t="shared" si="8"/>
        <v>207.09411419020799</v>
      </c>
      <c r="CZ11" s="2">
        <f t="shared" si="50"/>
        <v>11.574588239360711</v>
      </c>
      <c r="DA11" s="2">
        <f t="shared" si="90"/>
        <v>1728.4432741749115</v>
      </c>
      <c r="DB11" s="2">
        <f t="shared" si="51"/>
        <v>215.2774108281597</v>
      </c>
      <c r="DC11" s="2">
        <f t="shared" si="52"/>
        <v>9564.3284526447187</v>
      </c>
      <c r="DD11" s="2">
        <f t="shared" si="77"/>
        <v>9564.3284526447187</v>
      </c>
      <c r="DF11">
        <v>235.91154495311801</v>
      </c>
      <c r="DG11">
        <v>177.018931926259</v>
      </c>
      <c r="DH11" s="2">
        <f t="shared" si="9"/>
        <v>235.91154495311801</v>
      </c>
      <c r="DI11" s="2">
        <f t="shared" si="53"/>
        <v>6.4972964676897353</v>
      </c>
      <c r="DJ11" s="2">
        <f t="shared" si="78"/>
        <v>938.60745665750073</v>
      </c>
      <c r="DK11" s="2">
        <f t="shared" si="54"/>
        <v>177.01905935692415</v>
      </c>
      <c r="DL11" s="2">
        <f t="shared" si="55"/>
        <v>3546.4770381970184</v>
      </c>
      <c r="DM11" s="2">
        <f t="shared" si="56"/>
        <v>3546.4770381970184</v>
      </c>
      <c r="DO11" s="2">
        <v>238.177120886349</v>
      </c>
      <c r="DP11" s="2">
        <v>172.26460906859899</v>
      </c>
      <c r="DQ11" s="2">
        <f t="shared" si="10"/>
        <v>238.177120886349</v>
      </c>
      <c r="DR11" s="2">
        <f t="shared" si="57"/>
        <v>5.9467765633925955</v>
      </c>
      <c r="DS11" s="2">
        <f t="shared" si="79"/>
        <v>852.47539363458782</v>
      </c>
      <c r="DT11" s="2">
        <f t="shared" si="58"/>
        <v>172.26461436092501</v>
      </c>
      <c r="DU11" s="2">
        <f t="shared" si="59"/>
        <v>3002.9377281689463</v>
      </c>
      <c r="DV11" s="2">
        <f t="shared" si="60"/>
        <v>3002.9377281689463</v>
      </c>
      <c r="DY11">
        <v>239.00112357940199</v>
      </c>
      <c r="DZ11">
        <v>170.404912962</v>
      </c>
      <c r="EA11" s="2">
        <f t="shared" si="11"/>
        <v>239.00112357940199</v>
      </c>
      <c r="EB11" s="2">
        <f t="shared" si="61"/>
        <v>5.7412069868043867</v>
      </c>
      <c r="EC11" s="2">
        <f t="shared" si="80"/>
        <v>820.37157567056784</v>
      </c>
      <c r="ED11" s="2">
        <f t="shared" si="62"/>
        <v>170.40492417398085</v>
      </c>
      <c r="EE11" s="2">
        <f t="shared" si="63"/>
        <v>2802.6910460032391</v>
      </c>
      <c r="EF11" s="2">
        <f t="shared" si="64"/>
        <v>2802.6910460032391</v>
      </c>
    </row>
    <row r="12" spans="1:136" x14ac:dyDescent="0.25">
      <c r="A12">
        <v>143.36689920284201</v>
      </c>
      <c r="B12">
        <v>247.74042975897399</v>
      </c>
      <c r="C12">
        <f t="shared" si="0"/>
        <v>143.36689920284201</v>
      </c>
      <c r="D12" s="2">
        <f t="shared" si="12"/>
        <v>17.338372772193431</v>
      </c>
      <c r="E12" s="2">
        <f t="shared" si="81"/>
        <v>2395.9255506867448</v>
      </c>
      <c r="F12" s="2">
        <f t="shared" si="13"/>
        <v>247.74116506263761</v>
      </c>
      <c r="G12" s="2">
        <f t="shared" si="14"/>
        <v>16961.717991906145</v>
      </c>
      <c r="H12" s="2">
        <f t="shared" si="65"/>
        <v>16961.717991906145</v>
      </c>
      <c r="J12">
        <v>156.93396785674</v>
      </c>
      <c r="K12">
        <v>244.248150636503</v>
      </c>
      <c r="L12">
        <f t="shared" si="15"/>
        <v>156.93396785674</v>
      </c>
      <c r="M12">
        <f t="shared" si="16"/>
        <v>16.011888725017641</v>
      </c>
      <c r="N12" s="2">
        <f t="shared" si="82"/>
        <v>2273.6489823924385</v>
      </c>
      <c r="O12" s="2">
        <f t="shared" si="17"/>
        <v>244.24844684193209</v>
      </c>
      <c r="P12" s="2">
        <f t="shared" si="18"/>
        <v>16065.974483517666</v>
      </c>
      <c r="Q12" s="2">
        <f t="shared" si="19"/>
        <v>16065.974483517666</v>
      </c>
      <c r="S12" s="1">
        <f>SUMXMY2(T2:T6,X2:X6)</f>
        <v>2.2673433605011468E-7</v>
      </c>
      <c r="AB12" s="2">
        <v>203.17752497100699</v>
      </c>
      <c r="AC12" s="2">
        <v>218.70610754055599</v>
      </c>
      <c r="AD12" s="2">
        <f t="shared" si="1"/>
        <v>203.17752497100699</v>
      </c>
      <c r="AE12" s="2">
        <f t="shared" si="23"/>
        <v>10.989804623753528</v>
      </c>
      <c r="AF12" s="2">
        <f t="shared" si="84"/>
        <v>1640.3138609919552</v>
      </c>
      <c r="AG12" s="2">
        <f t="shared" si="85"/>
        <v>218.70616185602134</v>
      </c>
      <c r="AH12" s="2">
        <f t="shared" si="66"/>
        <v>10247.612686541424</v>
      </c>
      <c r="AI12" s="2">
        <f t="shared" si="67"/>
        <v>10247.612686541424</v>
      </c>
      <c r="AK12" s="2">
        <v>12</v>
      </c>
      <c r="AL12" s="2">
        <v>234.746602790363</v>
      </c>
      <c r="AM12" s="2">
        <v>179.271149968081</v>
      </c>
      <c r="AN12" s="2">
        <f t="shared" si="24"/>
        <v>234.746602790363</v>
      </c>
      <c r="AO12" s="2">
        <f t="shared" si="25"/>
        <v>6.1247059392000596</v>
      </c>
      <c r="AP12" s="2">
        <f t="shared" si="86"/>
        <v>888.2020379705973</v>
      </c>
      <c r="AQ12" s="2">
        <f t="shared" si="68"/>
        <v>179.2711488456018</v>
      </c>
      <c r="AR12" s="2">
        <f t="shared" si="69"/>
        <v>3819.8984120157834</v>
      </c>
      <c r="AS12" s="2">
        <f t="shared" si="70"/>
        <v>3819.8984120157834</v>
      </c>
      <c r="AU12">
        <v>207.48681590026399</v>
      </c>
      <c r="AV12">
        <v>214.87477697431601</v>
      </c>
      <c r="AW12" s="2">
        <f t="shared" si="2"/>
        <v>207.48681590026399</v>
      </c>
      <c r="AX12" s="2">
        <f t="shared" si="28"/>
        <v>10.456675437499904</v>
      </c>
      <c r="AY12" s="2">
        <f t="shared" si="71"/>
        <v>1561.4669998302779</v>
      </c>
      <c r="AZ12" s="2">
        <f t="shared" si="29"/>
        <v>214.87459475130908</v>
      </c>
      <c r="BA12" s="2">
        <f t="shared" si="30"/>
        <v>9487.3995426511829</v>
      </c>
      <c r="BB12" s="2">
        <f t="shared" si="31"/>
        <v>9487.3995426511829</v>
      </c>
      <c r="BD12">
        <v>211.247232880132</v>
      </c>
      <c r="BE12">
        <v>211.24688622473801</v>
      </c>
      <c r="BF12" s="2">
        <f t="shared" si="3"/>
        <v>211.247232880132</v>
      </c>
      <c r="BG12" s="2">
        <f t="shared" si="32"/>
        <v>9.9541955216139986</v>
      </c>
      <c r="BH12" s="2">
        <f t="shared" si="72"/>
        <v>1485.8525477555886</v>
      </c>
      <c r="BI12" s="2">
        <f t="shared" si="33"/>
        <v>211.24625262243907</v>
      </c>
      <c r="BJ12" s="2">
        <f t="shared" si="34"/>
        <v>8793.8648284539813</v>
      </c>
      <c r="BK12" s="2">
        <f t="shared" si="35"/>
        <v>8793.8648284539813</v>
      </c>
      <c r="BM12" s="2">
        <v>222.26171759681301</v>
      </c>
      <c r="BN12" s="2">
        <v>198.71419646029</v>
      </c>
      <c r="BO12" s="2">
        <f t="shared" si="4"/>
        <v>222.26171759681301</v>
      </c>
      <c r="BP12" s="2">
        <f t="shared" si="36"/>
        <v>8.3127797486992083</v>
      </c>
      <c r="BQ12" s="2">
        <f t="shared" si="73"/>
        <v>1232.8242039129327</v>
      </c>
      <c r="BR12" s="2">
        <f t="shared" si="37"/>
        <v>198.71418883201676</v>
      </c>
      <c r="BS12" s="2">
        <f t="shared" si="38"/>
        <v>6600.3755993503692</v>
      </c>
      <c r="BT12" s="2">
        <f t="shared" si="39"/>
        <v>6600.3755993503692</v>
      </c>
      <c r="BV12" s="2">
        <v>226.07791021904799</v>
      </c>
      <c r="BW12" s="2">
        <v>193.51778497803801</v>
      </c>
      <c r="BX12" s="2">
        <f t="shared" si="5"/>
        <v>226.07791021904799</v>
      </c>
      <c r="BY12" s="2">
        <f t="shared" si="40"/>
        <v>7.7166373068632312</v>
      </c>
      <c r="BZ12" s="2">
        <f t="shared" si="87"/>
        <v>1139.0702804683242</v>
      </c>
      <c r="CA12" s="2">
        <f t="shared" si="41"/>
        <v>193.51778620498794</v>
      </c>
      <c r="CB12" s="2">
        <f t="shared" si="42"/>
        <v>5783.4259662707245</v>
      </c>
      <c r="CC12" s="2">
        <f t="shared" si="74"/>
        <v>5783.4259662707245</v>
      </c>
      <c r="CE12" s="2">
        <v>217.450198580234</v>
      </c>
      <c r="CF12" s="2">
        <v>204.58266568598401</v>
      </c>
      <c r="CG12" s="2">
        <f t="shared" si="6"/>
        <v>217.450198580234</v>
      </c>
      <c r="CH12" s="2">
        <f t="shared" si="43"/>
        <v>9.1094247147031666</v>
      </c>
      <c r="CI12" s="2">
        <f t="shared" si="88"/>
        <v>1356.2827730948957</v>
      </c>
      <c r="CJ12" s="2">
        <f t="shared" si="44"/>
        <v>204.58271712967064</v>
      </c>
      <c r="CK12" s="2">
        <f t="shared" si="45"/>
        <v>7588.3723171988131</v>
      </c>
      <c r="CL12" s="2">
        <f t="shared" si="75"/>
        <v>7588.3723171988131</v>
      </c>
      <c r="CN12" s="2">
        <v>237.81141015333901</v>
      </c>
      <c r="CO12" s="2">
        <v>173.046645090265</v>
      </c>
      <c r="CP12" s="2">
        <f t="shared" si="7"/>
        <v>237.81141015333901</v>
      </c>
      <c r="CQ12" s="2">
        <f t="shared" si="46"/>
        <v>5.5074532166812888</v>
      </c>
      <c r="CR12" s="2">
        <f t="shared" si="76"/>
        <v>790.86660206836314</v>
      </c>
      <c r="CS12" s="2">
        <f t="shared" si="47"/>
        <v>173.04643034944951</v>
      </c>
      <c r="CT12" s="2">
        <f t="shared" si="48"/>
        <v>3089.5206211064788</v>
      </c>
      <c r="CU12" s="2">
        <f t="shared" si="49"/>
        <v>3089.5206211064788</v>
      </c>
      <c r="CW12">
        <v>198.22655467814599</v>
      </c>
      <c r="CX12" s="2">
        <v>222.71790331124799</v>
      </c>
      <c r="CY12" s="2">
        <f t="shared" si="8"/>
        <v>198.22655467814599</v>
      </c>
      <c r="CZ12" s="2">
        <f t="shared" si="50"/>
        <v>11.575603730908393</v>
      </c>
      <c r="DA12" s="2">
        <f t="shared" si="90"/>
        <v>1724.9341365972432</v>
      </c>
      <c r="DB12" s="2">
        <f t="shared" si="51"/>
        <v>222.71790600254946</v>
      </c>
      <c r="DC12" s="2">
        <f t="shared" si="52"/>
        <v>11075.011358826139</v>
      </c>
      <c r="DD12" s="2">
        <f t="shared" si="77"/>
        <v>11075.011358826139</v>
      </c>
      <c r="DF12">
        <v>232.85257432391799</v>
      </c>
      <c r="DG12">
        <v>182.74875518562899</v>
      </c>
      <c r="DH12" s="2">
        <f t="shared" si="9"/>
        <v>232.85257432391799</v>
      </c>
      <c r="DI12" s="2">
        <f t="shared" si="53"/>
        <v>6.4952425585135574</v>
      </c>
      <c r="DJ12" s="2">
        <f t="shared" si="78"/>
        <v>946.6135855005341</v>
      </c>
      <c r="DK12" s="2">
        <f t="shared" si="54"/>
        <v>182.74889586899894</v>
      </c>
      <c r="DL12" s="2">
        <f t="shared" si="55"/>
        <v>4261.7580084970041</v>
      </c>
      <c r="DM12" s="2">
        <f t="shared" si="56"/>
        <v>4261.7580084970041</v>
      </c>
      <c r="DO12" s="2">
        <v>235.59778181264599</v>
      </c>
      <c r="DP12" s="2">
        <v>177.623642250389</v>
      </c>
      <c r="DQ12" s="2">
        <f t="shared" si="10"/>
        <v>235.59778181264599</v>
      </c>
      <c r="DR12" s="2">
        <f t="shared" si="57"/>
        <v>5.947455481183316</v>
      </c>
      <c r="DS12" s="2">
        <f t="shared" si="79"/>
        <v>860.3639655799816</v>
      </c>
      <c r="DT12" s="2">
        <f t="shared" si="58"/>
        <v>177.62364666022609</v>
      </c>
      <c r="DU12" s="2">
        <f t="shared" si="59"/>
        <v>3618.9968938479442</v>
      </c>
      <c r="DV12" s="2">
        <f t="shared" si="60"/>
        <v>3618.9968938479442</v>
      </c>
      <c r="DY12">
        <v>236.588515408662</v>
      </c>
      <c r="DZ12">
        <v>175.63068883367799</v>
      </c>
      <c r="EA12" s="2">
        <f t="shared" si="11"/>
        <v>236.588515408662</v>
      </c>
      <c r="EB12" s="2">
        <f t="shared" si="61"/>
        <v>5.7558154632105136</v>
      </c>
      <c r="EC12" s="2">
        <f t="shared" si="80"/>
        <v>830.04329512576442</v>
      </c>
      <c r="ED12" s="2">
        <f t="shared" si="62"/>
        <v>175.63071185061796</v>
      </c>
      <c r="EE12" s="2">
        <f t="shared" si="63"/>
        <v>3383.3109854939744</v>
      </c>
      <c r="EF12" s="2">
        <f t="shared" si="64"/>
        <v>3383.3109854939744</v>
      </c>
    </row>
    <row r="13" spans="1:136" x14ac:dyDescent="0.25">
      <c r="A13">
        <v>126.175760956549</v>
      </c>
      <c r="B13">
        <v>250</v>
      </c>
      <c r="C13">
        <f t="shared" si="0"/>
        <v>126.175760956549</v>
      </c>
      <c r="D13" s="2">
        <f t="shared" si="12"/>
        <v>17.338999160196316</v>
      </c>
      <c r="E13" s="2">
        <f t="shared" si="81"/>
        <v>2291.4437780847402</v>
      </c>
      <c r="F13">
        <v>250</v>
      </c>
      <c r="J13">
        <v>141.389172399047</v>
      </c>
      <c r="K13">
        <v>248.073689629585</v>
      </c>
      <c r="L13">
        <f t="shared" si="15"/>
        <v>141.389172399047</v>
      </c>
      <c r="M13">
        <f t="shared" si="16"/>
        <v>16.008604386676055</v>
      </c>
      <c r="N13" s="2">
        <f t="shared" si="82"/>
        <v>2198.5722779696334</v>
      </c>
      <c r="O13" s="2">
        <f t="shared" si="17"/>
        <v>248.07407298010082</v>
      </c>
      <c r="P13" s="2">
        <f t="shared" si="18"/>
        <v>17050.418559486629</v>
      </c>
      <c r="Q13" s="2">
        <f t="shared" si="19"/>
        <v>17050.418559486629</v>
      </c>
      <c r="AB13" s="2">
        <v>194.50280421321</v>
      </c>
      <c r="AC13" s="2">
        <v>225.453565946076</v>
      </c>
      <c r="AD13" s="2">
        <f t="shared" ref="AD13:AD19" si="91">AB13</f>
        <v>194.50280421321</v>
      </c>
      <c r="AE13" s="2">
        <f t="shared" ref="AE13:AE19" si="92">SQRT((AB12-AB13)^2+(AC12-AC13)^2)</f>
        <v>10.989948824265587</v>
      </c>
      <c r="AF13" s="2">
        <f t="shared" ref="AF13:AF19" si="93">AB13*AC13/2+(AB12-AB13)*AC12+(AB12-AB13)*(AC13-AC12)/2-AB12*AC12/2</f>
        <v>1634.0731548087097</v>
      </c>
      <c r="AG13" s="2">
        <f t="shared" si="85"/>
        <v>225.45363546374148</v>
      </c>
      <c r="AH13" s="2">
        <f t="shared" si="66"/>
        <v>11659.241244491181</v>
      </c>
      <c r="AI13" s="2">
        <f t="shared" ref="AI13:AI19" si="94">IF(AH13&lt;0,0,AH13)</f>
        <v>11659.241244491181</v>
      </c>
      <c r="AK13" s="2">
        <v>13</v>
      </c>
      <c r="AL13" s="2">
        <v>231.76718212274901</v>
      </c>
      <c r="AM13" s="2">
        <v>184.62145519775601</v>
      </c>
      <c r="AN13" s="2">
        <f t="shared" si="24"/>
        <v>231.76718212274901</v>
      </c>
      <c r="AO13" s="2">
        <f t="shared" si="25"/>
        <v>6.1239459146283357</v>
      </c>
      <c r="AP13" s="2">
        <f t="shared" si="86"/>
        <v>895.0450729397744</v>
      </c>
      <c r="AQ13" s="2">
        <f t="shared" si="68"/>
        <v>184.62145500225671</v>
      </c>
      <c r="AR13" s="2">
        <f t="shared" si="69"/>
        <v>4509.879028204773</v>
      </c>
      <c r="AS13" s="2">
        <f t="shared" si="70"/>
        <v>4509.879028204773</v>
      </c>
      <c r="AU13">
        <v>199.53054087978001</v>
      </c>
      <c r="AV13">
        <v>221.66588159913499</v>
      </c>
      <c r="AW13" s="2">
        <f t="shared" si="2"/>
        <v>199.53054087978001</v>
      </c>
      <c r="AX13" s="2">
        <f t="shared" si="28"/>
        <v>10.460469120781115</v>
      </c>
      <c r="AY13" s="2">
        <f t="shared" si="71"/>
        <v>1559.3337478110334</v>
      </c>
      <c r="AZ13" s="2">
        <f t="shared" si="29"/>
        <v>221.66571391021233</v>
      </c>
      <c r="BA13" s="2">
        <f t="shared" si="30"/>
        <v>10856.473444966505</v>
      </c>
      <c r="BB13" s="2">
        <f t="shared" si="31"/>
        <v>10856.473444966505</v>
      </c>
      <c r="BD13">
        <v>203.949385607425</v>
      </c>
      <c r="BE13">
        <v>218.01649445920199</v>
      </c>
      <c r="BF13" s="2">
        <f t="shared" si="3"/>
        <v>203.949385607425</v>
      </c>
      <c r="BG13" s="2">
        <f t="shared" si="32"/>
        <v>9.9542036579467101</v>
      </c>
      <c r="BH13" s="2">
        <f t="shared" si="72"/>
        <v>1485.8542598580607</v>
      </c>
      <c r="BI13" s="2">
        <f t="shared" si="33"/>
        <v>218.01586091663668</v>
      </c>
      <c r="BJ13" s="2">
        <f t="shared" si="34"/>
        <v>10109.340704797283</v>
      </c>
      <c r="BK13" s="2">
        <f t="shared" si="35"/>
        <v>10109.340704797283</v>
      </c>
      <c r="BM13" s="2">
        <v>216.95967296764599</v>
      </c>
      <c r="BN13" s="2">
        <v>205.126892193679</v>
      </c>
      <c r="BO13" s="2">
        <f t="shared" si="4"/>
        <v>216.95967296764599</v>
      </c>
      <c r="BP13" s="2">
        <f t="shared" si="36"/>
        <v>8.3207177466072242</v>
      </c>
      <c r="BQ13" s="2">
        <f t="shared" si="73"/>
        <v>1239.4441531051634</v>
      </c>
      <c r="BR13" s="2">
        <f t="shared" si="37"/>
        <v>205.1268912604292</v>
      </c>
      <c r="BS13" s="2">
        <f t="shared" si="38"/>
        <v>7683.4688153834695</v>
      </c>
      <c r="BT13" s="2">
        <f t="shared" si="39"/>
        <v>7683.4688153834695</v>
      </c>
      <c r="BV13" s="2">
        <v>221.47210499739401</v>
      </c>
      <c r="BW13" s="2">
        <v>199.70443664285699</v>
      </c>
      <c r="BX13" s="2">
        <f t="shared" si="5"/>
        <v>221.47210499739401</v>
      </c>
      <c r="BY13" s="2">
        <f t="shared" si="40"/>
        <v>7.7128529456759738</v>
      </c>
      <c r="BZ13" s="2">
        <f t="shared" si="87"/>
        <v>1144.9852520851164</v>
      </c>
      <c r="CA13" s="2">
        <f t="shared" si="41"/>
        <v>199.70443789084123</v>
      </c>
      <c r="CB13" s="2">
        <f t="shared" si="42"/>
        <v>6762.6759856793333</v>
      </c>
      <c r="CC13" s="2">
        <f t="shared" si="74"/>
        <v>6762.6759856793333</v>
      </c>
      <c r="CE13" s="2">
        <v>211.23820856000799</v>
      </c>
      <c r="CF13" s="2">
        <v>211.23662845637801</v>
      </c>
      <c r="CG13" s="2">
        <f t="shared" si="6"/>
        <v>211.23820856000799</v>
      </c>
      <c r="CH13" s="2">
        <f t="shared" si="43"/>
        <v>9.1029687773372583</v>
      </c>
      <c r="CI13" s="2">
        <f t="shared" si="88"/>
        <v>1358.8855016601156</v>
      </c>
      <c r="CJ13" s="2">
        <f t="shared" si="44"/>
        <v>211.23667820595261</v>
      </c>
      <c r="CK13" s="2">
        <f t="shared" si="45"/>
        <v>8791.9174352431291</v>
      </c>
      <c r="CL13" s="2">
        <f t="shared" si="75"/>
        <v>8791.9174352431291</v>
      </c>
      <c r="CN13" s="2">
        <v>235.40587541356399</v>
      </c>
      <c r="CO13" s="2">
        <v>177.98326900532501</v>
      </c>
      <c r="CP13" s="2">
        <f t="shared" si="7"/>
        <v>235.40587541356399</v>
      </c>
      <c r="CQ13" s="2">
        <f t="shared" si="46"/>
        <v>5.491525567909787</v>
      </c>
      <c r="CR13" s="2">
        <f t="shared" si="76"/>
        <v>795.12760550163512</v>
      </c>
      <c r="CS13" s="2">
        <f t="shared" si="47"/>
        <v>177.98353835951394</v>
      </c>
      <c r="CT13" s="2">
        <f t="shared" si="48"/>
        <v>3662.7387118697757</v>
      </c>
      <c r="CU13" s="2">
        <f t="shared" si="49"/>
        <v>3662.7387118697757</v>
      </c>
      <c r="CW13">
        <v>188.746365241441</v>
      </c>
      <c r="CX13" s="2">
        <v>229.355501015524</v>
      </c>
      <c r="CY13" s="2">
        <f t="shared" si="8"/>
        <v>188.746365241441</v>
      </c>
      <c r="CZ13" s="2">
        <f t="shared" si="50"/>
        <v>11.572886201791796</v>
      </c>
      <c r="DA13" s="2">
        <f t="shared" si="90"/>
        <v>1713.5780192972888</v>
      </c>
      <c r="DB13" s="2">
        <f t="shared" si="51"/>
        <v>229.35550218380376</v>
      </c>
      <c r="DC13" s="2">
        <f t="shared" si="52"/>
        <v>12516.122140943815</v>
      </c>
      <c r="DD13" s="2">
        <f t="shared" si="77"/>
        <v>12516.122140943815</v>
      </c>
      <c r="DF13">
        <v>229.51456655803099</v>
      </c>
      <c r="DG13">
        <v>188.32521651363001</v>
      </c>
      <c r="DH13" s="2">
        <f t="shared" si="9"/>
        <v>229.51456655803099</v>
      </c>
      <c r="DI13" s="2">
        <f t="shared" si="53"/>
        <v>6.4991704692070345</v>
      </c>
      <c r="DJ13" s="2">
        <f t="shared" si="78"/>
        <v>954.25506992930968</v>
      </c>
      <c r="DK13" s="2">
        <f t="shared" si="54"/>
        <v>188.32529816447089</v>
      </c>
      <c r="DL13" s="2">
        <f t="shared" si="55"/>
        <v>5020.9332393118966</v>
      </c>
      <c r="DM13" s="2">
        <f t="shared" si="56"/>
        <v>5020.9332393118966</v>
      </c>
      <c r="DO13" s="2">
        <v>232.78063446390399</v>
      </c>
      <c r="DP13" s="2">
        <v>182.861663136891</v>
      </c>
      <c r="DQ13" s="2">
        <f t="shared" si="10"/>
        <v>232.78063446390399</v>
      </c>
      <c r="DR13" s="2">
        <f t="shared" si="57"/>
        <v>5.9475357915657181</v>
      </c>
      <c r="DS13" s="2">
        <f t="shared" si="79"/>
        <v>867.2290373938813</v>
      </c>
      <c r="DT13" s="2">
        <f t="shared" si="58"/>
        <v>182.86166662648844</v>
      </c>
      <c r="DU13" s="2">
        <f t="shared" si="59"/>
        <v>4276.6523960192108</v>
      </c>
      <c r="DV13" s="2">
        <f t="shared" si="60"/>
        <v>4276.6523960192108</v>
      </c>
      <c r="DY13">
        <v>233.94249892615699</v>
      </c>
      <c r="DZ13">
        <v>180.76308296520401</v>
      </c>
      <c r="EA13" s="2">
        <f t="shared" si="11"/>
        <v>233.94249892615699</v>
      </c>
      <c r="EB13" s="2">
        <f t="shared" si="61"/>
        <v>5.7743287702564086</v>
      </c>
      <c r="EC13" s="2">
        <f t="shared" si="80"/>
        <v>839.49360277874439</v>
      </c>
      <c r="ED13" s="2">
        <f t="shared" si="62"/>
        <v>180.76311685114266</v>
      </c>
      <c r="EE13" s="2">
        <f t="shared" si="63"/>
        <v>4006.7179254012754</v>
      </c>
      <c r="EF13" s="2">
        <f t="shared" si="64"/>
        <v>4006.7179254012754</v>
      </c>
    </row>
    <row r="14" spans="1:136" x14ac:dyDescent="0.25">
      <c r="A14">
        <v>0</v>
      </c>
      <c r="B14">
        <v>250</v>
      </c>
      <c r="C14">
        <f t="shared" si="0"/>
        <v>0</v>
      </c>
      <c r="D14" s="2">
        <f t="shared" si="12"/>
        <v>126.175760956549</v>
      </c>
      <c r="E14" s="2">
        <f>B13*A13/2</f>
        <v>15771.970119568625</v>
      </c>
      <c r="F14">
        <v>250</v>
      </c>
      <c r="J14">
        <v>125.49933221756601</v>
      </c>
      <c r="K14">
        <v>250</v>
      </c>
      <c r="L14">
        <f t="shared" si="15"/>
        <v>125.49933221756601</v>
      </c>
      <c r="M14">
        <f t="shared" si="16"/>
        <v>16.006176702641273</v>
      </c>
      <c r="N14" s="2">
        <f t="shared" si="82"/>
        <v>2107.1053552505509</v>
      </c>
      <c r="O14">
        <v>250</v>
      </c>
      <c r="Q14" s="2"/>
      <c r="AB14" s="2">
        <v>185.29886434093899</v>
      </c>
      <c r="AC14" s="2">
        <v>231.45995397535199</v>
      </c>
      <c r="AD14" s="2">
        <f t="shared" si="91"/>
        <v>185.29886434093899</v>
      </c>
      <c r="AE14" s="2">
        <f t="shared" si="92"/>
        <v>10.990414292946832</v>
      </c>
      <c r="AF14" s="2">
        <f t="shared" si="93"/>
        <v>1621.6601899218003</v>
      </c>
      <c r="AG14" s="2">
        <f t="shared" si="85"/>
        <v>231.46003185134964</v>
      </c>
      <c r="AH14" s="2">
        <f t="shared" si="66"/>
        <v>12992.434977632765</v>
      </c>
      <c r="AI14" s="2">
        <f t="shared" si="94"/>
        <v>12992.434977632765</v>
      </c>
      <c r="AK14" s="2">
        <v>14</v>
      </c>
      <c r="AL14" s="2">
        <v>228.54344939240599</v>
      </c>
      <c r="AM14" s="2">
        <v>189.82907636947499</v>
      </c>
      <c r="AN14" s="2">
        <f t="shared" si="24"/>
        <v>228.54344939240599</v>
      </c>
      <c r="AO14" s="2">
        <f t="shared" si="25"/>
        <v>6.1246853784354212</v>
      </c>
      <c r="AP14" s="2">
        <f t="shared" si="86"/>
        <v>901.06295618832155</v>
      </c>
      <c r="AQ14" s="2">
        <f t="shared" si="68"/>
        <v>189.82907692390893</v>
      </c>
      <c r="AR14" s="2">
        <f t="shared" si="69"/>
        <v>5236.4406462338939</v>
      </c>
      <c r="AS14" s="2">
        <f t="shared" si="70"/>
        <v>5236.4406462338939</v>
      </c>
      <c r="AU14">
        <v>191.06346465320399</v>
      </c>
      <c r="AV14">
        <v>227.80904994365599</v>
      </c>
      <c r="AW14" s="2">
        <f t="shared" si="2"/>
        <v>191.06346465320399</v>
      </c>
      <c r="AX14" s="2">
        <f t="shared" si="28"/>
        <v>10.460874587517699</v>
      </c>
      <c r="AY14" s="2">
        <f t="shared" si="71"/>
        <v>1551.3058094144326</v>
      </c>
      <c r="AZ14" s="2">
        <f t="shared" si="29"/>
        <v>227.8089098661726</v>
      </c>
      <c r="BA14" s="2">
        <f t="shared" si="30"/>
        <v>12174.385561691422</v>
      </c>
      <c r="BB14" s="2">
        <f t="shared" si="31"/>
        <v>12174.385561691422</v>
      </c>
      <c r="BD14">
        <v>196.16063298679401</v>
      </c>
      <c r="BE14">
        <v>224.22239774600499</v>
      </c>
      <c r="BF14" s="2">
        <f t="shared" si="3"/>
        <v>196.16063298679401</v>
      </c>
      <c r="BG14" s="2">
        <f t="shared" si="32"/>
        <v>9.9588103200401523</v>
      </c>
      <c r="BH14" s="2">
        <f t="shared" si="72"/>
        <v>1481.8833525212322</v>
      </c>
      <c r="BI14" s="2">
        <f t="shared" si="33"/>
        <v>224.2217518585129</v>
      </c>
      <c r="BJ14" s="2">
        <f t="shared" si="34"/>
        <v>11395.799092705955</v>
      </c>
      <c r="BK14" s="2">
        <f t="shared" si="35"/>
        <v>11395.799092705955</v>
      </c>
      <c r="BM14" s="2">
        <v>211.23155150713399</v>
      </c>
      <c r="BN14" s="2">
        <v>211.228720833371</v>
      </c>
      <c r="BO14" s="2">
        <f t="shared" si="4"/>
        <v>211.23155150713399</v>
      </c>
      <c r="BP14" s="2">
        <f t="shared" si="36"/>
        <v>8.369210728291149</v>
      </c>
      <c r="BQ14" s="2">
        <f t="shared" si="73"/>
        <v>1249.4212497374683</v>
      </c>
      <c r="BR14" s="2">
        <f t="shared" si="37"/>
        <v>211.22872326162201</v>
      </c>
      <c r="BS14" s="2">
        <f t="shared" si="38"/>
        <v>8790.4181955142503</v>
      </c>
      <c r="BT14" s="2">
        <f t="shared" si="39"/>
        <v>8790.4181955142503</v>
      </c>
      <c r="BV14" s="2">
        <v>216.51427912112501</v>
      </c>
      <c r="BW14" s="2">
        <v>205.61289054821799</v>
      </c>
      <c r="BX14" s="2">
        <f t="shared" si="5"/>
        <v>216.51427912112501</v>
      </c>
      <c r="BY14" s="2">
        <f t="shared" si="40"/>
        <v>7.7129673259503777</v>
      </c>
      <c r="BZ14" s="2">
        <f t="shared" si="87"/>
        <v>1149.3287736470265</v>
      </c>
      <c r="CA14" s="2">
        <f t="shared" si="41"/>
        <v>205.61289188693775</v>
      </c>
      <c r="CB14" s="2">
        <f t="shared" si="42"/>
        <v>7769.3550455503855</v>
      </c>
      <c r="CC14" s="2">
        <f t="shared" si="74"/>
        <v>7769.3550455503855</v>
      </c>
      <c r="CE14" s="2">
        <v>204.58433344371301</v>
      </c>
      <c r="CF14" s="2">
        <v>217.44874554069</v>
      </c>
      <c r="CG14" s="2">
        <f t="shared" si="6"/>
        <v>204.58433344371301</v>
      </c>
      <c r="CH14" s="2">
        <f t="shared" si="43"/>
        <v>9.1029914166965149</v>
      </c>
      <c r="CI14" s="2">
        <f t="shared" si="88"/>
        <v>1358.8893149955147</v>
      </c>
      <c r="CJ14" s="2">
        <f t="shared" si="44"/>
        <v>217.44879026633157</v>
      </c>
      <c r="CK14" s="2">
        <f t="shared" si="45"/>
        <v>9995.4679426833463</v>
      </c>
      <c r="CL14" s="2">
        <f t="shared" si="75"/>
        <v>9995.4679426833463</v>
      </c>
      <c r="CN14" s="2">
        <v>232.79492735160301</v>
      </c>
      <c r="CO14" s="2">
        <v>182.82231012490601</v>
      </c>
      <c r="CP14" s="2">
        <f t="shared" si="7"/>
        <v>232.79492735160301</v>
      </c>
      <c r="CQ14" s="2">
        <f t="shared" si="46"/>
        <v>5.4984878593349213</v>
      </c>
      <c r="CR14" s="2">
        <f t="shared" si="76"/>
        <v>801.921891094069</v>
      </c>
      <c r="CS14" s="2">
        <f t="shared" si="47"/>
        <v>182.82203794902773</v>
      </c>
      <c r="CT14" s="2">
        <f t="shared" si="48"/>
        <v>4271.8072418867832</v>
      </c>
      <c r="CU14" s="2">
        <f t="shared" si="49"/>
        <v>4271.8072418867832</v>
      </c>
      <c r="CW14">
        <v>178.72416655505299</v>
      </c>
      <c r="CX14" s="2">
        <v>235.141270672681</v>
      </c>
      <c r="CY14" s="2">
        <f t="shared" si="8"/>
        <v>178.72416655505299</v>
      </c>
      <c r="CZ14" s="2">
        <f t="shared" si="50"/>
        <v>11.572363502548484</v>
      </c>
      <c r="DA14" s="2">
        <f t="shared" si="90"/>
        <v>1695.3446969531287</v>
      </c>
      <c r="DB14" s="2">
        <f t="shared" si="51"/>
        <v>235.1412707951763</v>
      </c>
      <c r="DC14" s="2">
        <f t="shared" si="52"/>
        <v>13844.168494768732</v>
      </c>
      <c r="DD14" s="2">
        <f t="shared" si="77"/>
        <v>13844.168494768732</v>
      </c>
      <c r="DF14">
        <v>225.90102029264801</v>
      </c>
      <c r="DG14">
        <v>193.74014325007099</v>
      </c>
      <c r="DH14" s="2">
        <f t="shared" si="9"/>
        <v>225.90102029264801</v>
      </c>
      <c r="DI14" s="2">
        <f t="shared" si="53"/>
        <v>6.5099268946038542</v>
      </c>
      <c r="DJ14" s="2">
        <f t="shared" si="78"/>
        <v>961.66322283400586</v>
      </c>
      <c r="DK14" s="2">
        <f t="shared" si="54"/>
        <v>193.74031085154343</v>
      </c>
      <c r="DL14" s="2">
        <f t="shared" si="55"/>
        <v>5817.6554297951689</v>
      </c>
      <c r="DM14" s="2">
        <f t="shared" si="56"/>
        <v>5817.6554297951689</v>
      </c>
      <c r="DO14" s="2">
        <v>229.73073326228501</v>
      </c>
      <c r="DP14" s="2">
        <v>187.96908919465</v>
      </c>
      <c r="DQ14" s="2">
        <f t="shared" si="10"/>
        <v>229.73073326228501</v>
      </c>
      <c r="DR14" s="2">
        <f t="shared" si="57"/>
        <v>5.9487560275331957</v>
      </c>
      <c r="DS14" s="2">
        <f t="shared" si="79"/>
        <v>873.30994216693216</v>
      </c>
      <c r="DT14" s="2">
        <f t="shared" si="58"/>
        <v>187.96909169518921</v>
      </c>
      <c r="DU14" s="2">
        <f t="shared" si="59"/>
        <v>4970.7497432349019</v>
      </c>
      <c r="DV14" s="2">
        <f t="shared" si="60"/>
        <v>4970.7497432349019</v>
      </c>
      <c r="DY14">
        <v>231.06044412863</v>
      </c>
      <c r="DZ14">
        <v>185.80039496189701</v>
      </c>
      <c r="EA14" s="2">
        <f t="shared" si="11"/>
        <v>231.06044412863</v>
      </c>
      <c r="EB14" s="2">
        <f t="shared" si="61"/>
        <v>5.8035120408228353</v>
      </c>
      <c r="EC14" s="2">
        <f t="shared" si="80"/>
        <v>849.70523342634988</v>
      </c>
      <c r="ED14" s="2">
        <f t="shared" si="62"/>
        <v>185.80043859354805</v>
      </c>
      <c r="EE14" s="2">
        <f t="shared" si="63"/>
        <v>4669.8037747335202</v>
      </c>
      <c r="EF14" s="2">
        <f t="shared" si="64"/>
        <v>4669.8037747335202</v>
      </c>
    </row>
    <row r="15" spans="1:136" x14ac:dyDescent="0.25">
      <c r="D15" s="2"/>
      <c r="E15" s="2"/>
      <c r="J15">
        <v>0</v>
      </c>
      <c r="K15">
        <v>250</v>
      </c>
      <c r="L15">
        <f t="shared" si="15"/>
        <v>0</v>
      </c>
      <c r="M15">
        <f t="shared" si="16"/>
        <v>125.49933221756601</v>
      </c>
      <c r="N15" s="2">
        <f>K14*J14/2</f>
        <v>15687.41652719575</v>
      </c>
      <c r="O15">
        <v>250</v>
      </c>
      <c r="AB15" s="2">
        <v>175.63096655237399</v>
      </c>
      <c r="AC15" s="2">
        <v>236.68288596975</v>
      </c>
      <c r="AD15" s="2">
        <f t="shared" si="91"/>
        <v>175.63096655237399</v>
      </c>
      <c r="AE15" s="2">
        <f t="shared" si="92"/>
        <v>10.988506098112081</v>
      </c>
      <c r="AF15" s="2">
        <f t="shared" si="93"/>
        <v>1602.7672721357885</v>
      </c>
      <c r="AG15" s="2">
        <f t="shared" si="85"/>
        <v>236.68297652598733</v>
      </c>
      <c r="AH15" s="2">
        <f t="shared" si="66"/>
        <v>14210.382170737621</v>
      </c>
      <c r="AI15" s="2">
        <f t="shared" si="94"/>
        <v>14210.382170737621</v>
      </c>
      <c r="AK15" s="2">
        <v>15</v>
      </c>
      <c r="AL15" s="2">
        <v>225.08215246107</v>
      </c>
      <c r="AM15" s="2">
        <v>194.88290805701101</v>
      </c>
      <c r="AN15" s="2">
        <f t="shared" si="24"/>
        <v>225.08215246107</v>
      </c>
      <c r="AO15" s="2">
        <f t="shared" si="25"/>
        <v>6.1255033403647019</v>
      </c>
      <c r="AP15" s="2">
        <f t="shared" si="86"/>
        <v>906.03746301706633</v>
      </c>
      <c r="AQ15" s="2">
        <f t="shared" si="68"/>
        <v>194.88290918865357</v>
      </c>
      <c r="AR15" s="2">
        <f t="shared" si="69"/>
        <v>5993.4053706431578</v>
      </c>
      <c r="AS15" s="2">
        <f t="shared" si="70"/>
        <v>5993.4053706431578</v>
      </c>
      <c r="AU15">
        <v>182.14404641710101</v>
      </c>
      <c r="AV15">
        <v>233.26272592574</v>
      </c>
      <c r="AW15" s="2">
        <f t="shared" si="2"/>
        <v>182.14404641710101</v>
      </c>
      <c r="AX15" s="2">
        <f t="shared" si="28"/>
        <v>10.454597237009489</v>
      </c>
      <c r="AY15" s="2">
        <f t="shared" si="71"/>
        <v>1536.9612113248404</v>
      </c>
      <c r="AZ15" s="2">
        <f t="shared" si="29"/>
        <v>233.26262367696552</v>
      </c>
      <c r="BA15" s="2">
        <f t="shared" si="30"/>
        <v>13407.627921593417</v>
      </c>
      <c r="BB15" s="2">
        <f t="shared" si="31"/>
        <v>13407.627921593417</v>
      </c>
      <c r="BD15">
        <v>187.92658340566001</v>
      </c>
      <c r="BE15">
        <v>229.827324823076</v>
      </c>
      <c r="BF15" s="2">
        <f t="shared" si="3"/>
        <v>187.92658340566001</v>
      </c>
      <c r="BG15" s="2">
        <f t="shared" si="32"/>
        <v>9.9606616268125894</v>
      </c>
      <c r="BH15" s="2">
        <f t="shared" si="72"/>
        <v>1472.8621917622113</v>
      </c>
      <c r="BI15" s="2">
        <f t="shared" si="33"/>
        <v>229.82665852435059</v>
      </c>
      <c r="BJ15" s="2">
        <f t="shared" si="34"/>
        <v>12623.874066825989</v>
      </c>
      <c r="BK15" s="2">
        <f t="shared" si="35"/>
        <v>12623.874066825989</v>
      </c>
      <c r="BM15" s="2">
        <v>205.13141387781499</v>
      </c>
      <c r="BN15" s="2">
        <v>216.95568631511699</v>
      </c>
      <c r="BO15" s="2">
        <f t="shared" si="4"/>
        <v>205.13141387781499</v>
      </c>
      <c r="BP15" s="2">
        <f t="shared" si="36"/>
        <v>8.3671866673179736</v>
      </c>
      <c r="BQ15" s="2">
        <f t="shared" si="73"/>
        <v>1249.1200362427844</v>
      </c>
      <c r="BR15" s="2">
        <f t="shared" si="37"/>
        <v>216.95568807220511</v>
      </c>
      <c r="BS15" s="2">
        <f t="shared" si="38"/>
        <v>9897.105036465633</v>
      </c>
      <c r="BT15" s="2">
        <f t="shared" si="39"/>
        <v>9897.105036465633</v>
      </c>
      <c r="BV15" s="2">
        <v>211.22110700787599</v>
      </c>
      <c r="BW15" s="2">
        <v>211.22322714683801</v>
      </c>
      <c r="BX15" s="2">
        <f t="shared" si="5"/>
        <v>211.22110700787599</v>
      </c>
      <c r="BY15" s="2">
        <f t="shared" si="40"/>
        <v>7.7132060629995145</v>
      </c>
      <c r="BZ15" s="2">
        <f t="shared" si="87"/>
        <v>1151.5312013257171</v>
      </c>
      <c r="CA15" s="2">
        <f t="shared" si="41"/>
        <v>211.22322865679681</v>
      </c>
      <c r="CB15" s="2">
        <f t="shared" si="42"/>
        <v>8789.8653559123959</v>
      </c>
      <c r="CC15" s="2">
        <f t="shared" si="74"/>
        <v>8789.8653559123959</v>
      </c>
      <c r="CE15" s="2">
        <v>197.51476413830801</v>
      </c>
      <c r="CF15" s="2">
        <v>223.19364837212299</v>
      </c>
      <c r="CG15" s="2">
        <f t="shared" si="6"/>
        <v>197.51476413830801</v>
      </c>
      <c r="CH15" s="2">
        <f t="shared" si="43"/>
        <v>9.1094850955765505</v>
      </c>
      <c r="CI15" s="2">
        <f t="shared" si="88"/>
        <v>1356.2930467204496</v>
      </c>
      <c r="CJ15" s="2">
        <f t="shared" si="44"/>
        <v>223.19368456820922</v>
      </c>
      <c r="CK15" s="2">
        <f t="shared" si="45"/>
        <v>11177.190222190016</v>
      </c>
      <c r="CL15" s="2">
        <f t="shared" si="75"/>
        <v>11177.190222190016</v>
      </c>
      <c r="CN15" s="2">
        <v>229.98260752770099</v>
      </c>
      <c r="CO15" s="2">
        <v>187.55267757796599</v>
      </c>
      <c r="CP15" s="2">
        <f t="shared" si="7"/>
        <v>229.98260752770099</v>
      </c>
      <c r="CQ15" s="2">
        <f t="shared" si="46"/>
        <v>5.5032280556852688</v>
      </c>
      <c r="CR15" s="2">
        <f t="shared" si="76"/>
        <v>807.68017729865824</v>
      </c>
      <c r="CS15" s="2">
        <f t="shared" si="47"/>
        <v>187.55290747788621</v>
      </c>
      <c r="CT15" s="2">
        <f t="shared" si="48"/>
        <v>4912.5987766435564</v>
      </c>
      <c r="CU15" s="2">
        <f t="shared" si="49"/>
        <v>4912.5987766435564</v>
      </c>
      <c r="CW15">
        <v>168.23675464133399</v>
      </c>
      <c r="CX15" s="2">
        <v>240.03110874420099</v>
      </c>
      <c r="CY15" s="2">
        <f t="shared" si="8"/>
        <v>168.23675464133399</v>
      </c>
      <c r="CZ15" s="2">
        <f t="shared" si="50"/>
        <v>11.571357958930385</v>
      </c>
      <c r="DA15" s="2">
        <f t="shared" si="90"/>
        <v>1669.9777986906411</v>
      </c>
      <c r="DB15" s="2">
        <f t="shared" si="51"/>
        <v>240.03110830932107</v>
      </c>
      <c r="DC15" s="2">
        <f t="shared" si="52"/>
        <v>15018.767741875206</v>
      </c>
      <c r="DD15" s="2">
        <f t="shared" si="77"/>
        <v>15018.767741875206</v>
      </c>
      <c r="DF15">
        <v>222.02555533806901</v>
      </c>
      <c r="DG15">
        <v>198.971905008178</v>
      </c>
      <c r="DH15" s="2">
        <f t="shared" si="9"/>
        <v>222.02555533806901</v>
      </c>
      <c r="DI15" s="2">
        <f t="shared" si="53"/>
        <v>6.5108033074084641</v>
      </c>
      <c r="DJ15" s="2">
        <f t="shared" si="78"/>
        <v>966.34672727260113</v>
      </c>
      <c r="DK15" s="2">
        <f t="shared" si="54"/>
        <v>198.97198478156832</v>
      </c>
      <c r="DL15" s="2">
        <f t="shared" si="55"/>
        <v>6643.102596680319</v>
      </c>
      <c r="DM15" s="2">
        <f t="shared" si="56"/>
        <v>6643.102596680319</v>
      </c>
      <c r="DO15" s="2">
        <v>226.45444027578301</v>
      </c>
      <c r="DP15" s="2">
        <v>192.935029511523</v>
      </c>
      <c r="DQ15" s="2">
        <f t="shared" si="10"/>
        <v>226.45444027578301</v>
      </c>
      <c r="DR15" s="2">
        <f t="shared" si="57"/>
        <v>5.9493410529357726</v>
      </c>
      <c r="DS15" s="2">
        <f t="shared" si="79"/>
        <v>878.33545946978847</v>
      </c>
      <c r="DT15" s="2">
        <f t="shared" si="58"/>
        <v>192.93503093438264</v>
      </c>
      <c r="DU15" s="2">
        <f t="shared" si="59"/>
        <v>5695.6429289447251</v>
      </c>
      <c r="DV15" s="2">
        <f t="shared" si="60"/>
        <v>5695.6429289447251</v>
      </c>
      <c r="DY15">
        <v>227.947150818258</v>
      </c>
      <c r="DZ15">
        <v>190.72714514038299</v>
      </c>
      <c r="EA15" s="2">
        <f t="shared" si="11"/>
        <v>227.947150818258</v>
      </c>
      <c r="EB15" s="2">
        <f t="shared" si="61"/>
        <v>5.8279895811178859</v>
      </c>
      <c r="EC15" s="2">
        <f t="shared" si="80"/>
        <v>858.41410552556772</v>
      </c>
      <c r="ED15" s="2">
        <f t="shared" si="62"/>
        <v>190.72719724283624</v>
      </c>
      <c r="EE15" s="2">
        <f t="shared" si="63"/>
        <v>5367.4263144139595</v>
      </c>
      <c r="EF15" s="2">
        <f t="shared" si="64"/>
        <v>5367.4263144139595</v>
      </c>
    </row>
    <row r="16" spans="1:136" x14ac:dyDescent="0.25">
      <c r="D16" s="2"/>
      <c r="E16" s="2"/>
      <c r="AB16" s="2">
        <v>165.56178426013301</v>
      </c>
      <c r="AC16" s="2">
        <v>241.088446288879</v>
      </c>
      <c r="AD16" s="2">
        <f t="shared" si="91"/>
        <v>165.56178426013301</v>
      </c>
      <c r="AE16" s="2">
        <f t="shared" si="92"/>
        <v>10.990786767100129</v>
      </c>
      <c r="AF16" s="2">
        <f t="shared" si="93"/>
        <v>1578.4779706682493</v>
      </c>
      <c r="AG16" s="2">
        <f t="shared" si="85"/>
        <v>241.08855797335491</v>
      </c>
      <c r="AH16" s="2">
        <f t="shared" si="66"/>
        <v>15280.146323597408</v>
      </c>
      <c r="AI16" s="2">
        <f t="shared" si="94"/>
        <v>15280.146323597408</v>
      </c>
      <c r="AK16" s="2">
        <v>16</v>
      </c>
      <c r="AL16" s="2">
        <v>221.390485120302</v>
      </c>
      <c r="AM16" s="2">
        <v>199.77222587672699</v>
      </c>
      <c r="AN16" s="2">
        <f t="shared" si="24"/>
        <v>221.390485120302</v>
      </c>
      <c r="AO16" s="2">
        <f t="shared" si="25"/>
        <v>6.1264864724477501</v>
      </c>
      <c r="AP16" s="2">
        <f t="shared" si="86"/>
        <v>909.97052293795059</v>
      </c>
      <c r="AQ16" s="2">
        <f t="shared" si="68"/>
        <v>199.77222737828183</v>
      </c>
      <c r="AR16" s="2">
        <f t="shared" si="69"/>
        <v>6774.3443470164675</v>
      </c>
      <c r="AS16" s="2">
        <f t="shared" si="70"/>
        <v>6774.3443470164675</v>
      </c>
      <c r="AU16">
        <v>172.836285970864</v>
      </c>
      <c r="AV16">
        <v>237.99071997061699</v>
      </c>
      <c r="AW16" s="2">
        <f t="shared" si="2"/>
        <v>172.836285970864</v>
      </c>
      <c r="AX16" s="2">
        <f t="shared" si="28"/>
        <v>10.439747708298633</v>
      </c>
      <c r="AY16" s="2">
        <f t="shared" si="71"/>
        <v>1516.1647703614399</v>
      </c>
      <c r="AZ16" s="2">
        <f t="shared" si="29"/>
        <v>237.99064694881133</v>
      </c>
      <c r="BA16" s="2">
        <f t="shared" si="30"/>
        <v>14524.910160745247</v>
      </c>
      <c r="BB16" s="2">
        <f t="shared" si="31"/>
        <v>14524.910160745247</v>
      </c>
      <c r="BD16">
        <v>179.300576497512</v>
      </c>
      <c r="BE16">
        <v>234.795581369921</v>
      </c>
      <c r="BF16" s="2">
        <f t="shared" si="3"/>
        <v>179.300576497512</v>
      </c>
      <c r="BG16" s="2">
        <f t="shared" si="32"/>
        <v>9.9544747874855464</v>
      </c>
      <c r="BH16" s="2">
        <f t="shared" si="72"/>
        <v>1458.0797849682094</v>
      </c>
      <c r="BI16" s="2">
        <f t="shared" si="33"/>
        <v>234.79486505799562</v>
      </c>
      <c r="BJ16" s="2">
        <f t="shared" si="34"/>
        <v>13764.972916859282</v>
      </c>
      <c r="BK16" s="2">
        <f t="shared" si="35"/>
        <v>13764.972916859282</v>
      </c>
      <c r="BM16" s="2">
        <v>198.71742854934001</v>
      </c>
      <c r="BN16" s="2">
        <v>222.25920572196</v>
      </c>
      <c r="BO16" s="2">
        <f t="shared" si="4"/>
        <v>198.71742854934001</v>
      </c>
      <c r="BP16" s="2">
        <f t="shared" si="36"/>
        <v>8.3226513739704799</v>
      </c>
      <c r="BQ16" s="2">
        <f t="shared" si="73"/>
        <v>1239.7345117042569</v>
      </c>
      <c r="BR16" s="2">
        <f t="shared" si="37"/>
        <v>222.25920579981658</v>
      </c>
      <c r="BS16" s="2">
        <f t="shared" si="38"/>
        <v>10980.46471937473</v>
      </c>
      <c r="BT16" s="2">
        <f t="shared" si="39"/>
        <v>10980.46471937473</v>
      </c>
      <c r="BV16" s="2">
        <v>205.610665699088</v>
      </c>
      <c r="BW16" s="2">
        <v>216.516258528881</v>
      </c>
      <c r="BX16" s="2">
        <f t="shared" si="5"/>
        <v>205.610665699088</v>
      </c>
      <c r="BY16" s="2">
        <f t="shared" si="40"/>
        <v>7.7131856512498436</v>
      </c>
      <c r="BZ16" s="2">
        <f t="shared" si="87"/>
        <v>1151.5277334513376</v>
      </c>
      <c r="CA16" s="2">
        <f t="shared" si="41"/>
        <v>216.51626023961487</v>
      </c>
      <c r="CB16" s="2">
        <f t="shared" si="42"/>
        <v>9810.3702884371887</v>
      </c>
      <c r="CC16" s="2">
        <f t="shared" si="74"/>
        <v>9810.3702884371887</v>
      </c>
      <c r="CE16" s="2">
        <v>190.05392759669201</v>
      </c>
      <c r="CF16" s="2">
        <v>228.44848187216999</v>
      </c>
      <c r="CG16" s="2">
        <f t="shared" si="6"/>
        <v>190.05392759669201</v>
      </c>
      <c r="CH16" s="2">
        <f t="shared" si="43"/>
        <v>9.125642827435712</v>
      </c>
      <c r="CI16" s="2">
        <f t="shared" si="88"/>
        <v>1351.5592634895947</v>
      </c>
      <c r="CJ16" s="2">
        <f t="shared" si="44"/>
        <v>228.44850597327465</v>
      </c>
      <c r="CK16" s="2">
        <f t="shared" si="45"/>
        <v>12315.906259789936</v>
      </c>
      <c r="CL16" s="2">
        <f t="shared" si="75"/>
        <v>12315.906259789936</v>
      </c>
      <c r="CN16" s="2">
        <v>226.977494623084</v>
      </c>
      <c r="CO16" s="2">
        <v>192.16137600791299</v>
      </c>
      <c r="CP16" s="2">
        <f t="shared" si="7"/>
        <v>226.977494623084</v>
      </c>
      <c r="CQ16" s="2">
        <f t="shared" si="46"/>
        <v>5.5018910192488821</v>
      </c>
      <c r="CR16" s="2">
        <f t="shared" si="76"/>
        <v>811.76872695652492</v>
      </c>
      <c r="CS16" s="2">
        <f t="shared" si="47"/>
        <v>192.16127703828636</v>
      </c>
      <c r="CT16" s="2">
        <f t="shared" si="48"/>
        <v>5579.8364786210732</v>
      </c>
      <c r="CU16" s="2">
        <f t="shared" si="49"/>
        <v>5579.8364786210732</v>
      </c>
      <c r="CW16">
        <v>157.36346975499299</v>
      </c>
      <c r="CX16" s="2">
        <v>243.98822510083801</v>
      </c>
      <c r="CY16" s="2">
        <f t="shared" si="8"/>
        <v>157.36346975499299</v>
      </c>
      <c r="CZ16" s="2">
        <f t="shared" si="50"/>
        <v>11.570959082094094</v>
      </c>
      <c r="DA16" s="2">
        <f t="shared" si="90"/>
        <v>1637.8295202693698</v>
      </c>
      <c r="DB16" s="2">
        <f t="shared" si="51"/>
        <v>243.98822411347572</v>
      </c>
      <c r="DC16" s="2">
        <f t="shared" si="52"/>
        <v>16004.324155532051</v>
      </c>
      <c r="DD16" s="2">
        <f t="shared" si="77"/>
        <v>16004.324155532051</v>
      </c>
      <c r="DF16">
        <v>217.89478263790599</v>
      </c>
      <c r="DG16">
        <v>204.010637144843</v>
      </c>
      <c r="DH16" s="2">
        <f t="shared" si="9"/>
        <v>217.89478263790599</v>
      </c>
      <c r="DI16" s="2">
        <f t="shared" si="53"/>
        <v>6.5155279636782142</v>
      </c>
      <c r="DJ16" s="2">
        <f t="shared" si="78"/>
        <v>970.31750707501851</v>
      </c>
      <c r="DK16" s="2">
        <f t="shared" si="54"/>
        <v>204.01071188528505</v>
      </c>
      <c r="DL16" s="2">
        <f t="shared" si="55"/>
        <v>7489.856595401473</v>
      </c>
      <c r="DM16" s="2">
        <f t="shared" si="56"/>
        <v>7489.856595401473</v>
      </c>
      <c r="DO16" s="2">
        <v>222.95813158071701</v>
      </c>
      <c r="DP16" s="2">
        <v>197.749645203727</v>
      </c>
      <c r="DQ16" s="2">
        <f t="shared" si="10"/>
        <v>222.95813158071701</v>
      </c>
      <c r="DR16" s="2">
        <f t="shared" si="57"/>
        <v>5.9501847664430692</v>
      </c>
      <c r="DS16" s="2">
        <f t="shared" si="79"/>
        <v>882.42576149250817</v>
      </c>
      <c r="DT16" s="2">
        <f t="shared" si="58"/>
        <v>197.74964544182404</v>
      </c>
      <c r="DU16" s="2">
        <f t="shared" si="59"/>
        <v>6445.5363813666481</v>
      </c>
      <c r="DV16" s="2">
        <f t="shared" si="60"/>
        <v>6445.5363813666481</v>
      </c>
      <c r="DY16">
        <v>224.602676402393</v>
      </c>
      <c r="DZ16">
        <v>195.53652309284001</v>
      </c>
      <c r="EA16" s="2">
        <f t="shared" si="11"/>
        <v>224.602676402393</v>
      </c>
      <c r="EB16" s="2">
        <f t="shared" si="61"/>
        <v>5.8579540291773577</v>
      </c>
      <c r="EC16" s="2">
        <f t="shared" si="80"/>
        <v>867.0830294018524</v>
      </c>
      <c r="ED16" s="2">
        <f t="shared" si="62"/>
        <v>195.53658224562994</v>
      </c>
      <c r="EE16" s="2">
        <f t="shared" si="63"/>
        <v>6095.2537635142817</v>
      </c>
      <c r="EF16" s="2">
        <f t="shared" si="64"/>
        <v>6095.2537635142817</v>
      </c>
    </row>
    <row r="17" spans="1:136" x14ac:dyDescent="0.25">
      <c r="A17">
        <v>117.50400449812689</v>
      </c>
      <c r="B17" t="s">
        <v>0</v>
      </c>
      <c r="C17" s="2"/>
      <c r="D17" s="2">
        <f>SUM(D2:D14)</f>
        <v>443.42942082768161</v>
      </c>
      <c r="E17" s="2">
        <f>SUM(E2:E14)</f>
        <v>58752.279125499743</v>
      </c>
      <c r="F17" s="4">
        <f>E17/D17</f>
        <v>132.49522103390407</v>
      </c>
      <c r="J17">
        <v>117.49682167082172</v>
      </c>
      <c r="K17" t="s">
        <v>0</v>
      </c>
      <c r="M17" s="2">
        <f>SUM(M2:M15)</f>
        <v>443.38216266109248</v>
      </c>
      <c r="N17" s="2">
        <f>SUM(N2:N15)</f>
        <v>58748.939225640133</v>
      </c>
      <c r="O17" s="4">
        <f>N17/M17</f>
        <v>132.50181034131043</v>
      </c>
      <c r="AB17" s="2">
        <v>155.142246351935</v>
      </c>
      <c r="AC17" s="2">
        <v>244.65121429251599</v>
      </c>
      <c r="AD17" s="2">
        <f t="shared" si="91"/>
        <v>155.142246351935</v>
      </c>
      <c r="AE17" s="2">
        <f t="shared" si="92"/>
        <v>11.011815748009719</v>
      </c>
      <c r="AF17" s="2">
        <f t="shared" si="93"/>
        <v>1550.9442164612956</v>
      </c>
      <c r="AG17" s="2">
        <f t="shared" si="85"/>
        <v>244.65133393602935</v>
      </c>
      <c r="AH17" s="2">
        <f t="shared" si="66"/>
        <v>16173.649755273558</v>
      </c>
      <c r="AI17" s="2">
        <f t="shared" si="94"/>
        <v>16173.649755273558</v>
      </c>
      <c r="AK17" s="2">
        <v>17</v>
      </c>
      <c r="AL17" s="2">
        <v>217.47687652394501</v>
      </c>
      <c r="AM17" s="2">
        <v>204.485754497448</v>
      </c>
      <c r="AN17" s="2">
        <f t="shared" si="24"/>
        <v>217.47687652394501</v>
      </c>
      <c r="AO17" s="2">
        <f t="shared" si="25"/>
        <v>6.1264740515108231</v>
      </c>
      <c r="AP17" s="2">
        <f t="shared" si="86"/>
        <v>912.68034423718927</v>
      </c>
      <c r="AQ17" s="2">
        <f t="shared" si="68"/>
        <v>204.48575617693541</v>
      </c>
      <c r="AR17" s="2">
        <f t="shared" si="69"/>
        <v>7572.4689237765897</v>
      </c>
      <c r="AS17" s="2">
        <f t="shared" si="70"/>
        <v>7572.4689237765897</v>
      </c>
      <c r="AU17">
        <v>163.15566167385501</v>
      </c>
      <c r="AV17">
        <v>241.98293858867601</v>
      </c>
      <c r="AW17" s="2">
        <f t="shared" si="2"/>
        <v>163.15566167385501</v>
      </c>
      <c r="AX17" s="2">
        <f t="shared" si="28"/>
        <v>10.471499237177923</v>
      </c>
      <c r="AY17" s="2">
        <f t="shared" si="71"/>
        <v>1496.9494924696337</v>
      </c>
      <c r="AZ17" s="2">
        <f t="shared" si="29"/>
        <v>241.98288028667488</v>
      </c>
      <c r="BA17" s="2">
        <f t="shared" si="30"/>
        <v>15503.130703576786</v>
      </c>
      <c r="BB17" s="2">
        <f t="shared" si="31"/>
        <v>15503.130703576786</v>
      </c>
      <c r="BD17">
        <v>170.33989965127799</v>
      </c>
      <c r="BE17">
        <v>239.096910467778</v>
      </c>
      <c r="BF17" s="2">
        <f t="shared" si="3"/>
        <v>170.33989965127799</v>
      </c>
      <c r="BG17" s="2">
        <f t="shared" si="32"/>
        <v>9.9395755216561241</v>
      </c>
      <c r="BH17" s="2">
        <f t="shared" si="72"/>
        <v>1437.5790582653899</v>
      </c>
      <c r="BI17" s="2">
        <f t="shared" si="33"/>
        <v>239.09611505426506</v>
      </c>
      <c r="BJ17" s="2">
        <f t="shared" si="34"/>
        <v>14792.755281731788</v>
      </c>
      <c r="BK17" s="2">
        <f t="shared" si="35"/>
        <v>14792.755281731788</v>
      </c>
      <c r="BM17" s="2">
        <v>191.992912967194</v>
      </c>
      <c r="BN17" s="2">
        <v>227.14339127749301</v>
      </c>
      <c r="BO17" s="2">
        <f t="shared" si="4"/>
        <v>191.992912967194</v>
      </c>
      <c r="BP17" s="2">
        <f t="shared" si="36"/>
        <v>8.3110997079448996</v>
      </c>
      <c r="BQ17" s="2">
        <f t="shared" si="73"/>
        <v>1232.5791431530342</v>
      </c>
      <c r="BR17" s="2">
        <f t="shared" si="37"/>
        <v>227.14338895594926</v>
      </c>
      <c r="BS17" s="2">
        <f t="shared" si="38"/>
        <v>12027.924726525092</v>
      </c>
      <c r="BT17" s="2">
        <f t="shared" si="39"/>
        <v>12027.924726525092</v>
      </c>
      <c r="BV17" s="2">
        <v>199.70214795229199</v>
      </c>
      <c r="BW17" s="2">
        <v>221.47391369665101</v>
      </c>
      <c r="BX17" s="2">
        <f t="shared" si="5"/>
        <v>199.70214795229199</v>
      </c>
      <c r="BY17" s="2">
        <f t="shared" si="40"/>
        <v>7.7129065031750574</v>
      </c>
      <c r="BZ17" s="2">
        <f t="shared" si="87"/>
        <v>1149.3184676697419</v>
      </c>
      <c r="CA17" s="2">
        <f t="shared" si="41"/>
        <v>221.47391561510335</v>
      </c>
      <c r="CB17" s="2">
        <f t="shared" si="42"/>
        <v>10817.033526503499</v>
      </c>
      <c r="CC17" s="2">
        <f t="shared" si="74"/>
        <v>10817.033526503499</v>
      </c>
      <c r="CE17" s="2">
        <v>182.297106182411</v>
      </c>
      <c r="CF17" s="2">
        <v>233.15098418974401</v>
      </c>
      <c r="CG17" s="2">
        <f t="shared" si="6"/>
        <v>182.297106182411</v>
      </c>
      <c r="CH17" s="2">
        <f t="shared" si="43"/>
        <v>9.0709319532139254</v>
      </c>
      <c r="CI17" s="2">
        <f t="shared" si="88"/>
        <v>1332.881555616761</v>
      </c>
      <c r="CJ17" s="2">
        <f t="shared" si="44"/>
        <v>233.15099567694628</v>
      </c>
      <c r="CK17" s="2">
        <f t="shared" si="45"/>
        <v>13381.756565966929</v>
      </c>
      <c r="CL17" s="2">
        <f t="shared" si="75"/>
        <v>13381.756565966929</v>
      </c>
      <c r="CN17" s="2">
        <v>223.78478122798199</v>
      </c>
      <c r="CO17" s="2">
        <v>196.639656838836</v>
      </c>
      <c r="CP17" s="2">
        <f t="shared" si="7"/>
        <v>223.78478122798199</v>
      </c>
      <c r="CQ17" s="2">
        <f t="shared" si="46"/>
        <v>5.4998561821084255</v>
      </c>
      <c r="CR17" s="2">
        <f t="shared" si="76"/>
        <v>814.99258121159437</v>
      </c>
      <c r="CS17" s="2">
        <f t="shared" si="47"/>
        <v>196.63961204335243</v>
      </c>
      <c r="CT17" s="2">
        <f t="shared" si="48"/>
        <v>6268.9400137786497</v>
      </c>
      <c r="CU17" s="2">
        <f t="shared" si="49"/>
        <v>6268.9400137786497</v>
      </c>
      <c r="CW17">
        <v>146.186681906682</v>
      </c>
      <c r="CX17" s="2">
        <v>246.98269662306299</v>
      </c>
      <c r="CY17" s="2">
        <f t="shared" si="8"/>
        <v>146.186681906682</v>
      </c>
      <c r="CZ17" s="2">
        <f t="shared" si="50"/>
        <v>11.57097430226032</v>
      </c>
      <c r="DA17" s="2">
        <f t="shared" si="90"/>
        <v>1599.1125291289281</v>
      </c>
      <c r="DB17" s="2">
        <f t="shared" si="51"/>
        <v>246.98269462156708</v>
      </c>
      <c r="DC17" s="2">
        <f t="shared" si="52"/>
        <v>16770.941144907116</v>
      </c>
      <c r="DD17" s="2">
        <f t="shared" si="77"/>
        <v>16770.941144907116</v>
      </c>
      <c r="DF17">
        <v>213.52743108326001</v>
      </c>
      <c r="DG17">
        <v>208.83408347838201</v>
      </c>
      <c r="DH17" s="2">
        <f t="shared" si="9"/>
        <v>213.52743108326001</v>
      </c>
      <c r="DI17" s="2">
        <f t="shared" si="53"/>
        <v>6.5068728383455881</v>
      </c>
      <c r="DJ17" s="2">
        <f t="shared" si="78"/>
        <v>970.9949818554669</v>
      </c>
      <c r="DK17" s="2">
        <f t="shared" si="54"/>
        <v>208.83409992358858</v>
      </c>
      <c r="DL17" s="2">
        <f t="shared" si="55"/>
        <v>8347.991847227071</v>
      </c>
      <c r="DM17" s="2">
        <f t="shared" si="56"/>
        <v>8347.991847227071</v>
      </c>
      <c r="DO17" s="2">
        <v>219.24910584125999</v>
      </c>
      <c r="DP17" s="2">
        <v>202.402754360215</v>
      </c>
      <c r="DQ17" s="2">
        <f t="shared" si="10"/>
        <v>219.24910584125999</v>
      </c>
      <c r="DR17" s="2">
        <f t="shared" si="57"/>
        <v>5.9504871025948081</v>
      </c>
      <c r="DS17" s="2">
        <f t="shared" si="79"/>
        <v>885.4535238004064</v>
      </c>
      <c r="DT17" s="2">
        <f t="shared" si="58"/>
        <v>202.40275330383031</v>
      </c>
      <c r="DU17" s="2">
        <f t="shared" si="59"/>
        <v>7214.3289287405023</v>
      </c>
      <c r="DV17" s="2">
        <f t="shared" si="60"/>
        <v>7214.3289287405023</v>
      </c>
      <c r="DY17">
        <v>221.04239224430799</v>
      </c>
      <c r="DZ17">
        <v>200.2017296695</v>
      </c>
      <c r="EA17" s="2">
        <f t="shared" si="11"/>
        <v>221.04239224430799</v>
      </c>
      <c r="EB17" s="2">
        <f t="shared" si="61"/>
        <v>5.8685411891902621</v>
      </c>
      <c r="EC17" s="2">
        <f t="shared" si="80"/>
        <v>871.99173429116854</v>
      </c>
      <c r="ED17" s="2">
        <f t="shared" si="62"/>
        <v>200.2017893823097</v>
      </c>
      <c r="EE17" s="2">
        <f t="shared" si="63"/>
        <v>6845.4630150034718</v>
      </c>
      <c r="EF17" s="2">
        <f t="shared" si="64"/>
        <v>6845.4630150034718</v>
      </c>
    </row>
    <row r="18" spans="1:136" x14ac:dyDescent="0.25">
      <c r="A18" s="2">
        <v>132.78029716194089</v>
      </c>
      <c r="B18" t="s">
        <v>1</v>
      </c>
      <c r="J18">
        <v>132.74510530639972</v>
      </c>
      <c r="K18" t="s">
        <v>1</v>
      </c>
      <c r="AB18" s="2">
        <v>144.54588930610899</v>
      </c>
      <c r="AC18" s="2">
        <v>247.32017608132099</v>
      </c>
      <c r="AD18" s="2">
        <f t="shared" si="91"/>
        <v>144.54588930610899</v>
      </c>
      <c r="AE18" s="2">
        <f t="shared" si="92"/>
        <v>10.927311639773425</v>
      </c>
      <c r="AF18" s="2">
        <f t="shared" si="93"/>
        <v>1503.2401728405384</v>
      </c>
      <c r="AG18" s="2">
        <f t="shared" si="85"/>
        <v>247.32028372898367</v>
      </c>
      <c r="AH18" s="2">
        <f t="shared" si="66"/>
        <v>16859.623977540909</v>
      </c>
      <c r="AI18" s="2">
        <f t="shared" si="94"/>
        <v>16859.623977540909</v>
      </c>
      <c r="AK18" s="2">
        <v>18</v>
      </c>
      <c r="AL18" s="2">
        <v>213.34829787049</v>
      </c>
      <c r="AM18" s="2">
        <v>209.01488255464</v>
      </c>
      <c r="AN18" s="2">
        <f t="shared" si="24"/>
        <v>213.34829787049</v>
      </c>
      <c r="AO18" s="2">
        <f t="shared" si="25"/>
        <v>6.1284714779631733</v>
      </c>
      <c r="AP18" s="2">
        <f t="shared" si="86"/>
        <v>914.60807210444182</v>
      </c>
      <c r="AQ18" s="2">
        <f t="shared" si="68"/>
        <v>209.0148842135934</v>
      </c>
      <c r="AR18" s="2">
        <f t="shared" si="69"/>
        <v>8381.2307707460095</v>
      </c>
      <c r="AS18" s="2">
        <f t="shared" si="70"/>
        <v>8381.2307707460095</v>
      </c>
      <c r="AU18">
        <v>153.22802484571099</v>
      </c>
      <c r="AV18">
        <v>245.188417587988</v>
      </c>
      <c r="AW18" s="2">
        <f t="shared" si="2"/>
        <v>153.22802484571099</v>
      </c>
      <c r="AX18" s="2">
        <f t="shared" si="28"/>
        <v>10.432308881860793</v>
      </c>
      <c r="AY18" s="2">
        <f t="shared" si="71"/>
        <v>1462.6553900149265</v>
      </c>
      <c r="AZ18" s="2">
        <f t="shared" si="29"/>
        <v>245.1883740253335</v>
      </c>
      <c r="BA18" s="2">
        <f t="shared" si="30"/>
        <v>16311.64800046102</v>
      </c>
      <c r="BB18" s="2">
        <f t="shared" si="31"/>
        <v>16311.64800046102</v>
      </c>
      <c r="BD18">
        <v>161.05906934255501</v>
      </c>
      <c r="BE18">
        <v>242.72308477987499</v>
      </c>
      <c r="BF18" s="2">
        <f t="shared" si="3"/>
        <v>161.05906934255501</v>
      </c>
      <c r="BG18" s="2">
        <f t="shared" si="32"/>
        <v>9.9640830667464453</v>
      </c>
      <c r="BH18" s="2">
        <f t="shared" si="72"/>
        <v>1418.3500109160123</v>
      </c>
      <c r="BI18" s="2">
        <f t="shared" si="33"/>
        <v>242.72224112283942</v>
      </c>
      <c r="BJ18" s="2">
        <f t="shared" si="34"/>
        <v>15687.962656545287</v>
      </c>
      <c r="BK18" s="2">
        <f t="shared" si="35"/>
        <v>15687.962656545287</v>
      </c>
      <c r="BM18" s="2">
        <v>184.98137258385401</v>
      </c>
      <c r="BN18" s="2">
        <v>231.59328410945901</v>
      </c>
      <c r="BO18" s="2">
        <f t="shared" si="4"/>
        <v>184.98137258385401</v>
      </c>
      <c r="BP18" s="2">
        <f t="shared" si="36"/>
        <v>8.3044111629416477</v>
      </c>
      <c r="BQ18" s="2">
        <f t="shared" si="73"/>
        <v>1223.4864739759614</v>
      </c>
      <c r="BR18" s="2">
        <f t="shared" si="37"/>
        <v>231.59328300625174</v>
      </c>
      <c r="BS18" s="2">
        <f t="shared" si="38"/>
        <v>13023.782916720942</v>
      </c>
      <c r="BT18" s="2">
        <f t="shared" si="39"/>
        <v>13023.782916720942</v>
      </c>
      <c r="BV18" s="2">
        <v>193.51547731521899</v>
      </c>
      <c r="BW18" s="2">
        <v>226.079524716604</v>
      </c>
      <c r="BX18" s="2">
        <f t="shared" si="5"/>
        <v>193.51547731521899</v>
      </c>
      <c r="BY18" s="2">
        <f t="shared" si="40"/>
        <v>7.7127521961186938</v>
      </c>
      <c r="BZ18" s="2">
        <f t="shared" si="87"/>
        <v>1144.9682860310349</v>
      </c>
      <c r="CA18" s="2">
        <f t="shared" si="41"/>
        <v>226.07952688501535</v>
      </c>
      <c r="CB18" s="2">
        <f t="shared" si="42"/>
        <v>11796.258094157103</v>
      </c>
      <c r="CC18" s="2">
        <f t="shared" si="74"/>
        <v>11796.258094157103</v>
      </c>
      <c r="CE18" s="2">
        <v>174.246642429947</v>
      </c>
      <c r="CF18" s="2">
        <v>237.30758864624701</v>
      </c>
      <c r="CG18" s="2">
        <f t="shared" si="6"/>
        <v>174.246642429947</v>
      </c>
      <c r="CH18" s="2">
        <f t="shared" si="43"/>
        <v>9.0602056951019243</v>
      </c>
      <c r="CI18" s="2">
        <f t="shared" si="88"/>
        <v>1317.3552555181232</v>
      </c>
      <c r="CJ18" s="2">
        <f t="shared" si="44"/>
        <v>237.307590157059</v>
      </c>
      <c r="CK18" s="2">
        <f t="shared" si="45"/>
        <v>14360.699739739553</v>
      </c>
      <c r="CL18" s="2">
        <f t="shared" si="75"/>
        <v>14360.699739739553</v>
      </c>
      <c r="CN18" s="2">
        <v>220.40879162758699</v>
      </c>
      <c r="CO18" s="2">
        <v>200.981786067602</v>
      </c>
      <c r="CP18" s="2">
        <f t="shared" si="7"/>
        <v>220.40879162758699</v>
      </c>
      <c r="CQ18" s="2">
        <f t="shared" si="46"/>
        <v>5.5001265459332114</v>
      </c>
      <c r="CR18" s="2">
        <f t="shared" si="76"/>
        <v>817.7779380180873</v>
      </c>
      <c r="CS18" s="2">
        <f t="shared" si="47"/>
        <v>200.9819858298597</v>
      </c>
      <c r="CT18" s="2">
        <f t="shared" si="48"/>
        <v>6975.4253390727308</v>
      </c>
      <c r="CU18" s="2">
        <f t="shared" si="49"/>
        <v>6975.4253390727308</v>
      </c>
      <c r="CW18">
        <v>134.79200708149901</v>
      </c>
      <c r="CX18" s="2">
        <v>248.99165872237</v>
      </c>
      <c r="CY18" s="2">
        <f t="shared" si="8"/>
        <v>134.79200708149901</v>
      </c>
      <c r="CZ18" s="2">
        <f t="shared" si="50"/>
        <v>11.570416720590101</v>
      </c>
      <c r="DA18" s="2">
        <f t="shared" si="90"/>
        <v>1553.9855094202976</v>
      </c>
      <c r="DB18" s="2">
        <f t="shared" si="51"/>
        <v>248.9916550749025</v>
      </c>
      <c r="DC18" s="2">
        <f t="shared" si="52"/>
        <v>17295.308546188378</v>
      </c>
      <c r="DD18" s="2">
        <f t="shared" si="77"/>
        <v>17295.308546188378</v>
      </c>
      <c r="DF18">
        <v>208.93509343879501</v>
      </c>
      <c r="DG18">
        <v>213.43124616797499</v>
      </c>
      <c r="DH18" s="2">
        <f t="shared" si="9"/>
        <v>208.93509343879501</v>
      </c>
      <c r="DI18" s="2">
        <f t="shared" si="53"/>
        <v>6.4979588976351739</v>
      </c>
      <c r="DJ18" s="2">
        <f t="shared" si="78"/>
        <v>970.32848119286064</v>
      </c>
      <c r="DK18" s="2">
        <f t="shared" si="54"/>
        <v>213.43127068782209</v>
      </c>
      <c r="DL18" s="2">
        <f t="shared" si="55"/>
        <v>9209.1884065219856</v>
      </c>
      <c r="DM18" s="2">
        <f t="shared" si="56"/>
        <v>9209.1884065219856</v>
      </c>
      <c r="DO18" s="2">
        <v>215.334405038809</v>
      </c>
      <c r="DP18" s="2">
        <v>206.88539341616101</v>
      </c>
      <c r="DQ18" s="2">
        <f t="shared" si="10"/>
        <v>215.334405038809</v>
      </c>
      <c r="DR18" s="2">
        <f t="shared" si="57"/>
        <v>5.9513809555936668</v>
      </c>
      <c r="DS18" s="2">
        <f t="shared" si="79"/>
        <v>887.58041486874572</v>
      </c>
      <c r="DT18" s="2">
        <f t="shared" si="58"/>
        <v>206.88539094890143</v>
      </c>
      <c r="DU18" s="2">
        <f t="shared" si="59"/>
        <v>7995.9084013503989</v>
      </c>
      <c r="DV18" s="2">
        <f t="shared" si="60"/>
        <v>7995.9084013503989</v>
      </c>
      <c r="DY18">
        <v>217.239656720765</v>
      </c>
      <c r="DZ18">
        <v>204.74993210248701</v>
      </c>
      <c r="EA18" s="2">
        <f t="shared" si="11"/>
        <v>217.239656720765</v>
      </c>
      <c r="EB18" s="2">
        <f t="shared" si="61"/>
        <v>5.9284857116674212</v>
      </c>
      <c r="EC18" s="2">
        <f t="shared" si="80"/>
        <v>883.32988774389742</v>
      </c>
      <c r="ED18" s="2">
        <f t="shared" si="62"/>
        <v>204.74999067151163</v>
      </c>
      <c r="EE18" s="2">
        <f t="shared" si="63"/>
        <v>7618.7610601623728</v>
      </c>
      <c r="EF18" s="2">
        <f t="shared" si="64"/>
        <v>7618.7610601623728</v>
      </c>
    </row>
    <row r="19" spans="1:136" x14ac:dyDescent="0.25">
      <c r="AB19" s="2">
        <v>133.78501486674301</v>
      </c>
      <c r="AC19" s="2">
        <v>249.10546349023599</v>
      </c>
      <c r="AD19" s="2">
        <f t="shared" si="91"/>
        <v>133.78501486674301</v>
      </c>
      <c r="AE19" s="2">
        <f t="shared" si="92"/>
        <v>10.907963596942853</v>
      </c>
      <c r="AF19" s="2">
        <f t="shared" si="93"/>
        <v>1459.7186586607968</v>
      </c>
      <c r="AG19" s="2">
        <f t="shared" si="85"/>
        <v>249.10555177429643</v>
      </c>
      <c r="AH19" s="2">
        <f t="shared" si="66"/>
        <v>17326.426042644787</v>
      </c>
      <c r="AI19" s="2">
        <f t="shared" si="94"/>
        <v>17326.426042644787</v>
      </c>
      <c r="AK19" s="2">
        <v>19</v>
      </c>
      <c r="AL19" s="2">
        <v>209.016033183449</v>
      </c>
      <c r="AM19" s="2">
        <v>213.347199300493</v>
      </c>
      <c r="AN19" s="2">
        <f t="shared" si="24"/>
        <v>209.016033183449</v>
      </c>
      <c r="AO19" s="2">
        <f t="shared" ref="AO19:AO34" si="95">SQRT((AL18-AL19)^2+(AM18-AM19)^2)</f>
        <v>6.1267842874529927</v>
      </c>
      <c r="AP19" s="2">
        <f t="shared" ref="AP19:AP34" si="96">AL19*AM19/2+(AL18-AL19)*AM18+(AL18-AL19)*(AM19-AM18)/2-AL18*AM18/2</f>
        <v>914.90009916052441</v>
      </c>
      <c r="AQ19" s="2">
        <f t="shared" si="68"/>
        <v>213.34720081522875</v>
      </c>
      <c r="AR19" s="2">
        <f t="shared" si="69"/>
        <v>9193.2387810523051</v>
      </c>
      <c r="AS19" s="2">
        <f t="shared" ref="AS19:AS34" si="97">IF(AR19&lt;0,0,AR19)</f>
        <v>9193.2387810523051</v>
      </c>
      <c r="AU19">
        <v>143.115245218007</v>
      </c>
      <c r="AV19">
        <v>247.596568669807</v>
      </c>
      <c r="AW19" s="2">
        <f t="shared" si="2"/>
        <v>143.115245218007</v>
      </c>
      <c r="AX19" s="2">
        <f t="shared" si="28"/>
        <v>10.395552098439543</v>
      </c>
      <c r="AY19" s="2">
        <f t="shared" si="71"/>
        <v>1424.2663340649815</v>
      </c>
      <c r="AZ19" s="2">
        <f t="shared" si="29"/>
        <v>247.59655605022559</v>
      </c>
      <c r="BA19" s="2">
        <f t="shared" si="30"/>
        <v>16932.579208492556</v>
      </c>
      <c r="BB19" s="2">
        <f t="shared" si="31"/>
        <v>16932.579208492556</v>
      </c>
      <c r="BD19">
        <v>151.558316584457</v>
      </c>
      <c r="BE19">
        <v>245.635183466456</v>
      </c>
      <c r="BF19" s="2">
        <f t="shared" si="3"/>
        <v>151.558316584457</v>
      </c>
      <c r="BG19" s="2">
        <f t="shared" si="32"/>
        <v>9.937032843404193</v>
      </c>
      <c r="BH19" s="2">
        <f t="shared" si="72"/>
        <v>1387.5359607354367</v>
      </c>
      <c r="BI19" s="2">
        <f t="shared" si="33"/>
        <v>245.63438297234387</v>
      </c>
      <c r="BJ19" s="2">
        <f t="shared" si="34"/>
        <v>16425.944063831645</v>
      </c>
      <c r="BK19" s="2">
        <f t="shared" si="35"/>
        <v>16425.944063831645</v>
      </c>
      <c r="BM19" s="2">
        <v>177.72445239274401</v>
      </c>
      <c r="BN19" s="2">
        <v>235.585622679831</v>
      </c>
      <c r="BO19" s="2">
        <f t="shared" si="4"/>
        <v>177.72445239274401</v>
      </c>
      <c r="BP19" s="2">
        <f t="shared" si="36"/>
        <v>8.282611781353749</v>
      </c>
      <c r="BQ19" s="2">
        <f t="shared" si="73"/>
        <v>1209.5811240731418</v>
      </c>
      <c r="BR19" s="2">
        <f t="shared" si="37"/>
        <v>235.58562288715962</v>
      </c>
      <c r="BS19" s="2">
        <f t="shared" si="38"/>
        <v>13950.947640178514</v>
      </c>
      <c r="BT19" s="2">
        <f t="shared" si="39"/>
        <v>13950.947640178514</v>
      </c>
      <c r="BV19" s="2">
        <v>187.06828518372001</v>
      </c>
      <c r="BW19" s="2">
        <v>230.319575874675</v>
      </c>
      <c r="BX19" s="2">
        <f t="shared" si="5"/>
        <v>187.06828518372001</v>
      </c>
      <c r="BY19" s="2">
        <f t="shared" si="40"/>
        <v>7.7164966275844096</v>
      </c>
      <c r="BZ19" s="2">
        <f t="shared" si="87"/>
        <v>1139.046828270486</v>
      </c>
      <c r="CA19" s="2">
        <f t="shared" si="41"/>
        <v>230.31957819435792</v>
      </c>
      <c r="CB19" s="2">
        <f t="shared" si="42"/>
        <v>12735.264993380721</v>
      </c>
      <c r="CC19" s="2">
        <f t="shared" si="74"/>
        <v>12735.264993380721</v>
      </c>
      <c r="CE19" s="2">
        <v>165.956763665539</v>
      </c>
      <c r="CF19" s="2">
        <v>240.894700173898</v>
      </c>
      <c r="CG19" s="2">
        <f t="shared" si="6"/>
        <v>165.956763665539</v>
      </c>
      <c r="CH19" s="2">
        <f t="shared" si="43"/>
        <v>9.0326883617442135</v>
      </c>
      <c r="CI19" s="2">
        <f t="shared" si="88"/>
        <v>1296.1466397331678</v>
      </c>
      <c r="CJ19" s="2">
        <f t="shared" si="44"/>
        <v>240.89469453926796</v>
      </c>
      <c r="CK19" s="2">
        <f t="shared" si="45"/>
        <v>15233.296522206934</v>
      </c>
      <c r="CL19" s="2">
        <f t="shared" si="75"/>
        <v>15233.296522206934</v>
      </c>
      <c r="CN19" s="2">
        <v>216.855527859874</v>
      </c>
      <c r="CO19" s="2">
        <v>205.18091453710201</v>
      </c>
      <c r="CP19" s="2">
        <f t="shared" si="7"/>
        <v>216.855527859874</v>
      </c>
      <c r="CQ19" s="2">
        <f t="shared" si="46"/>
        <v>5.5007602480300326</v>
      </c>
      <c r="CR19" s="2">
        <f t="shared" si="76"/>
        <v>819.83306512787749</v>
      </c>
      <c r="CS19" s="2">
        <f t="shared" si="47"/>
        <v>205.18062867250563</v>
      </c>
      <c r="CT19" s="2">
        <f t="shared" si="48"/>
        <v>7694.3869433838199</v>
      </c>
      <c r="CU19" s="2">
        <f t="shared" si="49"/>
        <v>7694.3869433838199</v>
      </c>
      <c r="CW19">
        <v>123.26546642818499</v>
      </c>
      <c r="CX19">
        <v>250</v>
      </c>
      <c r="CY19" s="2">
        <f t="shared" si="8"/>
        <v>123.26546642818499</v>
      </c>
      <c r="CZ19" s="2">
        <f t="shared" si="50"/>
        <v>11.570561419597286</v>
      </c>
      <c r="DA19" s="2">
        <f t="shared" si="90"/>
        <v>1502.96441061718</v>
      </c>
      <c r="DB19" s="2">
        <f t="shared" si="51"/>
        <v>249.99999410705118</v>
      </c>
      <c r="DC19" s="2">
        <f t="shared" si="52"/>
        <v>17561.541911073429</v>
      </c>
      <c r="DD19" s="2">
        <f t="shared" si="77"/>
        <v>17561.541911073429</v>
      </c>
      <c r="DF19">
        <v>204.11568299424999</v>
      </c>
      <c r="DG19">
        <v>217.804269481982</v>
      </c>
      <c r="DH19" s="2">
        <f t="shared" si="9"/>
        <v>204.11568299424999</v>
      </c>
      <c r="DI19" s="2">
        <f t="shared" si="53"/>
        <v>6.5076915982426859</v>
      </c>
      <c r="DJ19" s="2">
        <f t="shared" si="78"/>
        <v>971.14540584814313</v>
      </c>
      <c r="DK19" s="2">
        <f t="shared" si="54"/>
        <v>217.80422799005015</v>
      </c>
      <c r="DL19" s="2">
        <f t="shared" si="55"/>
        <v>10067.60862751927</v>
      </c>
      <c r="DM19" s="2">
        <f t="shared" si="56"/>
        <v>10067.60862751927</v>
      </c>
      <c r="DO19" s="2">
        <v>211.22131124065001</v>
      </c>
      <c r="DP19" s="2">
        <v>211.18896612588901</v>
      </c>
      <c r="DQ19" s="2">
        <f t="shared" si="10"/>
        <v>211.22131124065001</v>
      </c>
      <c r="DR19" s="2">
        <f t="shared" si="57"/>
        <v>5.9530058508596744</v>
      </c>
      <c r="DS19" s="2">
        <f t="shared" si="79"/>
        <v>888.82314879011756</v>
      </c>
      <c r="DT19" s="2">
        <f t="shared" si="58"/>
        <v>211.18896209735362</v>
      </c>
      <c r="DU19" s="2">
        <f t="shared" si="59"/>
        <v>8784.0784426600294</v>
      </c>
      <c r="DV19" s="2">
        <f t="shared" si="60"/>
        <v>8784.0784426600294</v>
      </c>
      <c r="DY19">
        <v>213.28719242467301</v>
      </c>
      <c r="DZ19">
        <v>209.071490547455</v>
      </c>
      <c r="EA19" s="2">
        <f t="shared" si="11"/>
        <v>213.28719242467301</v>
      </c>
      <c r="EB19" s="2">
        <f t="shared" si="61"/>
        <v>5.8564358961023473</v>
      </c>
      <c r="EC19" s="2">
        <f t="shared" si="80"/>
        <v>874.04033467295085</v>
      </c>
      <c r="ED19" s="2">
        <f t="shared" si="62"/>
        <v>209.07154328400654</v>
      </c>
      <c r="EE19" s="2">
        <f t="shared" si="63"/>
        <v>8391.8547645083272</v>
      </c>
      <c r="EF19" s="2">
        <f t="shared" si="64"/>
        <v>8391.8547645083272</v>
      </c>
    </row>
    <row r="20" spans="1:136" x14ac:dyDescent="0.25">
      <c r="A20" s="3">
        <f>SUMXMY2(B2:B13,F2:F13)</f>
        <v>2.2944518538979019E-6</v>
      </c>
      <c r="J20" s="1">
        <f>SUMXMY2(K2:K14,O2:O14)</f>
        <v>4.0958423996559545E-7</v>
      </c>
      <c r="AB20" s="2">
        <v>122.925398739766</v>
      </c>
      <c r="AC20" s="2">
        <v>250</v>
      </c>
      <c r="AD20" s="2">
        <f t="shared" ref="AD20:AD21" si="98">AB20</f>
        <v>122.925398739766</v>
      </c>
      <c r="AE20" s="2">
        <f>SQRT((AB19-AB20)^2+(AC19-AC20)^2)</f>
        <v>10.896396559991752</v>
      </c>
      <c r="AF20" s="2">
        <f t="shared" ref="AF20" si="99">AB20*AC20/2+(AB19-AB20)*AC19+(AB19-AB20)*(AC20-AC19)/2-AB19*AC19/2</f>
        <v>1412.4326444471371</v>
      </c>
      <c r="AG20" s="2">
        <v>250</v>
      </c>
      <c r="AH20" s="2">
        <f t="shared" si="66"/>
        <v>17562.721251295603</v>
      </c>
      <c r="AI20" s="2">
        <f t="shared" ref="AI20" si="100">IF(AH20&lt;0,0,AH20)</f>
        <v>17562.721251295603</v>
      </c>
      <c r="AK20" s="2">
        <v>20</v>
      </c>
      <c r="AL20" s="2">
        <v>204.48694421587899</v>
      </c>
      <c r="AM20" s="2">
        <v>217.475841531394</v>
      </c>
      <c r="AN20" s="2">
        <f t="shared" si="24"/>
        <v>204.48694421587899</v>
      </c>
      <c r="AO20" s="2">
        <f t="shared" si="95"/>
        <v>6.1284854203092838</v>
      </c>
      <c r="AP20" s="2">
        <f t="shared" si="96"/>
        <v>914.61043407520629</v>
      </c>
      <c r="AQ20" s="2">
        <f t="shared" si="68"/>
        <v>217.47584279511216</v>
      </c>
      <c r="AR20" s="2">
        <f t="shared" si="69"/>
        <v>10002.004236014676</v>
      </c>
      <c r="AS20" s="2">
        <f t="shared" si="97"/>
        <v>10002.004236014676</v>
      </c>
      <c r="AU20">
        <v>132.88974899687099</v>
      </c>
      <c r="AV20">
        <v>249.200022677823</v>
      </c>
      <c r="AW20" s="2">
        <f t="shared" si="2"/>
        <v>132.88974899687099</v>
      </c>
      <c r="AX20" s="2">
        <f t="shared" si="28"/>
        <v>10.350451087961792</v>
      </c>
      <c r="AY20" s="2">
        <f t="shared" si="71"/>
        <v>1380.6382454261802</v>
      </c>
      <c r="AZ20" s="2">
        <f t="shared" si="29"/>
        <v>249.20005698449359</v>
      </c>
      <c r="BA20" s="2">
        <f t="shared" si="30"/>
        <v>17352.462325406261</v>
      </c>
      <c r="BB20" s="2">
        <f t="shared" si="31"/>
        <v>17352.462325406261</v>
      </c>
      <c r="BD20">
        <v>141.91133785462401</v>
      </c>
      <c r="BE20">
        <v>247.819140654558</v>
      </c>
      <c r="BF20" s="2">
        <f t="shared" si="3"/>
        <v>141.91133785462401</v>
      </c>
      <c r="BG20" s="2">
        <f t="shared" si="32"/>
        <v>9.8911004247916026</v>
      </c>
      <c r="BH20" s="2">
        <f t="shared" si="72"/>
        <v>1350.3171325603944</v>
      </c>
      <c r="BI20" s="2">
        <f t="shared" si="33"/>
        <v>247.8185089535657</v>
      </c>
      <c r="BJ20" s="2">
        <f t="shared" si="34"/>
        <v>16990.565975716574</v>
      </c>
      <c r="BK20" s="2">
        <f t="shared" si="35"/>
        <v>16990.565975716574</v>
      </c>
      <c r="BM20" s="2">
        <v>170.23011935339699</v>
      </c>
      <c r="BN20" s="2">
        <v>239.11808248588201</v>
      </c>
      <c r="BO20" s="2">
        <f t="shared" si="4"/>
        <v>170.23011935339699</v>
      </c>
      <c r="BP20" s="2">
        <f t="shared" si="36"/>
        <v>8.2851252245222202</v>
      </c>
      <c r="BQ20" s="2">
        <f t="shared" si="73"/>
        <v>1196.6808001371974</v>
      </c>
      <c r="BR20" s="2">
        <f t="shared" si="37"/>
        <v>239.1180882609645</v>
      </c>
      <c r="BS20" s="2">
        <f t="shared" si="38"/>
        <v>14797.894098601544</v>
      </c>
      <c r="BT20" s="2">
        <f t="shared" si="39"/>
        <v>14797.894098601544</v>
      </c>
      <c r="BV20" s="2">
        <v>180.385956678941</v>
      </c>
      <c r="BW20" s="2">
        <v>234.17705370165299</v>
      </c>
      <c r="BX20" s="2">
        <f t="shared" si="5"/>
        <v>180.385956678941</v>
      </c>
      <c r="BY20" s="2">
        <f t="shared" si="40"/>
        <v>7.7158051706486832</v>
      </c>
      <c r="BZ20" s="2">
        <f t="shared" si="87"/>
        <v>1130.3414146514733</v>
      </c>
      <c r="CA20" s="2">
        <f t="shared" si="41"/>
        <v>234.1770561032165</v>
      </c>
      <c r="CB20" s="2">
        <f t="shared" si="42"/>
        <v>13620.782763972053</v>
      </c>
      <c r="CC20" s="2">
        <f t="shared" si="74"/>
        <v>13620.782763972053</v>
      </c>
      <c r="CE20" s="2">
        <v>157.44858837363199</v>
      </c>
      <c r="CF20" s="2">
        <v>243.907022960105</v>
      </c>
      <c r="CG20" s="2">
        <f t="shared" si="6"/>
        <v>157.44858837363199</v>
      </c>
      <c r="CH20" s="2">
        <f t="shared" si="43"/>
        <v>9.0256930684639816</v>
      </c>
      <c r="CI20" s="2">
        <f t="shared" si="88"/>
        <v>1274.7448383428855</v>
      </c>
      <c r="CJ20" s="2">
        <f t="shared" si="44"/>
        <v>243.90701187638288</v>
      </c>
      <c r="CK20" s="2">
        <f t="shared" si="45"/>
        <v>15985.950517801115</v>
      </c>
      <c r="CL20" s="2">
        <f t="shared" si="75"/>
        <v>15985.950517801115</v>
      </c>
      <c r="CN20" s="2">
        <v>213.130633636287</v>
      </c>
      <c r="CO20" s="2">
        <v>209.22846594060101</v>
      </c>
      <c r="CP20" s="2">
        <f t="shared" si="7"/>
        <v>213.130633636287</v>
      </c>
      <c r="CQ20" s="2">
        <f t="shared" si="46"/>
        <v>5.5006826249910592</v>
      </c>
      <c r="CR20" s="2">
        <f t="shared" si="76"/>
        <v>821.00554974764964</v>
      </c>
      <c r="CS20" s="2">
        <f t="shared" si="47"/>
        <v>209.22879336505861</v>
      </c>
      <c r="CT20" s="2">
        <f t="shared" si="48"/>
        <v>8420.9656059781428</v>
      </c>
      <c r="CU20" s="2">
        <f t="shared" si="49"/>
        <v>8420.9656059781428</v>
      </c>
      <c r="CW20">
        <v>0</v>
      </c>
      <c r="CX20">
        <v>250</v>
      </c>
      <c r="CY20" s="2">
        <f>CW20</f>
        <v>0</v>
      </c>
      <c r="CZ20" s="2">
        <f>SQRT((CW19-CW20)^2+(CX19-CX20)^2)</f>
        <v>123.26546642818499</v>
      </c>
      <c r="DA20" s="2">
        <f>CX19*CW19/2</f>
        <v>15408.183303523125</v>
      </c>
      <c r="DB20" s="2">
        <v>250</v>
      </c>
      <c r="DC20" s="2"/>
      <c r="DD20" s="2"/>
      <c r="DF20">
        <v>199.07986167646999</v>
      </c>
      <c r="DG20">
        <v>221.94143788989899</v>
      </c>
      <c r="DH20" s="2">
        <f t="shared" si="9"/>
        <v>199.07986167646999</v>
      </c>
      <c r="DI20" s="2">
        <f t="shared" si="53"/>
        <v>6.5173352514715654</v>
      </c>
      <c r="DJ20" s="2">
        <f t="shared" si="78"/>
        <v>970.64216930253315</v>
      </c>
      <c r="DK20" s="2">
        <f t="shared" si="54"/>
        <v>221.94137406350342</v>
      </c>
      <c r="DL20" s="2">
        <f t="shared" si="55"/>
        <v>10914.946175788351</v>
      </c>
      <c r="DM20" s="2">
        <f t="shared" si="56"/>
        <v>10914.946175788351</v>
      </c>
      <c r="DO20" s="2">
        <v>206.91905319410799</v>
      </c>
      <c r="DP20" s="2">
        <v>215.303643974989</v>
      </c>
      <c r="DQ20" s="2">
        <f t="shared" si="10"/>
        <v>206.91905319410799</v>
      </c>
      <c r="DR20" s="2">
        <f t="shared" si="57"/>
        <v>5.9531502669519192</v>
      </c>
      <c r="DS20" s="2">
        <f t="shared" si="79"/>
        <v>888.8485397378754</v>
      </c>
      <c r="DT20" s="2">
        <f t="shared" si="58"/>
        <v>215.30363822857032</v>
      </c>
      <c r="DU20" s="2">
        <f t="shared" si="59"/>
        <v>9572.2919962350479</v>
      </c>
      <c r="DV20" s="2">
        <f t="shared" si="60"/>
        <v>9572.2919962350479</v>
      </c>
      <c r="DY20">
        <v>209.15975783450401</v>
      </c>
      <c r="DZ20">
        <v>213.20273466645301</v>
      </c>
      <c r="EA20" s="2">
        <f t="shared" si="11"/>
        <v>209.15975783450401</v>
      </c>
      <c r="EB20" s="2">
        <f t="shared" si="61"/>
        <v>5.8397683401723413</v>
      </c>
      <c r="EC20" s="2">
        <f t="shared" si="80"/>
        <v>872.03518063289448</v>
      </c>
      <c r="ED20" s="2">
        <f t="shared" si="62"/>
        <v>213.20278102296965</v>
      </c>
      <c r="EE20" s="2">
        <f t="shared" si="63"/>
        <v>9165.8230362677732</v>
      </c>
      <c r="EF20" s="2">
        <f t="shared" si="64"/>
        <v>9165.8230362677732</v>
      </c>
    </row>
    <row r="21" spans="1:136" x14ac:dyDescent="0.25">
      <c r="AB21" s="2">
        <v>0</v>
      </c>
      <c r="AC21" s="2">
        <v>250</v>
      </c>
      <c r="AD21" s="2">
        <f t="shared" si="98"/>
        <v>0</v>
      </c>
      <c r="AE21" s="2">
        <f>SQRT((AB20-AB21)^2+(AC20-AC21)^2)</f>
        <v>122.925398739766</v>
      </c>
      <c r="AF21" s="2">
        <f>AC20*AB20/2</f>
        <v>15365.674842470749</v>
      </c>
      <c r="AG21" s="2">
        <v>250</v>
      </c>
      <c r="AH21" s="2"/>
      <c r="AI21" s="2"/>
      <c r="AK21" s="2">
        <v>21</v>
      </c>
      <c r="AL21" s="2">
        <v>199.77344171649699</v>
      </c>
      <c r="AM21" s="2">
        <v>221.38952250394701</v>
      </c>
      <c r="AN21" s="2">
        <f t="shared" si="24"/>
        <v>199.77344171649699</v>
      </c>
      <c r="AO21" s="2">
        <f t="shared" si="95"/>
        <v>6.1265001890642141</v>
      </c>
      <c r="AP21" s="2">
        <f t="shared" si="96"/>
        <v>912.68479266330905</v>
      </c>
      <c r="AQ21" s="2">
        <f t="shared" si="68"/>
        <v>221.38952337541724</v>
      </c>
      <c r="AR21" s="2">
        <f t="shared" si="69"/>
        <v>10800.135683226157</v>
      </c>
      <c r="AS21" s="2">
        <f t="shared" si="97"/>
        <v>10800.135683226157</v>
      </c>
      <c r="AU21">
        <v>122.600720163174</v>
      </c>
      <c r="AV21">
        <v>250</v>
      </c>
      <c r="AW21" s="2">
        <f t="shared" si="2"/>
        <v>122.600720163174</v>
      </c>
      <c r="AX21" s="2">
        <f t="shared" si="28"/>
        <v>10.32008130087382</v>
      </c>
      <c r="AY21" s="2">
        <f t="shared" si="71"/>
        <v>1335.1675021186784</v>
      </c>
      <c r="AZ21" s="2">
        <v>250</v>
      </c>
      <c r="BA21" s="2">
        <f t="shared" si="30"/>
        <v>17563.879702212758</v>
      </c>
      <c r="BB21" s="2">
        <f t="shared" si="31"/>
        <v>17563.879702212758</v>
      </c>
      <c r="BD21">
        <v>132.15840875541099</v>
      </c>
      <c r="BE21">
        <v>249.27458408681301</v>
      </c>
      <c r="BF21" s="2">
        <f t="shared" si="3"/>
        <v>132.15840875541099</v>
      </c>
      <c r="BG21" s="2">
        <f t="shared" si="32"/>
        <v>9.8609300574930732</v>
      </c>
      <c r="BH21" s="2">
        <f t="shared" si="72"/>
        <v>1311.753216437417</v>
      </c>
      <c r="BI21" s="2">
        <f t="shared" si="33"/>
        <v>249.27422128638534</v>
      </c>
      <c r="BJ21" s="2">
        <f t="shared" si="34"/>
        <v>17372.183064120185</v>
      </c>
      <c r="BK21" s="2">
        <f t="shared" si="35"/>
        <v>17372.183064120185</v>
      </c>
      <c r="BM21" s="2">
        <v>162.49386082201701</v>
      </c>
      <c r="BN21" s="2">
        <v>242.18857491162899</v>
      </c>
      <c r="BO21" s="2">
        <f t="shared" si="4"/>
        <v>162.49386082201701</v>
      </c>
      <c r="BP21" s="2">
        <f t="shared" si="36"/>
        <v>8.3233178361107285</v>
      </c>
      <c r="BQ21" s="2">
        <f t="shared" si="73"/>
        <v>1186.2847988736139</v>
      </c>
      <c r="BR21" s="2">
        <f t="shared" si="37"/>
        <v>242.18858560341067</v>
      </c>
      <c r="BS21" s="2">
        <f t="shared" si="38"/>
        <v>15554.353146455116</v>
      </c>
      <c r="BT21" s="2">
        <f t="shared" si="39"/>
        <v>15554.353146455116</v>
      </c>
      <c r="BV21" s="2">
        <v>173.49104349640601</v>
      </c>
      <c r="BW21" s="2">
        <v>237.639063815236</v>
      </c>
      <c r="BX21" s="2">
        <f t="shared" si="5"/>
        <v>173.49104349640601</v>
      </c>
      <c r="BY21" s="2">
        <f t="shared" si="40"/>
        <v>7.7152668016890917</v>
      </c>
      <c r="BZ21" s="2">
        <f t="shared" si="87"/>
        <v>1119.5642304927824</v>
      </c>
      <c r="CA21" s="2">
        <f t="shared" si="41"/>
        <v>237.63906617495002</v>
      </c>
      <c r="CB21" s="2">
        <f t="shared" si="42"/>
        <v>14440.857577039907</v>
      </c>
      <c r="CC21" s="2">
        <f t="shared" si="74"/>
        <v>14440.857577039907</v>
      </c>
      <c r="CE21" s="2">
        <v>148.762995335299</v>
      </c>
      <c r="CF21" s="2">
        <v>246.331707059759</v>
      </c>
      <c r="CG21" s="2">
        <f t="shared" si="6"/>
        <v>148.762995335299</v>
      </c>
      <c r="CH21" s="2">
        <f t="shared" si="43"/>
        <v>9.0176837054009358</v>
      </c>
      <c r="CI21" s="2">
        <f t="shared" si="88"/>
        <v>1250.1201146826679</v>
      </c>
      <c r="CJ21" s="2">
        <f t="shared" si="44"/>
        <v>246.33169232085794</v>
      </c>
      <c r="CK21" s="2">
        <f t="shared" si="45"/>
        <v>16604.961246660136</v>
      </c>
      <c r="CL21" s="2">
        <f t="shared" si="75"/>
        <v>16604.961246660136</v>
      </c>
      <c r="CN21" s="2">
        <v>209.241726568449</v>
      </c>
      <c r="CO21" s="2">
        <v>213.11853557378899</v>
      </c>
      <c r="CP21" s="2">
        <f t="shared" si="7"/>
        <v>209.241726568449</v>
      </c>
      <c r="CQ21" s="2">
        <f t="shared" si="46"/>
        <v>5.5005672374157593</v>
      </c>
      <c r="CR21" s="2">
        <f t="shared" si="76"/>
        <v>821.38153289997354</v>
      </c>
      <c r="CS21" s="2">
        <f t="shared" si="47"/>
        <v>213.11822623951076</v>
      </c>
      <c r="CT21" s="2">
        <f t="shared" si="48"/>
        <v>9149.9272833368432</v>
      </c>
      <c r="CU21" s="2">
        <f t="shared" si="49"/>
        <v>9149.9272833368432</v>
      </c>
      <c r="DF21">
        <v>193.84972770141701</v>
      </c>
      <c r="DG21">
        <v>225.82408583130399</v>
      </c>
      <c r="DH21" s="2">
        <f t="shared" si="9"/>
        <v>193.84972770141701</v>
      </c>
      <c r="DI21" s="2">
        <f t="shared" si="53"/>
        <v>6.5137743616047938</v>
      </c>
      <c r="DJ21" s="2">
        <f t="shared" si="78"/>
        <v>966.87023494670575</v>
      </c>
      <c r="DK21" s="2">
        <f t="shared" si="54"/>
        <v>225.82397300158871</v>
      </c>
      <c r="DL21" s="2">
        <f t="shared" si="55"/>
        <v>11741.286845843042</v>
      </c>
      <c r="DM21" s="2">
        <f t="shared" si="56"/>
        <v>11741.286845843042</v>
      </c>
      <c r="DO21" s="2">
        <v>202.43731211826</v>
      </c>
      <c r="DP21" s="2">
        <v>219.22026455631601</v>
      </c>
      <c r="DQ21" s="2">
        <f t="shared" si="10"/>
        <v>202.43731211826</v>
      </c>
      <c r="DR21" s="2">
        <f t="shared" si="57"/>
        <v>5.9519677291646529</v>
      </c>
      <c r="DS21" s="2">
        <f t="shared" si="79"/>
        <v>887.67930369560054</v>
      </c>
      <c r="DT21" s="2">
        <f t="shared" si="58"/>
        <v>219.22025695381342</v>
      </c>
      <c r="DU21" s="2">
        <f t="shared" si="59"/>
        <v>10354.020894805968</v>
      </c>
      <c r="DV21" s="2">
        <f t="shared" si="60"/>
        <v>10354.020894805968</v>
      </c>
      <c r="DY21">
        <v>204.840849820296</v>
      </c>
      <c r="DZ21">
        <v>217.16005861467801</v>
      </c>
      <c r="EA21" s="2">
        <f t="shared" si="11"/>
        <v>204.840849820296</v>
      </c>
      <c r="EB21" s="2">
        <f t="shared" si="61"/>
        <v>5.8577623087989164</v>
      </c>
      <c r="EC21" s="2">
        <f t="shared" si="80"/>
        <v>874.25795904271581</v>
      </c>
      <c r="ED21" s="2">
        <f t="shared" si="62"/>
        <v>217.16009805708603</v>
      </c>
      <c r="EE21" s="2">
        <f t="shared" si="63"/>
        <v>9939.2170444332496</v>
      </c>
      <c r="EF21" s="2">
        <f t="shared" si="64"/>
        <v>9939.2170444332496</v>
      </c>
    </row>
    <row r="22" spans="1:136" x14ac:dyDescent="0.25">
      <c r="A22" s="2"/>
      <c r="AK22" s="2">
        <v>22</v>
      </c>
      <c r="AL22" s="2">
        <v>194.88413327882699</v>
      </c>
      <c r="AM22" s="2">
        <v>225.08127147931299</v>
      </c>
      <c r="AN22" s="2">
        <f t="shared" si="24"/>
        <v>194.88413327882699</v>
      </c>
      <c r="AO22" s="2">
        <f t="shared" si="95"/>
        <v>6.126528176364392</v>
      </c>
      <c r="AP22" s="2">
        <f t="shared" si="96"/>
        <v>909.97752957624471</v>
      </c>
      <c r="AQ22" s="2">
        <f t="shared" si="68"/>
        <v>225.08127186393236</v>
      </c>
      <c r="AR22" s="2">
        <f t="shared" si="69"/>
        <v>11581.085024211126</v>
      </c>
      <c r="AS22" s="2">
        <f t="shared" si="97"/>
        <v>11581.085024211126</v>
      </c>
      <c r="AU22">
        <v>0</v>
      </c>
      <c r="AV22">
        <v>250</v>
      </c>
      <c r="AW22" s="2">
        <f t="shared" si="2"/>
        <v>0</v>
      </c>
      <c r="AX22" s="2">
        <f t="shared" si="28"/>
        <v>122.600720163174</v>
      </c>
      <c r="AY22" s="2">
        <f>AV21*AU21/2</f>
        <v>15325.09002039675</v>
      </c>
      <c r="AZ22" s="2">
        <v>250</v>
      </c>
      <c r="BA22" s="2"/>
      <c r="BB22" s="2"/>
      <c r="BD22">
        <v>122.358224192639</v>
      </c>
      <c r="BE22">
        <v>250</v>
      </c>
      <c r="BF22" s="2">
        <f t="shared" si="3"/>
        <v>122.358224192639</v>
      </c>
      <c r="BG22" s="2">
        <f t="shared" si="32"/>
        <v>9.8269957622611877</v>
      </c>
      <c r="BH22" s="2">
        <f t="shared" si="72"/>
        <v>1269.4033718158171</v>
      </c>
      <c r="BI22" s="2">
        <f t="shared" si="33"/>
        <v>249.99998031567253</v>
      </c>
      <c r="BJ22" s="2">
        <f t="shared" si="34"/>
        <v>17564.025063337642</v>
      </c>
      <c r="BK22" s="2">
        <f t="shared" si="35"/>
        <v>17564.025063337642</v>
      </c>
      <c r="BM22" s="2">
        <v>154.56539774112801</v>
      </c>
      <c r="BN22" s="2">
        <v>244.77194372737301</v>
      </c>
      <c r="BO22" s="2">
        <f t="shared" si="4"/>
        <v>154.56539774112801</v>
      </c>
      <c r="BP22" s="2">
        <f t="shared" si="36"/>
        <v>8.3387241987715726</v>
      </c>
      <c r="BQ22" s="2">
        <f t="shared" si="73"/>
        <v>1169.9823737987099</v>
      </c>
      <c r="BR22" s="2">
        <f t="shared" si="37"/>
        <v>244.7719604816553</v>
      </c>
      <c r="BS22" s="2">
        <f t="shared" si="38"/>
        <v>16205.408979206266</v>
      </c>
      <c r="BT22" s="2">
        <f t="shared" si="39"/>
        <v>16205.408979206266</v>
      </c>
      <c r="BV22" s="2">
        <v>166.40743879845701</v>
      </c>
      <c r="BW22" s="2">
        <v>240.693767081348</v>
      </c>
      <c r="BX22" s="2">
        <f t="shared" si="5"/>
        <v>166.40743879845701</v>
      </c>
      <c r="BY22" s="2">
        <f t="shared" si="40"/>
        <v>7.7141861243296725</v>
      </c>
      <c r="BZ22" s="2">
        <f t="shared" si="87"/>
        <v>1106.6524230337309</v>
      </c>
      <c r="CA22" s="2">
        <f t="shared" si="41"/>
        <v>240.69376941830967</v>
      </c>
      <c r="CB22" s="2">
        <f t="shared" si="42"/>
        <v>15184.356895419616</v>
      </c>
      <c r="CC22" s="2">
        <f t="shared" si="74"/>
        <v>15184.356895419616</v>
      </c>
      <c r="CE22" s="2">
        <v>139.918972063034</v>
      </c>
      <c r="CF22" s="2">
        <v>248.16282493713601</v>
      </c>
      <c r="CG22" s="2">
        <f t="shared" si="6"/>
        <v>139.918972063034</v>
      </c>
      <c r="CH22" s="2">
        <f t="shared" si="43"/>
        <v>9.0315967758317495</v>
      </c>
      <c r="CI22" s="2">
        <f t="shared" si="88"/>
        <v>1225.4829650919382</v>
      </c>
      <c r="CJ22" s="2">
        <f t="shared" si="44"/>
        <v>248.16280996659148</v>
      </c>
      <c r="CK22" s="2">
        <f t="shared" si="45"/>
        <v>17080.230754157485</v>
      </c>
      <c r="CL22" s="2">
        <f t="shared" si="75"/>
        <v>17080.230754157485</v>
      </c>
      <c r="CN22" s="2">
        <v>205.19402466947901</v>
      </c>
      <c r="CO22" s="2">
        <v>216.84345455784199</v>
      </c>
      <c r="CP22" s="2">
        <f t="shared" si="7"/>
        <v>205.19402466947901</v>
      </c>
      <c r="CQ22" s="2">
        <f t="shared" si="46"/>
        <v>5.500810131306455</v>
      </c>
      <c r="CR22" s="2">
        <f t="shared" si="76"/>
        <v>821.0243903492883</v>
      </c>
      <c r="CS22" s="2">
        <f t="shared" si="47"/>
        <v>216.84370378431066</v>
      </c>
      <c r="CT22" s="2">
        <f t="shared" si="48"/>
        <v>9876.5294548854308</v>
      </c>
      <c r="CU22" s="2">
        <f t="shared" si="49"/>
        <v>9876.5294548854308</v>
      </c>
      <c r="CW22" s="2">
        <v>117.4800261359057</v>
      </c>
      <c r="CX22" s="2" t="s">
        <v>0</v>
      </c>
      <c r="CY22" s="2"/>
      <c r="CZ22" s="2"/>
      <c r="DA22" s="2"/>
      <c r="DB22" s="2"/>
      <c r="DF22">
        <v>188.434368943858</v>
      </c>
      <c r="DG22">
        <v>229.445593691092</v>
      </c>
      <c r="DH22" s="2">
        <f t="shared" si="9"/>
        <v>188.434368943858</v>
      </c>
      <c r="DI22" s="2">
        <f t="shared" si="53"/>
        <v>6.5147087157890144</v>
      </c>
      <c r="DJ22" s="2">
        <f t="shared" si="78"/>
        <v>962.47337668137698</v>
      </c>
      <c r="DK22" s="2">
        <f t="shared" si="54"/>
        <v>229.44551631389515</v>
      </c>
      <c r="DL22" s="2">
        <f t="shared" si="55"/>
        <v>12539.243143300422</v>
      </c>
      <c r="DM22" s="2">
        <f t="shared" si="56"/>
        <v>12539.243143300422</v>
      </c>
      <c r="DO22" s="2">
        <v>197.78476197343099</v>
      </c>
      <c r="DP22" s="2">
        <v>222.93140681193799</v>
      </c>
      <c r="DQ22" s="2">
        <f t="shared" si="10"/>
        <v>197.78476197343099</v>
      </c>
      <c r="DR22" s="2">
        <f t="shared" si="57"/>
        <v>5.9513695643617535</v>
      </c>
      <c r="DS22" s="2">
        <f t="shared" si="79"/>
        <v>885.60346836377721</v>
      </c>
      <c r="DT22" s="2">
        <f t="shared" si="58"/>
        <v>222.93139725588372</v>
      </c>
      <c r="DU22" s="2">
        <f t="shared" si="59"/>
        <v>11123.045463461976</v>
      </c>
      <c r="DV22" s="2">
        <f t="shared" si="60"/>
        <v>11123.045463461976</v>
      </c>
      <c r="DY22">
        <v>200.293649186404</v>
      </c>
      <c r="DZ22">
        <v>220.968920101149</v>
      </c>
      <c r="EA22" s="2">
        <f t="shared" si="11"/>
        <v>200.293649186404</v>
      </c>
      <c r="EB22" s="2">
        <f t="shared" si="61"/>
        <v>5.9316489636516616</v>
      </c>
      <c r="EC22" s="2">
        <f t="shared" si="80"/>
        <v>883.84038996259915</v>
      </c>
      <c r="ED22" s="2">
        <f t="shared" si="62"/>
        <v>220.96894850478833</v>
      </c>
      <c r="EE22" s="2">
        <f t="shared" si="63"/>
        <v>10713.175815084938</v>
      </c>
      <c r="EF22" s="2">
        <f t="shared" si="64"/>
        <v>10713.175815084938</v>
      </c>
    </row>
    <row r="23" spans="1:136" x14ac:dyDescent="0.25">
      <c r="AB23" s="2">
        <v>117.47566898682</v>
      </c>
      <c r="AC23" s="2" t="s">
        <v>0</v>
      </c>
      <c r="AE23" s="2">
        <f>SUM(AE2:AE21)</f>
        <v>443.236745324087</v>
      </c>
      <c r="AF23" s="2">
        <f>SUM(AF2:AF21)</f>
        <v>58738.612682400126</v>
      </c>
      <c r="AG23" s="4">
        <f>AF23/AE23</f>
        <v>132.52198357212345</v>
      </c>
      <c r="AK23" s="2">
        <v>23</v>
      </c>
      <c r="AL23" s="2">
        <v>189.830297661987</v>
      </c>
      <c r="AM23" s="2">
        <v>228.542654287782</v>
      </c>
      <c r="AN23" s="2">
        <f t="shared" si="24"/>
        <v>189.830297661987</v>
      </c>
      <c r="AO23" s="2">
        <f t="shared" si="95"/>
        <v>6.1255551086252797</v>
      </c>
      <c r="AP23" s="2">
        <f t="shared" si="96"/>
        <v>906.04616753024675</v>
      </c>
      <c r="AQ23" s="2">
        <f t="shared" si="68"/>
        <v>228.54265411396784</v>
      </c>
      <c r="AR23" s="2">
        <f t="shared" si="69"/>
        <v>12338.062606458472</v>
      </c>
      <c r="AS23" s="2">
        <f t="shared" si="97"/>
        <v>12338.062606458472</v>
      </c>
      <c r="AW23" s="2"/>
      <c r="AX23" s="2"/>
      <c r="AY23" s="2"/>
      <c r="AZ23" s="2"/>
      <c r="BA23" s="2"/>
      <c r="BB23" s="2"/>
      <c r="BD23">
        <v>0</v>
      </c>
      <c r="BE23">
        <v>250</v>
      </c>
      <c r="BF23" s="2">
        <f t="shared" si="3"/>
        <v>0</v>
      </c>
      <c r="BG23" s="2">
        <f t="shared" si="32"/>
        <v>122.358224192639</v>
      </c>
      <c r="BH23" s="2">
        <f>BE22*BD22/2</f>
        <v>15294.778024079875</v>
      </c>
      <c r="BI23" s="2">
        <v>250</v>
      </c>
      <c r="BJ23" s="2"/>
      <c r="BK23" s="2"/>
      <c r="BM23" s="2">
        <v>146.480659922185</v>
      </c>
      <c r="BN23" s="2">
        <v>246.85398803736001</v>
      </c>
      <c r="BO23" s="2">
        <f t="shared" si="4"/>
        <v>146.480659922185</v>
      </c>
      <c r="BP23" s="2">
        <f t="shared" si="36"/>
        <v>8.3485264633824237</v>
      </c>
      <c r="BQ23" s="2">
        <f t="shared" si="73"/>
        <v>1150.3644986783365</v>
      </c>
      <c r="BR23" s="2">
        <f t="shared" si="37"/>
        <v>246.85400736148424</v>
      </c>
      <c r="BS23" s="2">
        <f t="shared" si="38"/>
        <v>16739.834979973628</v>
      </c>
      <c r="BT23" s="2">
        <f t="shared" si="39"/>
        <v>16739.834979973628</v>
      </c>
      <c r="BV23" s="2">
        <v>159.15926057314999</v>
      </c>
      <c r="BW23" s="2">
        <v>243.330974698359</v>
      </c>
      <c r="BX23" s="2">
        <f t="shared" si="5"/>
        <v>159.15926057314999</v>
      </c>
      <c r="BY23" s="2">
        <f t="shared" si="40"/>
        <v>7.7130377673803459</v>
      </c>
      <c r="BZ23" s="2">
        <f t="shared" si="87"/>
        <v>1091.7211433263656</v>
      </c>
      <c r="CA23" s="2">
        <f t="shared" si="41"/>
        <v>243.33097699724937</v>
      </c>
      <c r="CB23" s="2">
        <f t="shared" si="42"/>
        <v>15841.250631181685</v>
      </c>
      <c r="CC23" s="2">
        <f t="shared" si="74"/>
        <v>15841.250631181685</v>
      </c>
      <c r="CE23" s="2">
        <v>130.96821238601299</v>
      </c>
      <c r="CF23" s="2">
        <v>249.387951008953</v>
      </c>
      <c r="CG23" s="2">
        <f t="shared" si="6"/>
        <v>130.96821238601299</v>
      </c>
      <c r="CH23" s="2">
        <f t="shared" si="43"/>
        <v>9.0342145584234927</v>
      </c>
      <c r="CI23" s="2">
        <f t="shared" si="88"/>
        <v>1196.3320936995988</v>
      </c>
      <c r="CJ23" s="2">
        <f t="shared" si="44"/>
        <v>249.38793939219329</v>
      </c>
      <c r="CK23" s="2">
        <f t="shared" si="45"/>
        <v>17401.959350153826</v>
      </c>
      <c r="CL23" s="2">
        <f t="shared" si="75"/>
        <v>17401.959350153826</v>
      </c>
      <c r="CN23" s="2">
        <v>200.99558661534701</v>
      </c>
      <c r="CO23" s="2">
        <v>220.39791430203601</v>
      </c>
      <c r="CP23" s="2">
        <f t="shared" si="7"/>
        <v>200.99558661534701</v>
      </c>
      <c r="CQ23" s="2">
        <f t="shared" si="46"/>
        <v>5.5010059232361765</v>
      </c>
      <c r="CR23" s="2">
        <f t="shared" si="76"/>
        <v>819.87885592094972</v>
      </c>
      <c r="CS23" s="2">
        <f t="shared" si="47"/>
        <v>220.39775594324283</v>
      </c>
      <c r="CT23" s="2">
        <f t="shared" si="48"/>
        <v>10595.569336212868</v>
      </c>
      <c r="CU23" s="2">
        <f t="shared" si="49"/>
        <v>10595.569336212868</v>
      </c>
      <c r="CW23" s="2">
        <v>132.64619568781066</v>
      </c>
      <c r="CX23" s="2" t="s">
        <v>1</v>
      </c>
      <c r="CY23" s="2"/>
      <c r="CZ23" s="2">
        <f>SUM(CZ2:CZ20)</f>
        <v>443.25410083271856</v>
      </c>
      <c r="DA23" s="2">
        <f>SUM(DA2:DA20)</f>
        <v>58740.014552588967</v>
      </c>
      <c r="DB23" s="4">
        <f>DA23/CZ23</f>
        <v>132.51995738389593</v>
      </c>
      <c r="DF23">
        <v>182.855963924809</v>
      </c>
      <c r="DG23">
        <v>232.79205586501701</v>
      </c>
      <c r="DH23" s="2">
        <f t="shared" si="9"/>
        <v>182.855963924809</v>
      </c>
      <c r="DI23" s="2">
        <f t="shared" si="53"/>
        <v>6.5051834438439897</v>
      </c>
      <c r="DJ23" s="2">
        <f t="shared" si="78"/>
        <v>955.2644696915595</v>
      </c>
      <c r="DK23" s="2">
        <f t="shared" si="54"/>
        <v>232.79193253558361</v>
      </c>
      <c r="DL23" s="2">
        <f t="shared" si="55"/>
        <v>13299.896736238921</v>
      </c>
      <c r="DM23" s="2">
        <f t="shared" si="56"/>
        <v>13299.896736238921</v>
      </c>
      <c r="DO23" s="2">
        <v>192.970232676282</v>
      </c>
      <c r="DP23" s="2">
        <v>226.430067976457</v>
      </c>
      <c r="DQ23" s="2">
        <f t="shared" si="10"/>
        <v>192.970232676282</v>
      </c>
      <c r="DR23" s="2">
        <f t="shared" si="57"/>
        <v>5.9514974835934762</v>
      </c>
      <c r="DS23" s="2">
        <f t="shared" si="79"/>
        <v>882.64582750039699</v>
      </c>
      <c r="DT23" s="2">
        <f t="shared" si="58"/>
        <v>226.43005637685565</v>
      </c>
      <c r="DU23" s="2">
        <f t="shared" si="59"/>
        <v>11873.264193463609</v>
      </c>
      <c r="DV23" s="2">
        <f t="shared" si="60"/>
        <v>11873.264193463609</v>
      </c>
      <c r="DY23">
        <v>195.63069170871199</v>
      </c>
      <c r="DZ23">
        <v>224.53401805720699</v>
      </c>
      <c r="EA23" s="2">
        <f t="shared" si="11"/>
        <v>195.63069170871199</v>
      </c>
      <c r="EB23" s="2">
        <f t="shared" si="61"/>
        <v>5.8696759599702508</v>
      </c>
      <c r="EC23" s="2">
        <f t="shared" si="80"/>
        <v>872.21757882451493</v>
      </c>
      <c r="ED23" s="2">
        <f t="shared" si="62"/>
        <v>224.53403507667997</v>
      </c>
      <c r="EE23" s="2">
        <f t="shared" si="63"/>
        <v>11463.890467003239</v>
      </c>
      <c r="EF23" s="2">
        <f t="shared" si="64"/>
        <v>11463.890467003239</v>
      </c>
    </row>
    <row r="24" spans="1:136" x14ac:dyDescent="0.25">
      <c r="AB24" s="2">
        <v>132.63642337486243</v>
      </c>
      <c r="AC24" s="2" t="s">
        <v>1</v>
      </c>
      <c r="AK24" s="2">
        <v>24</v>
      </c>
      <c r="AL24" s="2">
        <v>184.622654025804</v>
      </c>
      <c r="AM24" s="2">
        <v>231.76647840101501</v>
      </c>
      <c r="AN24" s="2">
        <f t="shared" si="24"/>
        <v>184.622654025804</v>
      </c>
      <c r="AO24" s="2">
        <f t="shared" si="95"/>
        <v>6.1247525790467625</v>
      </c>
      <c r="AP24" s="2">
        <f t="shared" si="96"/>
        <v>901.07409511152582</v>
      </c>
      <c r="AQ24" s="2">
        <f t="shared" si="68"/>
        <v>231.76647765036017</v>
      </c>
      <c r="AR24" s="2">
        <f t="shared" si="69"/>
        <v>13064.639855331006</v>
      </c>
      <c r="AS24" s="2">
        <f t="shared" si="97"/>
        <v>13064.639855331006</v>
      </c>
      <c r="AU24" s="2">
        <v>117.47131173348066</v>
      </c>
      <c r="AV24" s="2" t="s">
        <v>0</v>
      </c>
      <c r="AW24" s="2"/>
      <c r="AX24" s="2">
        <f>SUM(AX2:AX22)</f>
        <v>443.22075986451398</v>
      </c>
      <c r="AY24" s="2">
        <f>SUM(AY2:AY22)</f>
        <v>58737.260841292184</v>
      </c>
      <c r="AZ24" s="4">
        <f>AY24/AX24</f>
        <v>132.52371314747822</v>
      </c>
      <c r="BA24" s="2"/>
      <c r="BB24" s="2"/>
      <c r="BM24" s="2">
        <v>138.29451722261001</v>
      </c>
      <c r="BN24" s="2">
        <v>248.42096042186699</v>
      </c>
      <c r="BO24" s="2">
        <f t="shared" si="4"/>
        <v>138.29451722261001</v>
      </c>
      <c r="BP24" s="2">
        <f t="shared" si="36"/>
        <v>8.3347666285033046</v>
      </c>
      <c r="BQ24" s="2">
        <f t="shared" si="73"/>
        <v>1125.1565604977113</v>
      </c>
      <c r="BR24" s="2">
        <f t="shared" si="37"/>
        <v>248.42098115504334</v>
      </c>
      <c r="BS24" s="2">
        <f t="shared" si="38"/>
        <v>17147.768405026749</v>
      </c>
      <c r="BT24" s="2">
        <f t="shared" si="39"/>
        <v>17147.768405026749</v>
      </c>
      <c r="BV24" s="2">
        <v>151.77276101975301</v>
      </c>
      <c r="BW24" s="2">
        <v>245.54150681287001</v>
      </c>
      <c r="BX24" s="2">
        <f t="shared" si="5"/>
        <v>151.77276101975301</v>
      </c>
      <c r="BY24" s="2">
        <f t="shared" si="40"/>
        <v>7.7101769033932301</v>
      </c>
      <c r="BZ24" s="2">
        <f t="shared" si="87"/>
        <v>1074.5953963779284</v>
      </c>
      <c r="CA24" s="2">
        <f t="shared" si="41"/>
        <v>245.54150919050608</v>
      </c>
      <c r="CB24" s="2">
        <f t="shared" si="42"/>
        <v>16402.581222829191</v>
      </c>
      <c r="CC24" s="2">
        <f t="shared" si="74"/>
        <v>16402.581222829191</v>
      </c>
      <c r="CE24" s="2">
        <v>121.97775619932401</v>
      </c>
      <c r="CF24" s="2">
        <v>250</v>
      </c>
      <c r="CG24" s="2">
        <f>CE24</f>
        <v>121.97775619932401</v>
      </c>
      <c r="CH24" s="2">
        <f t="shared" si="43"/>
        <v>9.0112655277833174</v>
      </c>
      <c r="CI24" s="2">
        <f t="shared" si="88"/>
        <v>1161.1352046421107</v>
      </c>
      <c r="CJ24" s="2">
        <f t="shared" si="44"/>
        <v>249.99999756846211</v>
      </c>
      <c r="CK24" s="2">
        <f t="shared" si="45"/>
        <v>17563.815093378907</v>
      </c>
      <c r="CL24" s="2">
        <f t="shared" si="75"/>
        <v>17563.815093378907</v>
      </c>
      <c r="CN24" s="2">
        <v>196.65342370899799</v>
      </c>
      <c r="CO24" s="2">
        <v>223.77446836729101</v>
      </c>
      <c r="CP24" s="2">
        <f t="shared" si="7"/>
        <v>196.65342370899799</v>
      </c>
      <c r="CQ24" s="2">
        <f t="shared" si="46"/>
        <v>5.5004996192040014</v>
      </c>
      <c r="CR24" s="2">
        <f t="shared" si="76"/>
        <v>817.83805660167855</v>
      </c>
      <c r="CS24" s="2">
        <f t="shared" si="47"/>
        <v>223.77449444326516</v>
      </c>
      <c r="CT24" s="2">
        <f t="shared" si="48"/>
        <v>11302.139381551035</v>
      </c>
      <c r="CU24" s="2">
        <f t="shared" si="49"/>
        <v>11302.139381551035</v>
      </c>
      <c r="CW24" s="2"/>
      <c r="CX24" s="2"/>
      <c r="CY24" s="2"/>
      <c r="CZ24" s="2"/>
      <c r="DA24" s="2"/>
      <c r="DB24" s="2"/>
      <c r="DF24">
        <v>177.12180397114599</v>
      </c>
      <c r="DG24">
        <v>235.859972649029</v>
      </c>
      <c r="DH24" s="2">
        <f t="shared" si="9"/>
        <v>177.12180397114599</v>
      </c>
      <c r="DI24" s="2">
        <f t="shared" si="53"/>
        <v>6.5032840755894323</v>
      </c>
      <c r="DJ24" s="2">
        <f t="shared" si="78"/>
        <v>947.92688252683729</v>
      </c>
      <c r="DK24" s="2">
        <f t="shared" si="54"/>
        <v>235.8598306143964</v>
      </c>
      <c r="DL24" s="2">
        <f t="shared" si="55"/>
        <v>14016.920520387406</v>
      </c>
      <c r="DM24" s="2">
        <f t="shared" si="56"/>
        <v>14016.920520387406</v>
      </c>
      <c r="DO24" s="2">
        <v>188.004020076529</v>
      </c>
      <c r="DP24" s="2">
        <v>229.70880407369</v>
      </c>
      <c r="DQ24" s="2">
        <f t="shared" si="10"/>
        <v>188.004020076529</v>
      </c>
      <c r="DR24" s="2">
        <f t="shared" si="57"/>
        <v>5.950914045862544</v>
      </c>
      <c r="DS24" s="2">
        <f t="shared" si="79"/>
        <v>878.59916205739137</v>
      </c>
      <c r="DT24" s="2">
        <f t="shared" si="58"/>
        <v>229.70879034737047</v>
      </c>
      <c r="DU24" s="2">
        <f t="shared" si="59"/>
        <v>12598.545563543594</v>
      </c>
      <c r="DV24" s="2">
        <f t="shared" si="60"/>
        <v>12598.545563543594</v>
      </c>
      <c r="DY24">
        <v>190.81993001565601</v>
      </c>
      <c r="DZ24">
        <v>227.885599964265</v>
      </c>
      <c r="EA24" s="2">
        <f t="shared" si="11"/>
        <v>190.81993001565601</v>
      </c>
      <c r="EB24" s="2">
        <f t="shared" si="61"/>
        <v>5.863150121487033</v>
      </c>
      <c r="EC24" s="2">
        <f t="shared" si="80"/>
        <v>867.92596982685427</v>
      </c>
      <c r="ED24" s="2">
        <f t="shared" si="62"/>
        <v>227.88560226242987</v>
      </c>
      <c r="EE24" s="2">
        <f t="shared" si="63"/>
        <v>12192.825110757849</v>
      </c>
      <c r="EF24" s="2">
        <f t="shared" si="64"/>
        <v>12192.825110757849</v>
      </c>
    </row>
    <row r="25" spans="1:136" x14ac:dyDescent="0.25">
      <c r="AK25" s="2">
        <v>25</v>
      </c>
      <c r="AL25" s="2">
        <v>179.27231324370501</v>
      </c>
      <c r="AM25" s="2">
        <v>234.74599048629099</v>
      </c>
      <c r="AN25" s="2">
        <f t="shared" ref="AN25:AN34" si="101">AL25</f>
        <v>179.27231324370501</v>
      </c>
      <c r="AO25" s="2">
        <f t="shared" si="95"/>
        <v>6.1240214525177157</v>
      </c>
      <c r="AP25" s="2">
        <f t="shared" si="96"/>
        <v>895.05753509901115</v>
      </c>
      <c r="AQ25" s="2">
        <f t="shared" si="68"/>
        <v>234.74598916150597</v>
      </c>
      <c r="AR25" s="2">
        <f t="shared" si="69"/>
        <v>13754.637581961733</v>
      </c>
      <c r="AS25" s="2">
        <f t="shared" si="97"/>
        <v>13754.637581961733</v>
      </c>
      <c r="AU25" s="2">
        <v>132.62801564168623</v>
      </c>
      <c r="AV25" s="2" t="s">
        <v>1</v>
      </c>
      <c r="AW25" s="2"/>
      <c r="AX25" s="2"/>
      <c r="AY25" s="2"/>
      <c r="AZ25" s="4"/>
      <c r="BA25" s="2"/>
      <c r="BB25" s="2"/>
      <c r="BD25" s="2">
        <v>117.47064370170754</v>
      </c>
      <c r="BE25" s="2" t="s">
        <v>0</v>
      </c>
      <c r="BF25" s="2"/>
      <c r="BG25" s="2">
        <f>SUM(BG2:BG23)</f>
        <v>443.2112944847853</v>
      </c>
      <c r="BH25" s="2">
        <f>SUM(BH2:BH23)</f>
        <v>58736.666560620666</v>
      </c>
      <c r="BI25" s="4">
        <f>BH25/BG25</f>
        <v>132.52520251971376</v>
      </c>
      <c r="BM25" s="2">
        <v>130.018591184825</v>
      </c>
      <c r="BN25" s="2">
        <v>249.47123313079501</v>
      </c>
      <c r="BO25" s="2">
        <f t="shared" si="4"/>
        <v>130.018591184825</v>
      </c>
      <c r="BP25" s="2">
        <f t="shared" si="36"/>
        <v>8.3423033117962646</v>
      </c>
      <c r="BQ25" s="2">
        <f t="shared" si="73"/>
        <v>1100.580225960086</v>
      </c>
      <c r="BR25" s="2">
        <f t="shared" si="37"/>
        <v>249.47125478239354</v>
      </c>
      <c r="BS25" s="2">
        <f t="shared" si="38"/>
        <v>17423.937067222349</v>
      </c>
      <c r="BT25" s="2">
        <f t="shared" si="39"/>
        <v>17423.937067222349</v>
      </c>
      <c r="BV25" s="2">
        <v>144.270025003657</v>
      </c>
      <c r="BW25" s="2">
        <v>247.318992702522</v>
      </c>
      <c r="BX25" s="2">
        <f t="shared" si="5"/>
        <v>144.270025003657</v>
      </c>
      <c r="BY25" s="2">
        <f t="shared" si="40"/>
        <v>7.7104152816262825</v>
      </c>
      <c r="BZ25" s="2">
        <f t="shared" si="87"/>
        <v>1056.0035238787677</v>
      </c>
      <c r="CA25" s="2">
        <f t="shared" si="41"/>
        <v>247.31899537053118</v>
      </c>
      <c r="CB25" s="2">
        <f t="shared" si="42"/>
        <v>16861.035099128007</v>
      </c>
      <c r="CC25" s="2">
        <f t="shared" si="74"/>
        <v>16861.035099128007</v>
      </c>
      <c r="CE25" s="2">
        <v>0</v>
      </c>
      <c r="CF25" s="2">
        <v>250</v>
      </c>
      <c r="CG25" s="2">
        <f>CE25</f>
        <v>0</v>
      </c>
      <c r="CH25" s="2">
        <f>SQRT((CE24-CE25)^2+(CF24-CF25)^2)</f>
        <v>121.97775619932401</v>
      </c>
      <c r="CI25" s="2">
        <f>CF24*CE24/2</f>
        <v>15247.219524915501</v>
      </c>
      <c r="CJ25" s="2">
        <v>250</v>
      </c>
      <c r="CK25" s="2"/>
      <c r="CL25" s="2"/>
      <c r="CN25" s="2">
        <v>192.17511748512999</v>
      </c>
      <c r="CO25" s="2">
        <v>226.967985547322</v>
      </c>
      <c r="CP25" s="2">
        <f t="shared" si="7"/>
        <v>192.17511748512999</v>
      </c>
      <c r="CQ25" s="2">
        <f t="shared" si="46"/>
        <v>5.5003434996269105</v>
      </c>
      <c r="CR25" s="2">
        <f t="shared" si="76"/>
        <v>815.07334077929409</v>
      </c>
      <c r="CS25" s="2">
        <f t="shared" si="47"/>
        <v>226.96805296878938</v>
      </c>
      <c r="CT25" s="2">
        <f t="shared" si="48"/>
        <v>11991.362322630921</v>
      </c>
      <c r="CU25" s="2">
        <f t="shared" si="49"/>
        <v>11991.362322630921</v>
      </c>
      <c r="CW25" s="1">
        <f>SUMXMY2(CX2:CX19,DB2:DB19)</f>
        <v>3.9171745343408083E-10</v>
      </c>
      <c r="CX25" s="2"/>
      <c r="CY25" s="2"/>
      <c r="CZ25" s="2"/>
      <c r="DF25">
        <v>171.241416642351</v>
      </c>
      <c r="DG25">
        <v>238.64417015304801</v>
      </c>
      <c r="DH25" s="2">
        <f t="shared" si="9"/>
        <v>171.241416642351</v>
      </c>
      <c r="DI25" s="2">
        <f t="shared" si="53"/>
        <v>6.5062055668445034</v>
      </c>
      <c r="DJ25" s="2">
        <f t="shared" si="78"/>
        <v>940.04503952954474</v>
      </c>
      <c r="DK25" s="2">
        <f t="shared" si="54"/>
        <v>238.64402593313645</v>
      </c>
      <c r="DL25" s="2">
        <f t="shared" si="55"/>
        <v>14683.931161680088</v>
      </c>
      <c r="DM25" s="2">
        <f t="shared" si="56"/>
        <v>14683.931161680088</v>
      </c>
      <c r="DO25" s="2">
        <v>182.89581251412599</v>
      </c>
      <c r="DP25" s="2">
        <v>232.76127929905499</v>
      </c>
      <c r="DQ25" s="2">
        <f t="shared" si="10"/>
        <v>182.89581251412599</v>
      </c>
      <c r="DR25" s="2">
        <f t="shared" si="57"/>
        <v>5.9507469700919335</v>
      </c>
      <c r="DS25" s="2">
        <f t="shared" si="79"/>
        <v>873.63893183620166</v>
      </c>
      <c r="DT25" s="2">
        <f t="shared" si="58"/>
        <v>232.76126337218679</v>
      </c>
      <c r="DU25" s="2">
        <f t="shared" si="59"/>
        <v>13293.102097093119</v>
      </c>
      <c r="DV25" s="2">
        <f t="shared" si="60"/>
        <v>13293.102097093119</v>
      </c>
      <c r="DY25">
        <v>185.893153115453</v>
      </c>
      <c r="DZ25">
        <v>231.00462953086301</v>
      </c>
      <c r="EA25" s="2">
        <f t="shared" si="11"/>
        <v>185.893153115453</v>
      </c>
      <c r="EB25" s="2">
        <f t="shared" si="61"/>
        <v>5.8310784647170184</v>
      </c>
      <c r="EC25" s="2">
        <f t="shared" si="80"/>
        <v>858.9572567039213</v>
      </c>
      <c r="ED25" s="2">
        <f t="shared" si="62"/>
        <v>231.00461827092278</v>
      </c>
      <c r="EE25" s="2">
        <f t="shared" si="63"/>
        <v>12891.363892191663</v>
      </c>
      <c r="EF25" s="2">
        <f t="shared" si="64"/>
        <v>12891.363892191663</v>
      </c>
    </row>
    <row r="26" spans="1:136" x14ac:dyDescent="0.25">
      <c r="AB26" s="1">
        <f>SUMXMY2(AC3:AC19,AG3:AG19)</f>
        <v>1.7597989501062688E-7</v>
      </c>
      <c r="AK26" s="2">
        <v>26</v>
      </c>
      <c r="AL26" s="2">
        <v>173.78937723154399</v>
      </c>
      <c r="AM26" s="2">
        <v>237.475561409183</v>
      </c>
      <c r="AN26" s="2">
        <f t="shared" si="101"/>
        <v>173.78937723154399</v>
      </c>
      <c r="AO26" s="2">
        <f t="shared" si="95"/>
        <v>6.1247975261676784</v>
      </c>
      <c r="AP26" s="2">
        <f t="shared" si="96"/>
        <v>888.2168692286541</v>
      </c>
      <c r="AQ26" s="2">
        <f t="shared" si="68"/>
        <v>237.47555949960167</v>
      </c>
      <c r="AR26" s="2">
        <f t="shared" si="69"/>
        <v>14402.337066614931</v>
      </c>
      <c r="AS26" s="2">
        <f t="shared" si="97"/>
        <v>14402.337066614931</v>
      </c>
      <c r="AU26" s="2"/>
      <c r="AV26" s="2"/>
      <c r="BD26" s="2">
        <v>132.61943110416729</v>
      </c>
      <c r="BE26" s="2" t="s">
        <v>1</v>
      </c>
      <c r="BF26" s="2"/>
      <c r="BG26" s="2"/>
      <c r="BH26" s="2"/>
      <c r="BI26" s="4"/>
      <c r="BM26" s="2">
        <v>121.66150578939499</v>
      </c>
      <c r="BN26" s="2">
        <v>250</v>
      </c>
      <c r="BO26" s="2">
        <f t="shared" si="4"/>
        <v>121.66150578939499</v>
      </c>
      <c r="BP26" s="2">
        <f t="shared" si="36"/>
        <v>8.3737966722675043</v>
      </c>
      <c r="BQ26" s="2">
        <f t="shared" si="73"/>
        <v>1076.8009611882644</v>
      </c>
      <c r="BR26" s="2">
        <f t="shared" si="37"/>
        <v>250.00002039587781</v>
      </c>
      <c r="BS26" s="2">
        <f t="shared" si="38"/>
        <v>17563.810530159848</v>
      </c>
      <c r="BT26" s="2">
        <f t="shared" si="39"/>
        <v>17563.810530159848</v>
      </c>
      <c r="BV26" s="2">
        <v>136.67666355594801</v>
      </c>
      <c r="BW26" s="2">
        <v>248.65734452290701</v>
      </c>
      <c r="BX26" s="2">
        <f t="shared" si="5"/>
        <v>136.67666355594801</v>
      </c>
      <c r="BY26" s="2">
        <f t="shared" si="40"/>
        <v>7.710403599726865</v>
      </c>
      <c r="BZ26" s="2">
        <f t="shared" si="87"/>
        <v>1035.5332775320967</v>
      </c>
      <c r="CA26" s="2">
        <f t="shared" si="41"/>
        <v>248.65734767052601</v>
      </c>
      <c r="CB26" s="2">
        <f t="shared" si="42"/>
        <v>17210.396508173628</v>
      </c>
      <c r="CC26" s="2">
        <f t="shared" si="74"/>
        <v>17210.396508173628</v>
      </c>
      <c r="CN26" s="2">
        <v>187.566476527997</v>
      </c>
      <c r="CO26" s="2">
        <v>229.974308393401</v>
      </c>
      <c r="CP26" s="2">
        <f t="shared" si="7"/>
        <v>187.566476527997</v>
      </c>
      <c r="CQ26" s="2">
        <f t="shared" si="46"/>
        <v>5.5025038415815972</v>
      </c>
      <c r="CR26" s="2">
        <f t="shared" si="76"/>
        <v>811.87720014740989</v>
      </c>
      <c r="CS26" s="2">
        <f t="shared" si="47"/>
        <v>229.97415405536</v>
      </c>
      <c r="CT26" s="2">
        <f t="shared" si="48"/>
        <v>12658.765640193062</v>
      </c>
      <c r="CU26" s="2">
        <f t="shared" si="49"/>
        <v>12658.765640193062</v>
      </c>
      <c r="DF26">
        <v>165.22489399289199</v>
      </c>
      <c r="DG26">
        <v>241.13907312399601</v>
      </c>
      <c r="DH26" s="2">
        <f t="shared" si="9"/>
        <v>165.22489399289199</v>
      </c>
      <c r="DI26" s="2">
        <f t="shared" si="53"/>
        <v>6.5133006706199579</v>
      </c>
      <c r="DJ26" s="2">
        <f t="shared" si="78"/>
        <v>931.51938700875689</v>
      </c>
      <c r="DK26" s="2">
        <f t="shared" si="54"/>
        <v>241.13892402138367</v>
      </c>
      <c r="DL26" s="2">
        <f t="shared" si="55"/>
        <v>15294.80556484919</v>
      </c>
      <c r="DM26" s="2">
        <f t="shared" si="56"/>
        <v>15294.80556484919</v>
      </c>
      <c r="DO26" s="2">
        <v>177.65665868958899</v>
      </c>
      <c r="DP26" s="2">
        <v>235.580983026458</v>
      </c>
      <c r="DQ26" s="2">
        <f t="shared" si="10"/>
        <v>177.65665868958899</v>
      </c>
      <c r="DR26" s="2">
        <f t="shared" si="57"/>
        <v>5.949744692631028</v>
      </c>
      <c r="DS26" s="2">
        <f t="shared" si="79"/>
        <v>867.59207545812387</v>
      </c>
      <c r="DT26" s="2">
        <f t="shared" si="58"/>
        <v>235.58096483419993</v>
      </c>
      <c r="DU26" s="2">
        <f t="shared" si="59"/>
        <v>13951.251810611393</v>
      </c>
      <c r="DV26" s="2">
        <f t="shared" si="60"/>
        <v>13951.251810611393</v>
      </c>
      <c r="DY26">
        <v>180.85282072088199</v>
      </c>
      <c r="DZ26">
        <v>233.893729499708</v>
      </c>
      <c r="EA26" s="2">
        <f t="shared" si="11"/>
        <v>180.85282072088199</v>
      </c>
      <c r="EB26" s="2">
        <f t="shared" si="61"/>
        <v>5.809634177617558</v>
      </c>
      <c r="EC26" s="2">
        <f t="shared" si="80"/>
        <v>850.70201019731758</v>
      </c>
      <c r="ED26" s="2">
        <f t="shared" si="62"/>
        <v>233.89370562873296</v>
      </c>
      <c r="EE26" s="2">
        <f t="shared" si="63"/>
        <v>13555.765496856215</v>
      </c>
      <c r="EF26" s="2">
        <f t="shared" si="64"/>
        <v>13555.765496856215</v>
      </c>
    </row>
    <row r="27" spans="1:136" x14ac:dyDescent="0.25">
      <c r="AK27" s="2">
        <v>27</v>
      </c>
      <c r="AL27" s="2">
        <v>168.187239513355</v>
      </c>
      <c r="AM27" s="2">
        <v>239.948548898289</v>
      </c>
      <c r="AN27" s="2">
        <f t="shared" si="101"/>
        <v>168.187239513355</v>
      </c>
      <c r="AO27" s="2">
        <f t="shared" si="95"/>
        <v>6.1236928511177515</v>
      </c>
      <c r="AP27" s="2">
        <f t="shared" si="96"/>
        <v>880.07487767581188</v>
      </c>
      <c r="AQ27" s="2">
        <f t="shared" si="68"/>
        <v>239.94854638734824</v>
      </c>
      <c r="AR27" s="2">
        <f t="shared" si="69"/>
        <v>15002.017744659526</v>
      </c>
      <c r="AS27" s="2">
        <f t="shared" si="97"/>
        <v>15002.017744659526</v>
      </c>
      <c r="AU27" s="1">
        <f>SUMXMY2(AV2:AV20,AZ2:AZ20)</f>
        <v>1.0981387547370892E-5</v>
      </c>
      <c r="AV27" s="2"/>
      <c r="BD27" s="2"/>
      <c r="BE27" s="2"/>
      <c r="BF27" s="2"/>
      <c r="BG27" s="2"/>
      <c r="BH27" s="2"/>
      <c r="BI27" s="2"/>
      <c r="BM27" s="2">
        <v>0</v>
      </c>
      <c r="BN27" s="2">
        <v>250</v>
      </c>
      <c r="BO27" s="2">
        <f t="shared" si="4"/>
        <v>0</v>
      </c>
      <c r="BP27" s="2">
        <f t="shared" si="36"/>
        <v>121.66150578939499</v>
      </c>
      <c r="BQ27" s="2">
        <f>BN26*BM26/2</f>
        <v>15207.688223674375</v>
      </c>
      <c r="BR27" s="2">
        <v>250</v>
      </c>
      <c r="BS27" s="2"/>
      <c r="BT27" s="2"/>
      <c r="BV27" s="2">
        <v>129.01896937723299</v>
      </c>
      <c r="BW27" s="2">
        <v>249.55198450904101</v>
      </c>
      <c r="BX27" s="2">
        <f>BV27</f>
        <v>129.01896937723299</v>
      </c>
      <c r="BY27" s="2">
        <f t="shared" si="40"/>
        <v>7.7097769643171734</v>
      </c>
      <c r="BZ27" s="2">
        <f t="shared" si="87"/>
        <v>1013.2091540181646</v>
      </c>
      <c r="CA27" s="2">
        <f t="shared" si="41"/>
        <v>249.55198842020724</v>
      </c>
      <c r="CB27" s="2">
        <f t="shared" si="42"/>
        <v>17445.929868752315</v>
      </c>
      <c r="CC27" s="2">
        <f t="shared" si="74"/>
        <v>17445.929868752315</v>
      </c>
      <c r="CN27" s="2">
        <v>182.83556304797401</v>
      </c>
      <c r="CO27" s="2">
        <v>232.78711600529101</v>
      </c>
      <c r="CP27" s="2">
        <f t="shared" si="7"/>
        <v>182.83556304797401</v>
      </c>
      <c r="CQ27" s="2">
        <f t="shared" si="46"/>
        <v>5.5039466764286171</v>
      </c>
      <c r="CR27" s="2">
        <f t="shared" si="76"/>
        <v>807.78848427531921</v>
      </c>
      <c r="CS27" s="2">
        <f t="shared" si="47"/>
        <v>232.78726157791652</v>
      </c>
      <c r="CT27" s="2">
        <f t="shared" si="48"/>
        <v>13299.69130816601</v>
      </c>
      <c r="CU27" s="2">
        <f t="shared" si="49"/>
        <v>13299.69130816601</v>
      </c>
      <c r="DF27">
        <v>159.088315114257</v>
      </c>
      <c r="DG27">
        <v>243.33705453983899</v>
      </c>
      <c r="DH27" s="2">
        <f t="shared" si="9"/>
        <v>159.088315114257</v>
      </c>
      <c r="DI27" s="2">
        <f t="shared" si="53"/>
        <v>6.5183374136431587</v>
      </c>
      <c r="DJ27" s="2">
        <f t="shared" si="78"/>
        <v>921.46509468866498</v>
      </c>
      <c r="DK27" s="2">
        <f t="shared" si="54"/>
        <v>243.33689033689151</v>
      </c>
      <c r="DL27" s="2">
        <f t="shared" si="55"/>
        <v>15843.291147222331</v>
      </c>
      <c r="DM27" s="2">
        <f t="shared" si="56"/>
        <v>15843.291147222331</v>
      </c>
      <c r="DO27" s="2">
        <v>172.29595320989401</v>
      </c>
      <c r="DP27" s="2">
        <v>238.162909691224</v>
      </c>
      <c r="DQ27" s="2">
        <f t="shared" si="10"/>
        <v>172.29595320989401</v>
      </c>
      <c r="DR27" s="2">
        <f t="shared" si="57"/>
        <v>5.9500847508469601</v>
      </c>
      <c r="DS27" s="2">
        <f t="shared" si="79"/>
        <v>860.78836543287616</v>
      </c>
      <c r="DT27" s="2">
        <f t="shared" si="58"/>
        <v>238.16288917712512</v>
      </c>
      <c r="DU27" s="2">
        <f t="shared" si="59"/>
        <v>14567.848286472799</v>
      </c>
      <c r="DV27" s="2">
        <f t="shared" si="60"/>
        <v>14567.848286472799</v>
      </c>
      <c r="DY27">
        <v>175.717695839887</v>
      </c>
      <c r="DZ27">
        <v>236.54603891946601</v>
      </c>
      <c r="EA27" s="2">
        <f t="shared" si="11"/>
        <v>175.717695839887</v>
      </c>
      <c r="EB27" s="2">
        <f t="shared" si="61"/>
        <v>5.7796412346745996</v>
      </c>
      <c r="EC27" s="2">
        <f t="shared" si="80"/>
        <v>840.37557492523774</v>
      </c>
      <c r="ED27" s="2">
        <f t="shared" si="62"/>
        <v>236.54600326748903</v>
      </c>
      <c r="EE27" s="2">
        <f t="shared" si="63"/>
        <v>14180.410120930093</v>
      </c>
      <c r="EF27" s="2">
        <f t="shared" si="64"/>
        <v>14180.410120930093</v>
      </c>
    </row>
    <row r="28" spans="1:136" x14ac:dyDescent="0.25">
      <c r="AK28" s="2">
        <v>28</v>
      </c>
      <c r="AL28" s="2">
        <v>162.47778374140401</v>
      </c>
      <c r="AM28" s="2">
        <v>242.159863717479</v>
      </c>
      <c r="AN28" s="2">
        <f t="shared" si="101"/>
        <v>162.47778374140401</v>
      </c>
      <c r="AO28" s="2">
        <f t="shared" si="95"/>
        <v>6.1227280228206844</v>
      </c>
      <c r="AP28" s="2">
        <f t="shared" si="96"/>
        <v>870.94528130656545</v>
      </c>
      <c r="AQ28" s="2">
        <f t="shared" si="68"/>
        <v>242.15986061966393</v>
      </c>
      <c r="AR28" s="2">
        <f t="shared" si="69"/>
        <v>15548.603238076726</v>
      </c>
      <c r="AS28" s="2">
        <f t="shared" si="97"/>
        <v>15548.603238076726</v>
      </c>
      <c r="AU28" s="2"/>
      <c r="AV28" s="2"/>
      <c r="AW28" s="2"/>
      <c r="AX28" s="2"/>
      <c r="AY28" s="2"/>
      <c r="AZ28" s="2"/>
      <c r="BD28" s="1">
        <f>SUMXMY2(BE2:BE21,BI2:BI21)</f>
        <v>1.2337695904200553E-5</v>
      </c>
      <c r="BE28" s="2"/>
      <c r="BF28" s="2"/>
      <c r="BG28" s="2"/>
      <c r="BH28" s="2"/>
      <c r="BI28" s="2"/>
      <c r="BV28" s="2">
        <v>121.32271551902799</v>
      </c>
      <c r="BW28" s="2">
        <v>250</v>
      </c>
      <c r="BX28" s="2">
        <f>BV28</f>
        <v>121.32271551902799</v>
      </c>
      <c r="BY28" s="2">
        <f t="shared" si="40"/>
        <v>7.7092828025747338</v>
      </c>
      <c r="BZ28" s="2">
        <f t="shared" si="87"/>
        <v>989.20896025449474</v>
      </c>
      <c r="CA28" s="2">
        <f t="shared" si="41"/>
        <v>250.00000493741527</v>
      </c>
      <c r="CB28" s="2">
        <f t="shared" si="42"/>
        <v>17564.481356079352</v>
      </c>
      <c r="CC28" s="2">
        <f t="shared" si="74"/>
        <v>17564.481356079352</v>
      </c>
      <c r="CN28" s="2">
        <v>177.996345445712</v>
      </c>
      <c r="CO28" s="2">
        <v>235.399455233955</v>
      </c>
      <c r="CP28" s="2">
        <f t="shared" si="7"/>
        <v>177.996345445712</v>
      </c>
      <c r="CQ28" s="2">
        <f t="shared" si="46"/>
        <v>5.4993038875533351</v>
      </c>
      <c r="CR28" s="2">
        <f t="shared" si="76"/>
        <v>802.06801154885034</v>
      </c>
      <c r="CS28" s="2">
        <f t="shared" si="47"/>
        <v>235.39930277811251</v>
      </c>
      <c r="CT28" s="2">
        <f t="shared" si="48"/>
        <v>13908.977648534756</v>
      </c>
      <c r="CU28" s="2">
        <f t="shared" si="49"/>
        <v>13908.977648534756</v>
      </c>
      <c r="DF28">
        <v>152.85081362610001</v>
      </c>
      <c r="DG28">
        <v>245.23081661979401</v>
      </c>
      <c r="DH28" s="2">
        <f t="shared" si="9"/>
        <v>152.85081362610001</v>
      </c>
      <c r="DI28" s="2">
        <f t="shared" si="53"/>
        <v>6.5186470705382025</v>
      </c>
      <c r="DJ28" s="2">
        <f t="shared" si="78"/>
        <v>909.54532917164761</v>
      </c>
      <c r="DK28" s="2">
        <f t="shared" si="54"/>
        <v>245.2306530203019</v>
      </c>
      <c r="DL28" s="2">
        <f t="shared" si="55"/>
        <v>16323.613817507527</v>
      </c>
      <c r="DM28" s="2">
        <f t="shared" si="56"/>
        <v>16323.613817507527</v>
      </c>
      <c r="DO28" s="2">
        <v>166.825290792347</v>
      </c>
      <c r="DP28" s="2">
        <v>240.50148962863</v>
      </c>
      <c r="DQ28" s="2">
        <f t="shared" si="10"/>
        <v>166.825290792347</v>
      </c>
      <c r="DR28" s="2">
        <f t="shared" si="57"/>
        <v>5.9495464877920785</v>
      </c>
      <c r="DS28" s="2">
        <f t="shared" si="79"/>
        <v>852.91836938716006</v>
      </c>
      <c r="DT28" s="2">
        <f t="shared" si="58"/>
        <v>240.50146672813509</v>
      </c>
      <c r="DU28" s="2">
        <f t="shared" si="59"/>
        <v>15137.837418832172</v>
      </c>
      <c r="DV28" s="2">
        <f t="shared" si="60"/>
        <v>15137.837418832172</v>
      </c>
      <c r="DY28">
        <v>170.48720019540499</v>
      </c>
      <c r="DZ28">
        <v>238.96529842268001</v>
      </c>
      <c r="EA28" s="2">
        <f t="shared" si="11"/>
        <v>170.48720019540499</v>
      </c>
      <c r="EB28" s="2">
        <f t="shared" si="61"/>
        <v>5.7628900068313333</v>
      </c>
      <c r="EC28" s="2">
        <f t="shared" si="80"/>
        <v>831.17986591562294</v>
      </c>
      <c r="ED28" s="2">
        <f t="shared" si="62"/>
        <v>238.96525162141626</v>
      </c>
      <c r="EE28" s="2">
        <f t="shared" si="63"/>
        <v>14762.438460864678</v>
      </c>
      <c r="EF28" s="2">
        <f t="shared" si="64"/>
        <v>14762.438460864678</v>
      </c>
    </row>
    <row r="29" spans="1:136" x14ac:dyDescent="0.25">
      <c r="AK29" s="2">
        <v>29</v>
      </c>
      <c r="AL29" s="2">
        <v>156.67151855635299</v>
      </c>
      <c r="AM29" s="2">
        <v>244.10544555787499</v>
      </c>
      <c r="AN29" s="2">
        <f t="shared" si="101"/>
        <v>156.67151855635299</v>
      </c>
      <c r="AO29" s="2">
        <f t="shared" si="95"/>
        <v>6.1235613899767651</v>
      </c>
      <c r="AP29" s="2">
        <f t="shared" si="96"/>
        <v>861.07910571727916</v>
      </c>
      <c r="AQ29" s="2">
        <f t="shared" si="68"/>
        <v>244.10544188145258</v>
      </c>
      <c r="AR29" s="2">
        <f t="shared" si="69"/>
        <v>16037.593294057593</v>
      </c>
      <c r="AS29" s="2">
        <f t="shared" si="97"/>
        <v>16037.593294057593</v>
      </c>
      <c r="AU29" s="2"/>
      <c r="AV29" s="2"/>
      <c r="AW29" s="2"/>
      <c r="AX29" s="2"/>
      <c r="AY29" s="2"/>
      <c r="AZ29" s="2"/>
      <c r="BM29" s="2">
        <v>117.47149316434232</v>
      </c>
      <c r="BN29" s="2" t="s">
        <v>0</v>
      </c>
      <c r="BO29" s="2"/>
      <c r="BP29" s="2">
        <f>SUM(BP2:BP27)</f>
        <v>443.18806173420199</v>
      </c>
      <c r="BQ29" s="2">
        <f>SUM(BQ2:BQ27)</f>
        <v>58735.483294176185</v>
      </c>
      <c r="BR29" s="4">
        <f>BQ29/BP29</f>
        <v>132.52947984280826</v>
      </c>
      <c r="BV29" s="2">
        <v>0</v>
      </c>
      <c r="BW29" s="2">
        <v>250</v>
      </c>
      <c r="BX29" s="2">
        <f>BV29</f>
        <v>0</v>
      </c>
      <c r="BY29" s="2">
        <f>SQRT((BV28-BV29)^2+(BW28-BW29)^2)</f>
        <v>121.32271551902799</v>
      </c>
      <c r="BZ29" s="2">
        <f>BW28*BV28/2</f>
        <v>15165.339439878499</v>
      </c>
      <c r="CA29" s="2">
        <v>250</v>
      </c>
      <c r="CB29" s="2"/>
      <c r="CC29" s="2"/>
      <c r="CE29" s="2">
        <v>117.47145312093974</v>
      </c>
      <c r="CF29" s="2" t="s">
        <v>0</v>
      </c>
      <c r="CG29" s="2"/>
      <c r="CH29" s="2"/>
      <c r="CI29" s="2"/>
      <c r="CJ29" s="2"/>
      <c r="CN29" s="2">
        <v>173.05896521629401</v>
      </c>
      <c r="CO29" s="2">
        <v>237.80553735593401</v>
      </c>
      <c r="CP29" s="2">
        <f t="shared" si="7"/>
        <v>173.05896521629401</v>
      </c>
      <c r="CQ29" s="2">
        <f t="shared" si="46"/>
        <v>5.4924452393769565</v>
      </c>
      <c r="CR29" s="2">
        <f t="shared" si="76"/>
        <v>795.2652204212136</v>
      </c>
      <c r="CS29" s="2">
        <f t="shared" si="47"/>
        <v>237.80562007770209</v>
      </c>
      <c r="CT29" s="2">
        <f t="shared" si="48"/>
        <v>14482.352467917448</v>
      </c>
      <c r="CU29" s="2">
        <f t="shared" si="49"/>
        <v>14482.352467917448</v>
      </c>
      <c r="DF29">
        <v>146.532743469721</v>
      </c>
      <c r="DG29">
        <v>246.814571246236</v>
      </c>
      <c r="DH29" s="2">
        <f t="shared" si="9"/>
        <v>146.532743469721</v>
      </c>
      <c r="DI29" s="2">
        <f t="shared" si="53"/>
        <v>6.5135465928865095</v>
      </c>
      <c r="DJ29" s="2">
        <f t="shared" si="78"/>
        <v>895.73184357286664</v>
      </c>
      <c r="DK29" s="2">
        <f t="shared" si="54"/>
        <v>246.81440114461103</v>
      </c>
      <c r="DL29" s="2">
        <f t="shared" si="55"/>
        <v>16730.81374555024</v>
      </c>
      <c r="DM29" s="2">
        <f t="shared" si="56"/>
        <v>16730.81374555024</v>
      </c>
      <c r="DO29" s="2">
        <v>161.25533779731401</v>
      </c>
      <c r="DP29" s="2">
        <v>242.592212477885</v>
      </c>
      <c r="DQ29" s="2">
        <f t="shared" si="10"/>
        <v>161.25533779731401</v>
      </c>
      <c r="DR29" s="2">
        <f t="shared" si="57"/>
        <v>5.9494116010975358</v>
      </c>
      <c r="DS29" s="2">
        <f t="shared" si="79"/>
        <v>844.183719880024</v>
      </c>
      <c r="DT29" s="2">
        <f t="shared" si="58"/>
        <v>242.59218712511739</v>
      </c>
      <c r="DU29" s="2">
        <f t="shared" si="59"/>
        <v>15656.675942368831</v>
      </c>
      <c r="DV29" s="2">
        <f t="shared" si="60"/>
        <v>15656.675942368831</v>
      </c>
      <c r="DY29">
        <v>165.17018591609701</v>
      </c>
      <c r="DZ29">
        <v>241.14966975388401</v>
      </c>
      <c r="EA29" s="2">
        <f t="shared" si="11"/>
        <v>165.17018591609701</v>
      </c>
      <c r="EB29" s="2">
        <f t="shared" si="61"/>
        <v>5.7482274623531513</v>
      </c>
      <c r="EC29" s="2">
        <f t="shared" si="80"/>
        <v>821.49462820828558</v>
      </c>
      <c r="ED29" s="2">
        <f t="shared" si="62"/>
        <v>241.14961253104434</v>
      </c>
      <c r="EE29" s="2">
        <f t="shared" si="63"/>
        <v>15298.012982679018</v>
      </c>
      <c r="EF29" s="2">
        <f t="shared" si="64"/>
        <v>15298.012982679018</v>
      </c>
    </row>
    <row r="30" spans="1:136" x14ac:dyDescent="0.25">
      <c r="AK30" s="2">
        <v>30</v>
      </c>
      <c r="AL30" s="2">
        <v>150.782499597217</v>
      </c>
      <c r="AM30" s="2">
        <v>245.78059140156299</v>
      </c>
      <c r="AN30" s="2">
        <f t="shared" si="101"/>
        <v>150.782499597217</v>
      </c>
      <c r="AO30" s="2">
        <f t="shared" si="95"/>
        <v>6.1226348820330934</v>
      </c>
      <c r="AP30" s="2">
        <f t="shared" si="96"/>
        <v>849.99462002631481</v>
      </c>
      <c r="AQ30" s="2">
        <f t="shared" si="68"/>
        <v>245.78058716396606</v>
      </c>
      <c r="AR30" s="2">
        <f t="shared" si="69"/>
        <v>16464.678929030208</v>
      </c>
      <c r="AS30" s="2">
        <f t="shared" si="97"/>
        <v>16464.678929030208</v>
      </c>
      <c r="AU30" s="2"/>
      <c r="AV30" s="2"/>
      <c r="AW30" s="2"/>
      <c r="AX30" s="2"/>
      <c r="AY30" s="2"/>
      <c r="AZ30" s="2"/>
      <c r="BM30" s="2">
        <v>132.59474626076988</v>
      </c>
      <c r="BN30" s="2" t="s">
        <v>1</v>
      </c>
      <c r="BO30" s="2"/>
      <c r="BP30" s="2"/>
      <c r="BQ30" s="2"/>
      <c r="BR30" s="4"/>
      <c r="BV30" s="2"/>
      <c r="BW30" s="2"/>
      <c r="BX30" s="2"/>
      <c r="BY30" s="2"/>
      <c r="BZ30" s="2"/>
      <c r="CA30" s="2"/>
      <c r="CB30" s="2"/>
      <c r="CC30" s="2"/>
      <c r="CE30" s="2">
        <v>132.60513512233666</v>
      </c>
      <c r="CF30" s="2" t="s">
        <v>1</v>
      </c>
      <c r="CG30" s="2"/>
      <c r="CH30" s="2">
        <f>SUM(CH2:CH25)</f>
        <v>443.19807643446086</v>
      </c>
      <c r="CI30" s="2">
        <f>SUM(CI2:CI25)</f>
        <v>58735.986118605768</v>
      </c>
      <c r="CJ30" s="4">
        <f>CI30/CH30</f>
        <v>132.52761968449454</v>
      </c>
      <c r="CN30" s="2">
        <v>168.01145434575801</v>
      </c>
      <c r="CO30" s="2">
        <v>240.01149375732101</v>
      </c>
      <c r="CP30" s="2">
        <f t="shared" si="7"/>
        <v>168.01145434575801</v>
      </c>
      <c r="CQ30" s="2">
        <f t="shared" si="46"/>
        <v>5.5085033932093914</v>
      </c>
      <c r="CR30" s="2">
        <f t="shared" si="76"/>
        <v>791.04328350701326</v>
      </c>
      <c r="CS30" s="2">
        <f t="shared" si="47"/>
        <v>240.01140458607119</v>
      </c>
      <c r="CT30" s="2">
        <f t="shared" si="48"/>
        <v>15018.117842097279</v>
      </c>
      <c r="CU30" s="2">
        <f t="shared" si="49"/>
        <v>15018.117842097279</v>
      </c>
      <c r="DF30">
        <v>140.15059062046501</v>
      </c>
      <c r="DG30">
        <v>248.085006972721</v>
      </c>
      <c r="DH30" s="2">
        <f t="shared" si="9"/>
        <v>140.15059062046501</v>
      </c>
      <c r="DI30" s="2">
        <f t="shared" si="53"/>
        <v>6.5073713530423181</v>
      </c>
      <c r="DJ30" s="2">
        <f t="shared" si="78"/>
        <v>880.68437576042925</v>
      </c>
      <c r="DK30" s="2">
        <f t="shared" si="54"/>
        <v>248.08485810070118</v>
      </c>
      <c r="DL30" s="2">
        <f t="shared" si="55"/>
        <v>17061.089041815667</v>
      </c>
      <c r="DM30" s="2">
        <f t="shared" si="56"/>
        <v>17061.089041815667</v>
      </c>
      <c r="DO30" s="2">
        <v>155.596341243143</v>
      </c>
      <c r="DP30" s="2">
        <v>244.43117799247401</v>
      </c>
      <c r="DQ30" s="2">
        <f t="shared" si="10"/>
        <v>155.596341243143</v>
      </c>
      <c r="DR30" s="2">
        <f t="shared" si="57"/>
        <v>5.9502971492159098</v>
      </c>
      <c r="DS30" s="2">
        <f t="shared" si="79"/>
        <v>834.68574986686872</v>
      </c>
      <c r="DT30" s="2">
        <f t="shared" si="58"/>
        <v>244.43115011200143</v>
      </c>
      <c r="DU30" s="2">
        <f t="shared" si="59"/>
        <v>16120.26424510138</v>
      </c>
      <c r="DV30" s="2">
        <f t="shared" si="60"/>
        <v>16120.26424510138</v>
      </c>
      <c r="DY30">
        <v>159.76300066070201</v>
      </c>
      <c r="DZ30">
        <v>243.10164967666401</v>
      </c>
      <c r="EA30" s="2">
        <f t="shared" si="11"/>
        <v>159.76300066070201</v>
      </c>
      <c r="EB30" s="2">
        <f t="shared" si="61"/>
        <v>5.7487283815725165</v>
      </c>
      <c r="EC30" s="2">
        <f t="shared" si="80"/>
        <v>813.17491269331731</v>
      </c>
      <c r="ED30" s="2">
        <f t="shared" si="62"/>
        <v>243.1015826539747</v>
      </c>
      <c r="EE30" s="2">
        <f t="shared" si="63"/>
        <v>15784.682552105271</v>
      </c>
      <c r="EF30" s="2">
        <f t="shared" si="64"/>
        <v>15784.682552105271</v>
      </c>
    </row>
    <row r="31" spans="1:136" x14ac:dyDescent="0.25">
      <c r="AK31" s="2">
        <v>31</v>
      </c>
      <c r="AL31" s="2">
        <v>144.822578784103</v>
      </c>
      <c r="AM31" s="2">
        <v>247.18200858819901</v>
      </c>
      <c r="AN31" s="2">
        <f t="shared" si="101"/>
        <v>144.822578784103</v>
      </c>
      <c r="AO31" s="2">
        <f t="shared" si="95"/>
        <v>6.1224689651796709</v>
      </c>
      <c r="AP31" s="2">
        <f t="shared" si="96"/>
        <v>838.07102426656274</v>
      </c>
      <c r="AQ31" s="2">
        <f t="shared" si="68"/>
        <v>247.18200380623577</v>
      </c>
      <c r="AR31" s="2">
        <f t="shared" si="69"/>
        <v>16826.287792006628</v>
      </c>
      <c r="AS31" s="2">
        <f t="shared" si="97"/>
        <v>16826.287792006628</v>
      </c>
      <c r="AU31" s="2"/>
      <c r="AV31" s="2"/>
      <c r="AW31" s="2"/>
      <c r="AX31" s="2"/>
      <c r="AY31" s="2"/>
      <c r="AZ31" s="2"/>
      <c r="BM31" s="2"/>
      <c r="BN31" s="2"/>
      <c r="BO31" s="2"/>
      <c r="BP31" s="2"/>
      <c r="BQ31" s="2"/>
      <c r="BR31" s="2"/>
      <c r="BV31" s="2"/>
      <c r="BW31" s="2"/>
      <c r="BX31" s="2"/>
      <c r="BY31" s="2"/>
      <c r="BZ31" s="2"/>
      <c r="CA31" s="2"/>
      <c r="CB31" s="2"/>
      <c r="CC31" s="2"/>
      <c r="CE31" s="2"/>
      <c r="CF31" s="2"/>
      <c r="CG31" s="2"/>
      <c r="CH31" s="2"/>
      <c r="CI31" s="2"/>
      <c r="CJ31" s="2"/>
      <c r="CN31" s="2">
        <v>162.85033980863801</v>
      </c>
      <c r="CO31" s="2">
        <v>242.01517030780801</v>
      </c>
      <c r="CP31" s="2">
        <f t="shared" si="7"/>
        <v>162.85033980863801</v>
      </c>
      <c r="CQ31" s="2">
        <f t="shared" si="46"/>
        <v>5.5364088526989113</v>
      </c>
      <c r="CR31" s="2">
        <f t="shared" si="76"/>
        <v>787.68371039630438</v>
      </c>
      <c r="CS31" s="2">
        <f t="shared" si="47"/>
        <v>242.01518686434241</v>
      </c>
      <c r="CT31" s="2">
        <f t="shared" si="48"/>
        <v>15513.253732441492</v>
      </c>
      <c r="CU31" s="2">
        <f t="shared" si="49"/>
        <v>15513.253732441492</v>
      </c>
      <c r="DF31">
        <v>133.715707425858</v>
      </c>
      <c r="DG31">
        <v>249.04052977341601</v>
      </c>
      <c r="DH31" s="2">
        <f t="shared" si="9"/>
        <v>133.715707425858</v>
      </c>
      <c r="DI31" s="2">
        <f t="shared" si="53"/>
        <v>6.5054396892818671</v>
      </c>
      <c r="DJ31" s="2">
        <f t="shared" si="78"/>
        <v>865.15756353572579</v>
      </c>
      <c r="DK31" s="2">
        <f t="shared" si="54"/>
        <v>249.0403724499682</v>
      </c>
      <c r="DL31" s="2">
        <f t="shared" si="55"/>
        <v>17311.616994408254</v>
      </c>
      <c r="DM31" s="2">
        <f t="shared" si="56"/>
        <v>17311.616994408254</v>
      </c>
      <c r="DO31" s="2">
        <v>149.861026689531</v>
      </c>
      <c r="DP31" s="2">
        <v>246.01422485559399</v>
      </c>
      <c r="DQ31" s="2">
        <f t="shared" si="10"/>
        <v>149.861026689531</v>
      </c>
      <c r="DR31" s="2">
        <f t="shared" si="57"/>
        <v>5.9497790210820138</v>
      </c>
      <c r="DS31" s="2">
        <f t="shared" si="79"/>
        <v>824.10299620733349</v>
      </c>
      <c r="DT31" s="2">
        <f t="shared" si="58"/>
        <v>246.01419434679295</v>
      </c>
      <c r="DU31" s="2">
        <f t="shared" si="59"/>
        <v>16524.754604595164</v>
      </c>
      <c r="DV31" s="2">
        <f t="shared" si="60"/>
        <v>16524.754604595164</v>
      </c>
      <c r="DY31">
        <v>154.28186029304501</v>
      </c>
      <c r="DZ31">
        <v>244.81574923685099</v>
      </c>
      <c r="EA31" s="2">
        <f t="shared" si="11"/>
        <v>154.28186029304501</v>
      </c>
      <c r="EB31" s="2">
        <f t="shared" si="61"/>
        <v>5.7429118948658973</v>
      </c>
      <c r="EC31" s="2">
        <f t="shared" si="80"/>
        <v>803.16197732671571</v>
      </c>
      <c r="ED31" s="2">
        <f t="shared" si="62"/>
        <v>244.81567532762483</v>
      </c>
      <c r="EE31" s="2">
        <f t="shared" si="63"/>
        <v>16218.327953685415</v>
      </c>
      <c r="EF31" s="2">
        <f t="shared" si="64"/>
        <v>16218.327953685415</v>
      </c>
    </row>
    <row r="32" spans="1:136" x14ac:dyDescent="0.25">
      <c r="AK32" s="2">
        <v>32</v>
      </c>
      <c r="AL32" s="2">
        <v>138.803913626677</v>
      </c>
      <c r="AM32" s="2">
        <v>248.30682169396101</v>
      </c>
      <c r="AN32" s="2">
        <f t="shared" si="101"/>
        <v>138.803913626677</v>
      </c>
      <c r="AO32" s="2">
        <f t="shared" si="95"/>
        <v>6.1228698173411864</v>
      </c>
      <c r="AP32" s="2">
        <f t="shared" si="96"/>
        <v>825.30203862948838</v>
      </c>
      <c r="AQ32" s="2">
        <f t="shared" si="68"/>
        <v>248.30681637377526</v>
      </c>
      <c r="AR32" s="2">
        <f t="shared" si="69"/>
        <v>17119.36577807305</v>
      </c>
      <c r="AS32" s="2">
        <f t="shared" si="97"/>
        <v>17119.36577807305</v>
      </c>
      <c r="AU32" s="2"/>
      <c r="AV32" s="2"/>
      <c r="AW32" s="2"/>
      <c r="AX32" s="2"/>
      <c r="AY32" s="2"/>
      <c r="AZ32" s="2"/>
      <c r="BM32" s="1">
        <f>SUMXMY2(BN2:BN25,BR2:BR25)</f>
        <v>4.0762454594666413E-9</v>
      </c>
      <c r="BN32" s="2"/>
      <c r="BO32" s="2"/>
      <c r="BP32" s="2"/>
      <c r="BQ32" s="2"/>
      <c r="BR32" s="2"/>
      <c r="BV32" s="2"/>
      <c r="BW32" s="2"/>
      <c r="BX32" s="2"/>
      <c r="BY32" s="2"/>
      <c r="BZ32" s="2"/>
      <c r="CA32" s="2"/>
      <c r="CB32" s="2"/>
      <c r="CC32" s="2"/>
      <c r="CE32" s="1">
        <f>SUMXMY2(CF2:CF23,CJ2:CJ23)</f>
        <v>2.9512071007026631E-8</v>
      </c>
      <c r="CF32" s="2"/>
      <c r="CG32" s="2"/>
      <c r="CH32" s="2"/>
      <c r="CI32" s="2"/>
      <c r="CJ32" s="2"/>
      <c r="CN32" s="2">
        <v>157.658203861234</v>
      </c>
      <c r="CO32" s="2">
        <v>243.78642272813099</v>
      </c>
      <c r="CP32" s="2">
        <f t="shared" si="7"/>
        <v>157.658203861234</v>
      </c>
      <c r="CQ32" s="2">
        <f t="shared" si="46"/>
        <v>5.4859466669686983</v>
      </c>
      <c r="CR32" s="2">
        <f t="shared" si="76"/>
        <v>772.5123620543709</v>
      </c>
      <c r="CS32" s="2">
        <f t="shared" si="47"/>
        <v>243.78640888417959</v>
      </c>
      <c r="CT32" s="2">
        <f t="shared" si="48"/>
        <v>15957.610204017778</v>
      </c>
      <c r="CU32" s="2">
        <f t="shared" si="49"/>
        <v>15957.610204017778</v>
      </c>
      <c r="DF32">
        <v>127.236425110298</v>
      </c>
      <c r="DG32">
        <v>249.67961255539501</v>
      </c>
      <c r="DH32" s="2">
        <f t="shared" si="9"/>
        <v>127.236425110298</v>
      </c>
      <c r="DI32" s="2">
        <f t="shared" si="53"/>
        <v>6.5107239326322661</v>
      </c>
      <c r="DJ32" s="2">
        <f t="shared" si="78"/>
        <v>849.52965335729823</v>
      </c>
      <c r="DK32" s="2">
        <f t="shared" si="54"/>
        <v>249.67945793727392</v>
      </c>
      <c r="DL32" s="2">
        <f t="shared" si="55"/>
        <v>17480.199004418719</v>
      </c>
      <c r="DM32" s="2">
        <f t="shared" si="56"/>
        <v>17480.199004418719</v>
      </c>
      <c r="DO32" s="2">
        <v>144.06043640137901</v>
      </c>
      <c r="DP32" s="2">
        <v>247.338339839756</v>
      </c>
      <c r="DQ32" s="2">
        <f t="shared" si="10"/>
        <v>144.06043640137901</v>
      </c>
      <c r="DR32" s="2">
        <f t="shared" si="57"/>
        <v>5.9498006842486406</v>
      </c>
      <c r="DS32" s="2">
        <f t="shared" si="79"/>
        <v>812.73047721305556</v>
      </c>
      <c r="DT32" s="2">
        <f t="shared" si="58"/>
        <v>247.33830662342157</v>
      </c>
      <c r="DU32" s="2">
        <f t="shared" si="59"/>
        <v>16866.93356076803</v>
      </c>
      <c r="DV32" s="2">
        <f t="shared" si="60"/>
        <v>16866.93356076803</v>
      </c>
      <c r="DY32">
        <v>148.74417650000001</v>
      </c>
      <c r="DZ32">
        <v>246.287799711003</v>
      </c>
      <c r="EA32" s="2">
        <f t="shared" si="11"/>
        <v>148.74417650000001</v>
      </c>
      <c r="EB32" s="2">
        <f t="shared" si="61"/>
        <v>5.729997765287913</v>
      </c>
      <c r="EC32" s="2">
        <f t="shared" si="80"/>
        <v>791.41144621425337</v>
      </c>
      <c r="ED32" s="2">
        <f t="shared" si="62"/>
        <v>246.28771960327902</v>
      </c>
      <c r="EE32" s="2">
        <f t="shared" si="63"/>
        <v>16595.428075780041</v>
      </c>
      <c r="EF32" s="2">
        <f t="shared" si="64"/>
        <v>16595.428075780041</v>
      </c>
    </row>
    <row r="33" spans="1:136" x14ac:dyDescent="0.25">
      <c r="AK33" s="2">
        <v>33</v>
      </c>
      <c r="AL33" s="2">
        <v>132.739375539344</v>
      </c>
      <c r="AM33" s="2">
        <v>249.15257180038901</v>
      </c>
      <c r="AN33" s="2">
        <f t="shared" si="101"/>
        <v>132.739375539344</v>
      </c>
      <c r="AO33" s="2">
        <f t="shared" si="95"/>
        <v>6.123227535804598</v>
      </c>
      <c r="AP33" s="2">
        <f t="shared" si="96"/>
        <v>811.6298011150102</v>
      </c>
      <c r="AQ33" s="2">
        <f t="shared" si="68"/>
        <v>249.15256591921616</v>
      </c>
      <c r="AR33" s="2">
        <f t="shared" si="69"/>
        <v>17341.398493201887</v>
      </c>
      <c r="AS33" s="2">
        <f t="shared" si="97"/>
        <v>17341.398493201887</v>
      </c>
      <c r="AU33" s="2"/>
      <c r="AV33" s="2"/>
      <c r="AW33" s="2"/>
      <c r="AX33" s="2"/>
      <c r="AY33" s="2"/>
      <c r="AZ33" s="2"/>
      <c r="BV33" s="2"/>
      <c r="BW33" s="2"/>
      <c r="BX33" s="2"/>
      <c r="BY33" s="2"/>
      <c r="BZ33" s="2"/>
      <c r="CA33" s="2"/>
      <c r="CB33" s="2"/>
      <c r="CC33" s="2"/>
      <c r="CN33" s="2">
        <v>152.40652591716599</v>
      </c>
      <c r="CO33" s="2">
        <v>245.338821426621</v>
      </c>
      <c r="CP33" s="2">
        <f t="shared" si="7"/>
        <v>152.40652591716599</v>
      </c>
      <c r="CQ33" s="2">
        <f t="shared" si="46"/>
        <v>5.4763183752667119</v>
      </c>
      <c r="CR33" s="2">
        <f t="shared" si="76"/>
        <v>762.51808489250834</v>
      </c>
      <c r="CS33" s="2">
        <f t="shared" si="47"/>
        <v>245.33875311409781</v>
      </c>
      <c r="CT33" s="2">
        <f t="shared" si="48"/>
        <v>16352.214887155596</v>
      </c>
      <c r="CU33" s="2">
        <f t="shared" si="49"/>
        <v>16352.214887155596</v>
      </c>
      <c r="DF33">
        <v>120.72676455360801</v>
      </c>
      <c r="DG33">
        <v>250</v>
      </c>
      <c r="DH33" s="2">
        <f t="shared" si="9"/>
        <v>120.72676455360801</v>
      </c>
      <c r="DI33" s="2">
        <f t="shared" si="53"/>
        <v>6.5175400787402911</v>
      </c>
      <c r="DJ33" s="2">
        <f t="shared" si="78"/>
        <v>833.04723938162897</v>
      </c>
      <c r="DK33" s="2">
        <f t="shared" si="54"/>
        <v>249.99983622307448</v>
      </c>
      <c r="DL33" s="2">
        <f t="shared" si="55"/>
        <v>17565.01780537271</v>
      </c>
      <c r="DM33" s="2">
        <f t="shared" si="56"/>
        <v>17565.01780537271</v>
      </c>
      <c r="DO33" s="2">
        <v>138.20641390156501</v>
      </c>
      <c r="DP33" s="2">
        <v>248.400827593673</v>
      </c>
      <c r="DQ33" s="2">
        <f t="shared" si="10"/>
        <v>138.20641390156501</v>
      </c>
      <c r="DR33" s="2">
        <f t="shared" si="57"/>
        <v>5.9496604655687753</v>
      </c>
      <c r="DS33" s="2">
        <f t="shared" si="79"/>
        <v>800.49332799448894</v>
      </c>
      <c r="DT33" s="2">
        <f t="shared" si="58"/>
        <v>248.40079156691186</v>
      </c>
      <c r="DU33" s="2">
        <f t="shared" si="59"/>
        <v>17144.038137286741</v>
      </c>
      <c r="DV33" s="2">
        <f t="shared" si="60"/>
        <v>17144.038137286741</v>
      </c>
      <c r="DY33">
        <v>143.12640979701399</v>
      </c>
      <c r="DZ33">
        <v>247.52344330365099</v>
      </c>
      <c r="EA33" s="2">
        <f t="shared" si="11"/>
        <v>143.12640979701399</v>
      </c>
      <c r="EB33" s="2">
        <f t="shared" si="61"/>
        <v>5.7520533566049625</v>
      </c>
      <c r="EC33" s="2">
        <f t="shared" si="80"/>
        <v>783.69109460204709</v>
      </c>
      <c r="ED33" s="2">
        <f t="shared" si="62"/>
        <v>247.52335846893948</v>
      </c>
      <c r="EE33" s="2">
        <f t="shared" si="63"/>
        <v>16915.312892219601</v>
      </c>
      <c r="EF33" s="2">
        <f t="shared" si="64"/>
        <v>16915.312892219601</v>
      </c>
    </row>
    <row r="34" spans="1:136" x14ac:dyDescent="0.25">
      <c r="AK34" s="2">
        <v>34</v>
      </c>
      <c r="AL34" s="2">
        <v>126.642912908906</v>
      </c>
      <c r="AM34" s="2">
        <v>249.717334928117</v>
      </c>
      <c r="AN34" s="2">
        <f t="shared" si="101"/>
        <v>126.642912908906</v>
      </c>
      <c r="AO34" s="2">
        <f t="shared" si="95"/>
        <v>6.1225659649176576</v>
      </c>
      <c r="AP34" s="2">
        <f t="shared" si="96"/>
        <v>796.95782408042578</v>
      </c>
      <c r="AQ34" s="2">
        <f t="shared" si="68"/>
        <v>249.71732846748216</v>
      </c>
      <c r="AR34" s="2">
        <f t="shared" si="69"/>
        <v>17490.460931942871</v>
      </c>
      <c r="AS34" s="2">
        <f t="shared" si="97"/>
        <v>17490.460931942871</v>
      </c>
      <c r="AU34" s="2"/>
      <c r="AV34" s="2"/>
      <c r="AW34" s="2"/>
      <c r="AX34" s="2"/>
      <c r="AY34" s="2"/>
      <c r="AZ34" s="2"/>
      <c r="BV34" s="2">
        <v>117.46894685637771</v>
      </c>
      <c r="BW34" s="2" t="s">
        <v>0</v>
      </c>
      <c r="BX34" s="2"/>
      <c r="BY34" s="2"/>
      <c r="BZ34" s="2"/>
      <c r="CA34" s="2"/>
      <c r="CB34" s="2"/>
      <c r="CC34" s="2"/>
      <c r="CN34" s="2">
        <v>147.111083497891</v>
      </c>
      <c r="CO34" s="2">
        <v>246.66921000380799</v>
      </c>
      <c r="CP34" s="2">
        <f t="shared" si="7"/>
        <v>147.111083497891</v>
      </c>
      <c r="CQ34" s="2">
        <f t="shared" si="46"/>
        <v>5.4600040459844541</v>
      </c>
      <c r="CR34" s="2">
        <f t="shared" si="76"/>
        <v>750.9687516232043</v>
      </c>
      <c r="CS34" s="2">
        <f t="shared" si="47"/>
        <v>246.66922891021304</v>
      </c>
      <c r="CT34" s="2">
        <f t="shared" si="48"/>
        <v>16694.256311073459</v>
      </c>
      <c r="CU34" s="2">
        <f t="shared" si="49"/>
        <v>16694.256311073459</v>
      </c>
      <c r="DF34">
        <v>0</v>
      </c>
      <c r="DG34">
        <v>250</v>
      </c>
      <c r="DH34" s="2">
        <f t="shared" si="9"/>
        <v>0</v>
      </c>
      <c r="DI34" s="2">
        <f t="shared" si="53"/>
        <v>120.72676455360801</v>
      </c>
      <c r="DJ34" s="2">
        <f>DG33*DF33/2</f>
        <v>15090.845569201001</v>
      </c>
      <c r="DK34" s="2">
        <v>250</v>
      </c>
      <c r="DL34" s="2"/>
      <c r="DM34" s="2"/>
      <c r="DO34" s="2">
        <v>132.31054714971401</v>
      </c>
      <c r="DP34" s="2">
        <v>249.199589902638</v>
      </c>
      <c r="DQ34" s="2">
        <f t="shared" ref="DQ34:DQ37" si="102">DO34</f>
        <v>132.31054714971401</v>
      </c>
      <c r="DR34" s="2">
        <f t="shared" ref="DR34:DR37" si="103">SQRT((DO33-DO34)^2+(DP33-DP34)^2)</f>
        <v>5.9497282275583965</v>
      </c>
      <c r="DS34" s="2">
        <f t="shared" ref="DS34:DS36" si="104">DO34*DP34/2+(DO33-DO34)*DP33+(DO33-DO34)*(DP34-DP33)/2-DO33*DP33/2</f>
        <v>787.4661274118007</v>
      </c>
      <c r="DT34" s="2">
        <f t="shared" ref="DT34:DT35" si="105">SQRT(DV34)+DO$39</f>
        <v>249.19955094363647</v>
      </c>
      <c r="DU34" s="2">
        <f t="shared" ref="DU34:DU35" si="106">(DO34+DO$40-DO$39)*(DO$40+DO$39-DO34)</f>
        <v>17353.847661703378</v>
      </c>
      <c r="DV34" s="2">
        <f t="shared" si="60"/>
        <v>17353.847661703378</v>
      </c>
      <c r="DY34">
        <v>137.449327269798</v>
      </c>
      <c r="DZ34">
        <v>248.51590799257599</v>
      </c>
      <c r="EA34" s="2">
        <f t="shared" si="11"/>
        <v>137.449327269798</v>
      </c>
      <c r="EB34" s="2">
        <f t="shared" si="61"/>
        <v>5.7631807345930124</v>
      </c>
      <c r="EC34" s="2">
        <f t="shared" si="80"/>
        <v>773.62946141581779</v>
      </c>
      <c r="ED34" s="2">
        <f t="shared" si="62"/>
        <v>248.51581507896125</v>
      </c>
      <c r="EE34" s="2">
        <f t="shared" si="63"/>
        <v>17174.453457410487</v>
      </c>
      <c r="EF34" s="2">
        <f t="shared" si="64"/>
        <v>17174.453457410487</v>
      </c>
    </row>
    <row r="35" spans="1:136" x14ac:dyDescent="0.25">
      <c r="AK35" s="2">
        <v>35</v>
      </c>
      <c r="AL35" s="2">
        <v>120.527436654387</v>
      </c>
      <c r="AM35" s="2">
        <v>250</v>
      </c>
      <c r="AN35" s="2">
        <f t="shared" ref="AN35:AN36" si="107">AL35</f>
        <v>120.527436654387</v>
      </c>
      <c r="AO35" s="2">
        <f>SQRT((AL34-AL35)^2+(AM34-AM35)^2)</f>
        <v>6.1220053383224275</v>
      </c>
      <c r="AP35" s="2">
        <f t="shared" ref="AP35" si="108">AL35*AM35/2+(AL34-AL35)*AM34+(AL34-AL35)*(AM35-AM34)/2-AL34*AM34/2</f>
        <v>781.46898008776407</v>
      </c>
      <c r="AQ35" s="2">
        <v>250</v>
      </c>
      <c r="AR35" s="2">
        <f t="shared" si="69"/>
        <v>17565.306443768888</v>
      </c>
      <c r="AS35" s="2">
        <f t="shared" ref="AS35" si="109">IF(AR35&lt;0,0,AR35)</f>
        <v>17565.306443768888</v>
      </c>
      <c r="AU35" s="2"/>
      <c r="AV35" s="2"/>
      <c r="AW35" s="2"/>
      <c r="AX35" s="2"/>
      <c r="AY35" s="2"/>
      <c r="AZ35" s="2"/>
      <c r="BV35" s="2">
        <v>132.58707662885013</v>
      </c>
      <c r="BW35" s="2" t="s">
        <v>1</v>
      </c>
      <c r="BX35" s="2"/>
      <c r="BY35" s="2">
        <f>SUM(BY2:BY29)</f>
        <v>443.17581478713674</v>
      </c>
      <c r="BZ35" s="2">
        <f>SUM(BZ2:BZ29)</f>
        <v>58734.508293715713</v>
      </c>
      <c r="CA35" s="4">
        <f>BZ35/BY35</f>
        <v>132.53094219937674</v>
      </c>
      <c r="CB35" s="2"/>
      <c r="CC35" s="2"/>
      <c r="CN35" s="2">
        <v>141.76953105733801</v>
      </c>
      <c r="CO35" s="2">
        <v>247.779774512302</v>
      </c>
      <c r="CP35" s="2">
        <f t="shared" si="7"/>
        <v>141.76953105733801</v>
      </c>
      <c r="CQ35" s="2">
        <f t="shared" si="46"/>
        <v>5.4557800544655501</v>
      </c>
      <c r="CR35" s="2">
        <f t="shared" si="76"/>
        <v>740.48643442198954</v>
      </c>
      <c r="CS35" s="2">
        <f t="shared" si="47"/>
        <v>247.77973419930601</v>
      </c>
      <c r="CT35" s="2">
        <f t="shared" si="48"/>
        <v>16982.457992021009</v>
      </c>
      <c r="CU35" s="2">
        <f t="shared" si="49"/>
        <v>16982.457992021009</v>
      </c>
      <c r="DO35" s="2">
        <v>126.384559785161</v>
      </c>
      <c r="DP35" s="2">
        <v>249.73301898933801</v>
      </c>
      <c r="DQ35" s="2">
        <f t="shared" si="102"/>
        <v>126.384559785161</v>
      </c>
      <c r="DR35" s="2">
        <f t="shared" si="103"/>
        <v>5.9499472968573031</v>
      </c>
      <c r="DS35" s="2">
        <f t="shared" si="104"/>
        <v>773.66595767083345</v>
      </c>
      <c r="DT35" s="2">
        <f t="shared" si="105"/>
        <v>249.73297696651798</v>
      </c>
      <c r="DU35" s="2">
        <f t="shared" si="106"/>
        <v>17494.672896089247</v>
      </c>
      <c r="DV35" s="2">
        <f t="shared" si="60"/>
        <v>17494.672896089247</v>
      </c>
      <c r="DY35">
        <v>131.76756137808101</v>
      </c>
      <c r="DZ35">
        <v>249.25709637385299</v>
      </c>
      <c r="EA35" s="2">
        <f t="shared" si="11"/>
        <v>131.76756137808101</v>
      </c>
      <c r="EB35" s="2">
        <f t="shared" si="61"/>
        <v>5.7299060956370482</v>
      </c>
      <c r="EC35" s="2">
        <f t="shared" si="80"/>
        <v>756.94252698400669</v>
      </c>
      <c r="ED35" s="2">
        <f t="shared" si="62"/>
        <v>249.2570004567842</v>
      </c>
      <c r="EE35" s="2">
        <f t="shared" si="63"/>
        <v>17369.269485617653</v>
      </c>
      <c r="EF35" s="2">
        <f t="shared" si="64"/>
        <v>17369.269485617653</v>
      </c>
    </row>
    <row r="36" spans="1:136" x14ac:dyDescent="0.25">
      <c r="AK36" s="2">
        <v>36</v>
      </c>
      <c r="AL36" s="2">
        <v>0</v>
      </c>
      <c r="AM36" s="2">
        <v>250</v>
      </c>
      <c r="AN36" s="2">
        <f t="shared" si="107"/>
        <v>0</v>
      </c>
      <c r="AO36" s="2">
        <f>SQRT((AL35-AL36)^2+(AM35-AM36)^2)</f>
        <v>120.527436654387</v>
      </c>
      <c r="AP36" s="2">
        <f>AM35*AL35/2</f>
        <v>15065.929581798375</v>
      </c>
      <c r="AQ36" s="2">
        <v>250</v>
      </c>
      <c r="AR36" s="2"/>
      <c r="AS36" s="2"/>
      <c r="AU36" s="2"/>
      <c r="AV36" s="2"/>
      <c r="AW36" s="2"/>
      <c r="AX36" s="2"/>
      <c r="AY36" s="2"/>
      <c r="BV36" s="2"/>
      <c r="BW36" s="2"/>
      <c r="BX36" s="2"/>
      <c r="BY36" s="2"/>
      <c r="BZ36" s="2"/>
      <c r="CA36" s="2"/>
      <c r="CB36" s="2"/>
      <c r="CC36" s="2"/>
      <c r="CN36" s="2">
        <v>136.39177493603501</v>
      </c>
      <c r="CO36" s="2">
        <v>248.66886079891199</v>
      </c>
      <c r="CP36" s="2">
        <f t="shared" si="7"/>
        <v>136.39177493603501</v>
      </c>
      <c r="CQ36" s="2">
        <f t="shared" si="46"/>
        <v>5.4507554820639248</v>
      </c>
      <c r="CR36" s="2">
        <f t="shared" si="76"/>
        <v>729.27227252041121</v>
      </c>
      <c r="CS36" s="2">
        <f t="shared" si="47"/>
        <v>248.66879399308743</v>
      </c>
      <c r="CT36" s="2">
        <f t="shared" si="48"/>
        <v>17214.967203257729</v>
      </c>
      <c r="CU36" s="2">
        <f t="shared" si="49"/>
        <v>17214.967203257729</v>
      </c>
      <c r="DO36" s="2">
        <v>120.440873457553</v>
      </c>
      <c r="DP36" s="2">
        <v>250</v>
      </c>
      <c r="DQ36" s="2">
        <f t="shared" si="102"/>
        <v>120.440873457553</v>
      </c>
      <c r="DR36" s="2">
        <f t="shared" si="103"/>
        <v>5.9496794889345468</v>
      </c>
      <c r="DS36" s="2">
        <f t="shared" si="104"/>
        <v>759.03850401135605</v>
      </c>
      <c r="DT36" s="2">
        <f>SQRT(DV36)+DO$39</f>
        <v>249.99995478052918</v>
      </c>
      <c r="DU36" s="2">
        <f>(DO36+DO$40-DO$39)*(DO$40+DO$39-DO36)</f>
        <v>17565.369111606913</v>
      </c>
      <c r="DV36" s="2">
        <f t="shared" si="60"/>
        <v>17565.369111606913</v>
      </c>
      <c r="DY36">
        <v>126.04979928023199</v>
      </c>
      <c r="DZ36">
        <v>249.75267007374899</v>
      </c>
      <c r="EA36" s="2">
        <f t="shared" si="11"/>
        <v>126.04979928023199</v>
      </c>
      <c r="EB36" s="2">
        <f t="shared" si="61"/>
        <v>5.7391982627913647</v>
      </c>
      <c r="EC36" s="2">
        <f t="shared" si="80"/>
        <v>745.24665809236103</v>
      </c>
      <c r="ED36" s="2">
        <f t="shared" si="62"/>
        <v>249.75257061747524</v>
      </c>
      <c r="EE36" s="2">
        <f t="shared" si="63"/>
        <v>17500.139960383469</v>
      </c>
      <c r="EF36" s="2">
        <f t="shared" si="64"/>
        <v>17500.139960383469</v>
      </c>
    </row>
    <row r="37" spans="1:136" x14ac:dyDescent="0.25">
      <c r="AL37" s="2"/>
      <c r="AM37" s="2"/>
      <c r="AN37" s="2"/>
      <c r="AO37" s="2"/>
      <c r="AP37" s="2"/>
      <c r="AQ37" s="2"/>
      <c r="AR37" s="2"/>
      <c r="AS37" s="2"/>
      <c r="BV37" s="1">
        <f>SUMXMY2(BW2:BW26,CA2:CA26)</f>
        <v>1.738579912568824E-10</v>
      </c>
      <c r="BW37" s="2"/>
      <c r="BX37" s="2"/>
      <c r="BY37" s="2"/>
      <c r="BZ37" s="2"/>
      <c r="CA37" s="2"/>
      <c r="CB37" s="2"/>
      <c r="CC37" s="2"/>
      <c r="CN37" s="2">
        <v>130.988559781736</v>
      </c>
      <c r="CO37" s="2">
        <v>249.33530071179001</v>
      </c>
      <c r="CP37" s="2">
        <f t="shared" si="7"/>
        <v>130.988559781736</v>
      </c>
      <c r="CQ37" s="2">
        <f t="shared" si="46"/>
        <v>5.4441598214162745</v>
      </c>
      <c r="CR37" s="2">
        <f t="shared" si="76"/>
        <v>717.2541398382964</v>
      </c>
      <c r="CS37" s="2">
        <f t="shared" si="47"/>
        <v>249.33535637899132</v>
      </c>
      <c r="CT37" s="2">
        <f t="shared" si="48"/>
        <v>17390.32523752642</v>
      </c>
      <c r="CU37" s="2">
        <f t="shared" si="49"/>
        <v>17390.32523752642</v>
      </c>
      <c r="DO37" s="2">
        <v>0</v>
      </c>
      <c r="DP37" s="2">
        <v>250</v>
      </c>
      <c r="DQ37" s="2">
        <f t="shared" si="102"/>
        <v>0</v>
      </c>
      <c r="DR37" s="2">
        <f t="shared" si="103"/>
        <v>120.440873457553</v>
      </c>
      <c r="DS37" s="2">
        <f>DP36*DO36/2</f>
        <v>15055.109182194125</v>
      </c>
      <c r="DT37" s="2">
        <v>250</v>
      </c>
      <c r="DU37" s="2"/>
      <c r="DV37" s="2"/>
      <c r="DY37">
        <v>120.329718608221</v>
      </c>
      <c r="DZ37" s="2">
        <v>250</v>
      </c>
      <c r="EA37" s="2">
        <f t="shared" ref="EA37" si="110">DY37</f>
        <v>120.329718608221</v>
      </c>
      <c r="EB37" s="2">
        <f t="shared" ref="EB37" si="111">SQRT((DY36-DY37)^2+(DZ36-DZ37)^2)</f>
        <v>5.725425310554062</v>
      </c>
      <c r="EC37" s="2">
        <f t="shared" ref="EC37" si="112">DY37*DZ37/2+(DY36-DY37)*DZ36+(DY36-DY37)*(DZ37-DZ36)/2-DY36*DZ36/2</f>
        <v>729.89065421596024</v>
      </c>
      <c r="ED37" s="2">
        <f t="shared" si="62"/>
        <v>249.99989819887929</v>
      </c>
      <c r="EE37" s="2">
        <f t="shared" si="63"/>
        <v>17565.638120264532</v>
      </c>
      <c r="EF37" s="2">
        <f t="shared" si="64"/>
        <v>17565.638120264532</v>
      </c>
    </row>
    <row r="38" spans="1:136" x14ac:dyDescent="0.25">
      <c r="AR38" s="2"/>
      <c r="AS38" s="2"/>
      <c r="CN38" s="2">
        <v>125.568520768996</v>
      </c>
      <c r="CO38" s="2">
        <v>249.779219004331</v>
      </c>
      <c r="CP38" s="2">
        <f t="shared" si="7"/>
        <v>125.568520768996</v>
      </c>
      <c r="CQ38" s="2">
        <f t="shared" si="46"/>
        <v>5.4381877817960786</v>
      </c>
      <c r="CR38" s="2">
        <f t="shared" si="76"/>
        <v>704.7776374559362</v>
      </c>
      <c r="CS38" s="2">
        <f t="shared" si="47"/>
        <v>249.77913634136686</v>
      </c>
      <c r="CT38" s="2">
        <f t="shared" si="48"/>
        <v>17507.56681997329</v>
      </c>
      <c r="CU38" s="2">
        <f t="shared" si="49"/>
        <v>17507.56681997329</v>
      </c>
      <c r="DY38">
        <v>0</v>
      </c>
      <c r="DZ38" s="2">
        <v>250</v>
      </c>
      <c r="EA38" s="2">
        <f t="shared" si="11"/>
        <v>0</v>
      </c>
      <c r="EB38" s="2">
        <f t="shared" si="61"/>
        <v>120.329718608221</v>
      </c>
      <c r="EC38" s="2">
        <f>DZ37*DY37/2</f>
        <v>15041.214826027624</v>
      </c>
      <c r="ED38" s="2">
        <v>250</v>
      </c>
      <c r="EE38" s="2"/>
      <c r="EF38" s="2"/>
    </row>
    <row r="39" spans="1:136" x14ac:dyDescent="0.25">
      <c r="AP39" t="s">
        <v>3</v>
      </c>
      <c r="AQ39" s="4">
        <v>132.539726067152</v>
      </c>
      <c r="CN39" s="2">
        <v>120.147742497753</v>
      </c>
      <c r="CO39" s="2">
        <v>250</v>
      </c>
      <c r="CP39" s="2">
        <f t="shared" si="7"/>
        <v>120.147742497753</v>
      </c>
      <c r="CQ39" s="2">
        <f t="shared" si="46"/>
        <v>5.4252724644969481</v>
      </c>
      <c r="CR39" s="2">
        <f t="shared" si="76"/>
        <v>690.86045301339254</v>
      </c>
      <c r="CS39" s="2">
        <f t="shared" si="47"/>
        <v>249.9999828820915</v>
      </c>
      <c r="CT39" s="2">
        <f t="shared" si="48"/>
        <v>17566.058726643325</v>
      </c>
      <c r="CU39" s="2">
        <f t="shared" si="49"/>
        <v>17566.058726643325</v>
      </c>
      <c r="DF39" s="8">
        <v>117.46675429492828</v>
      </c>
      <c r="DG39" s="8" t="s">
        <v>0</v>
      </c>
      <c r="DH39" s="2"/>
      <c r="DI39" s="2"/>
      <c r="DJ39" s="2"/>
      <c r="DK39" s="2"/>
      <c r="DO39" s="8">
        <v>117.46554750601456</v>
      </c>
      <c r="DP39" s="8" t="s">
        <v>0</v>
      </c>
      <c r="DQ39" s="2"/>
      <c r="DR39" s="2"/>
      <c r="DS39" s="2"/>
      <c r="DT39" s="2"/>
    </row>
    <row r="40" spans="1:136" x14ac:dyDescent="0.25">
      <c r="AQ40" s="4"/>
      <c r="CN40">
        <v>0</v>
      </c>
      <c r="CO40" s="2">
        <v>250</v>
      </c>
      <c r="CP40" s="2">
        <f t="shared" si="7"/>
        <v>0</v>
      </c>
      <c r="CQ40" s="2">
        <f t="shared" si="46"/>
        <v>120.147742497753</v>
      </c>
      <c r="CR40" s="2">
        <f>CO39*CN39/2</f>
        <v>15018.467812219125</v>
      </c>
      <c r="CS40" s="2">
        <v>250</v>
      </c>
      <c r="CT40" s="2"/>
      <c r="CU40" s="2"/>
      <c r="DF40" s="8">
        <v>132.57317025801038</v>
      </c>
      <c r="DG40" s="8" t="s">
        <v>1</v>
      </c>
      <c r="DH40" s="2"/>
      <c r="DI40" s="2">
        <f>SUM(DI2:DI34)</f>
        <v>443.15812215416975</v>
      </c>
      <c r="DJ40" s="2">
        <f>SUM(DJ2:DJ34)</f>
        <v>58733.285038358968</v>
      </c>
      <c r="DK40" s="4">
        <f>DJ40/DI40</f>
        <v>132.53347304763224</v>
      </c>
      <c r="DO40" s="8">
        <v>132.56780029903496</v>
      </c>
      <c r="DP40" s="8" t="s">
        <v>1</v>
      </c>
      <c r="DQ40" s="2"/>
      <c r="DR40" s="2">
        <f>SUM(DR2:DR37)</f>
        <v>443.15064927134517</v>
      </c>
      <c r="DS40" s="2">
        <f>SUM(DS2:DS37)</f>
        <v>58732.749369572666</v>
      </c>
      <c r="DT40" s="4">
        <f>DS40/DR40</f>
        <v>132.53449919602863</v>
      </c>
      <c r="DY40" s="8">
        <v>117.46447606477761</v>
      </c>
      <c r="DZ40" s="8" t="s">
        <v>0</v>
      </c>
      <c r="EA40" s="2"/>
      <c r="EB40" s="2"/>
      <c r="EC40" s="2"/>
      <c r="ED40" s="2"/>
    </row>
    <row r="41" spans="1:136" x14ac:dyDescent="0.25">
      <c r="DF41" s="8"/>
      <c r="DG41" s="8"/>
      <c r="DH41" s="2"/>
      <c r="DI41" s="2"/>
      <c r="DJ41" s="2"/>
      <c r="DK41" s="2">
        <v>132.539726067152</v>
      </c>
      <c r="DO41" s="8"/>
      <c r="DP41" s="8"/>
      <c r="DQ41" s="2"/>
      <c r="DR41" s="2"/>
      <c r="DS41" s="2"/>
      <c r="DT41" s="4">
        <v>132.53449919602863</v>
      </c>
      <c r="DY41" s="8">
        <v>132.56638991500557</v>
      </c>
      <c r="DZ41" s="8" t="s">
        <v>1</v>
      </c>
      <c r="EA41" s="2"/>
      <c r="EB41" s="2">
        <f>SUM(EB2:EB38)</f>
        <v>443.14725024102034</v>
      </c>
      <c r="EC41" s="2">
        <f>SUM(EC2:EC38)</f>
        <v>58732.425053421583</v>
      </c>
      <c r="ED41" s="4">
        <f>EC41/EB41</f>
        <v>132.53478391545474</v>
      </c>
    </row>
    <row r="42" spans="1:136" x14ac:dyDescent="0.25">
      <c r="AL42" s="2">
        <v>117.4658221171087</v>
      </c>
      <c r="AM42" s="2" t="s">
        <v>0</v>
      </c>
      <c r="AN42" s="2"/>
      <c r="AO42" s="2">
        <f>SUM(AO2:AO36)</f>
        <v>443.15285693622286</v>
      </c>
      <c r="AP42" s="2">
        <f>SUM(AP2:AP36)</f>
        <v>58732.903687225109</v>
      </c>
      <c r="AQ42" s="4">
        <f>AP42/AO42</f>
        <v>132.53418717252626</v>
      </c>
      <c r="CN42" s="8">
        <v>117.46297398780823</v>
      </c>
      <c r="CO42" s="8" t="s">
        <v>0</v>
      </c>
      <c r="CP42" s="2"/>
      <c r="CQ42" s="2"/>
      <c r="CR42" s="2"/>
      <c r="CS42" s="2"/>
      <c r="DF42" s="9">
        <f>SUMXMY2(DG2:DG33,DK2:DK33)</f>
        <v>3.7306338992361303E-7</v>
      </c>
      <c r="DG42" s="8"/>
      <c r="DH42" s="2"/>
      <c r="DI42" s="2"/>
      <c r="DJ42" s="2"/>
      <c r="DK42" s="4">
        <f>DK40-DK41</f>
        <v>-6.2530195197609828E-3</v>
      </c>
      <c r="DO42" s="9">
        <f>SUMXMY2(DP2:DP36,DT2:DT36)</f>
        <v>1.3038650346227653E-8</v>
      </c>
      <c r="DP42" s="8"/>
      <c r="DQ42" s="2"/>
      <c r="DR42" s="2"/>
      <c r="DS42" s="2"/>
      <c r="DT42" s="4">
        <f>DT40-DT41</f>
        <v>0</v>
      </c>
      <c r="DY42" s="8"/>
      <c r="DZ42" s="8"/>
      <c r="EA42" s="2"/>
      <c r="EB42" s="2"/>
      <c r="EC42" s="2"/>
      <c r="ED42" s="4">
        <v>132.53478391545474</v>
      </c>
    </row>
    <row r="43" spans="1:136" x14ac:dyDescent="0.25">
      <c r="AL43" s="2">
        <v>132.56952865324581</v>
      </c>
      <c r="AM43" s="2" t="s">
        <v>1</v>
      </c>
      <c r="AQ43" s="4">
        <v>132.53414207894122</v>
      </c>
      <c r="CJ43" s="2"/>
      <c r="CN43" s="8">
        <v>132.56419844209566</v>
      </c>
      <c r="CO43" s="8" t="s">
        <v>1</v>
      </c>
      <c r="CP43" s="2"/>
      <c r="CQ43" s="2">
        <f>SUM(CQ2:CQ40)</f>
        <v>443.14249089475561</v>
      </c>
      <c r="CR43" s="2">
        <f>SUM(CR2:CR40)</f>
        <v>58732.019183224678</v>
      </c>
      <c r="CS43" s="4">
        <f>CR43/CQ43</f>
        <v>132.53529144686166</v>
      </c>
      <c r="DO43" s="2"/>
      <c r="DP43" s="2"/>
      <c r="DQ43" s="2"/>
      <c r="DR43" s="2"/>
      <c r="DS43" s="2"/>
      <c r="DT43" s="2"/>
      <c r="DY43" s="9">
        <f>SUMXMY2(DZ2:DZ36,ED2:ED36)</f>
        <v>9.5137115772649591E-8</v>
      </c>
      <c r="DZ43" s="8"/>
      <c r="EA43" s="2"/>
      <c r="EB43" s="2"/>
      <c r="EC43" s="2"/>
      <c r="ED43" s="4">
        <f>ED41-ED42</f>
        <v>0</v>
      </c>
    </row>
    <row r="44" spans="1:136" x14ac:dyDescent="0.25">
      <c r="AL44" s="2"/>
      <c r="AM44" s="2"/>
      <c r="AQ44" s="4"/>
      <c r="CN44" s="8"/>
      <c r="CO44" s="8"/>
      <c r="CP44" s="2"/>
      <c r="CQ44" s="2"/>
      <c r="CR44" s="2"/>
      <c r="CS44" s="2">
        <v>132.539726067152</v>
      </c>
      <c r="DY44" s="2"/>
      <c r="DZ44" s="2"/>
      <c r="EA44" s="2"/>
      <c r="EB44" s="2"/>
      <c r="EC44" s="2"/>
      <c r="ED44" s="2"/>
    </row>
    <row r="45" spans="1:136" x14ac:dyDescent="0.25">
      <c r="C45" s="2"/>
      <c r="O45" s="2"/>
      <c r="P45" s="2"/>
      <c r="Q45" s="2"/>
      <c r="AL45" s="1">
        <f>SUMXMY2(AM2:AM34,AQ2:AQ34)</f>
        <v>6.1119038694025589E-8</v>
      </c>
      <c r="AM45" s="2"/>
      <c r="CN45" s="9">
        <f>SUMXMY2(CO2:CO39,CS2:CS39)</f>
        <v>2.4330679824766735E-6</v>
      </c>
      <c r="CO45" s="8"/>
      <c r="CP45" s="2"/>
      <c r="CQ45" s="2"/>
      <c r="CR45" s="2"/>
      <c r="CS45" s="4">
        <f>CS43-CS44</f>
        <v>-4.434620290339808E-3</v>
      </c>
    </row>
    <row r="46" spans="1:136" x14ac:dyDescent="0.25">
      <c r="C46" s="2"/>
      <c r="O46" s="2"/>
      <c r="P46" s="2"/>
      <c r="Q46" s="2"/>
    </row>
    <row r="47" spans="1:136" x14ac:dyDescent="0.25">
      <c r="C47" s="2"/>
      <c r="O47" s="2"/>
      <c r="P47" s="2"/>
      <c r="Q47" s="2"/>
      <c r="AK47" s="2"/>
      <c r="AM47" s="2"/>
      <c r="AN47" s="2"/>
      <c r="AP47" s="2"/>
      <c r="AQ47" s="2"/>
      <c r="CL47" s="22" t="s">
        <v>5</v>
      </c>
      <c r="CM47" s="22" t="s">
        <v>5</v>
      </c>
      <c r="CN47" s="22" t="s">
        <v>5</v>
      </c>
      <c r="CO47" s="22" t="s">
        <v>4</v>
      </c>
      <c r="CP47" s="22" t="s">
        <v>4</v>
      </c>
      <c r="CQ47" s="21">
        <v>132.539726067152</v>
      </c>
      <c r="CR47">
        <f>250-CQ47</f>
        <v>117.460273932848</v>
      </c>
      <c r="CU47">
        <v>0.22</v>
      </c>
      <c r="CV47" s="21"/>
    </row>
    <row r="48" spans="1:136" x14ac:dyDescent="0.25">
      <c r="A48" s="2"/>
      <c r="B48" t="s">
        <v>2</v>
      </c>
      <c r="C48" s="2" t="s">
        <v>1</v>
      </c>
      <c r="D48" t="s">
        <v>0</v>
      </c>
      <c r="E48" t="s">
        <v>3</v>
      </c>
      <c r="O48" s="2"/>
      <c r="P48" s="2"/>
      <c r="Q48" s="2"/>
      <c r="AK48" s="2"/>
      <c r="AP48" s="2"/>
      <c r="AQ48" s="2"/>
      <c r="CL48">
        <f t="shared" ref="CL48:CL87" si="113">VLOOKUP(CO48,LUT,2,FALSE)</f>
        <v>250</v>
      </c>
      <c r="CN48" s="2">
        <v>250</v>
      </c>
      <c r="CO48" s="2">
        <v>120</v>
      </c>
      <c r="CQ48">
        <f>CV48</f>
        <v>120</v>
      </c>
      <c r="CR48" s="21">
        <f t="shared" ref="CR48:CR87" si="114">$CR$47+SQRT((CO48-2*$CR$47+250)*(250-CO48))</f>
        <v>249.97566465203775</v>
      </c>
      <c r="CT48" s="21">
        <f>(ROUND(CR48,0)-CR48)</f>
        <v>2.4335347962249898E-2</v>
      </c>
      <c r="CU48" s="21">
        <f t="shared" ref="CU48:CU87" si="115">IF(AND(CT48&lt;CU$47,CT48&gt;0),ROUND(CR48,0),"")</f>
        <v>250</v>
      </c>
      <c r="CV48">
        <f>IF(AND(CT48&lt;CU$47,CT48&gt;0),ROUND(CO48,0),"")</f>
        <v>120</v>
      </c>
    </row>
    <row r="49" spans="1:100" x14ac:dyDescent="0.25">
      <c r="A49" s="2">
        <v>7</v>
      </c>
      <c r="B49" s="6">
        <f>X9</f>
        <v>132.28212379374963</v>
      </c>
      <c r="C49" s="6">
        <f>S10</f>
        <v>133.93201756282448</v>
      </c>
      <c r="D49" s="7">
        <f>S9</f>
        <v>117.7170530295959</v>
      </c>
      <c r="E49" s="21">
        <f t="shared" ref="E49:E67" si="116">132.539726067152</f>
        <v>132.539726067152</v>
      </c>
      <c r="O49" s="2"/>
      <c r="P49" s="2"/>
      <c r="Q49" s="2"/>
      <c r="AK49" s="2"/>
      <c r="AL49" s="2"/>
      <c r="AM49" s="2"/>
      <c r="AN49" s="2"/>
      <c r="AP49" s="2"/>
      <c r="AQ49" s="2"/>
      <c r="CL49" s="21">
        <f t="shared" si="113"/>
        <v>249</v>
      </c>
      <c r="CN49">
        <v>249</v>
      </c>
      <c r="CO49">
        <v>134</v>
      </c>
      <c r="CQ49" s="21">
        <f t="shared" ref="CQ49:CQ87" si="117">CV49</f>
        <v>134</v>
      </c>
      <c r="CR49" s="21">
        <f t="shared" si="114"/>
        <v>248.96394858713003</v>
      </c>
      <c r="CT49" s="21">
        <f t="shared" ref="CT49:CT87" si="118">(ROUND(CR49,0)-CR49)</f>
        <v>3.6051412869966271E-2</v>
      </c>
      <c r="CU49" s="21">
        <f t="shared" si="115"/>
        <v>249</v>
      </c>
      <c r="CV49" s="21">
        <f t="shared" ref="CV49:CV87" si="119">IF(AND(CT49&lt;CU$47,CT49&gt;0),ROUND(CO49,0),"")</f>
        <v>134</v>
      </c>
    </row>
    <row r="50" spans="1:100" x14ac:dyDescent="0.25">
      <c r="A50">
        <v>14</v>
      </c>
      <c r="B50" s="6">
        <f>F17</f>
        <v>132.49522103390407</v>
      </c>
      <c r="C50" s="6">
        <f>A18</f>
        <v>132.78029716194089</v>
      </c>
      <c r="D50" s="7">
        <f>A17</f>
        <v>117.50400449812689</v>
      </c>
      <c r="E50" s="21">
        <f t="shared" si="116"/>
        <v>132.539726067152</v>
      </c>
      <c r="O50" s="2"/>
      <c r="P50" s="2"/>
      <c r="Q50" s="2"/>
      <c r="AK50" s="2"/>
      <c r="AL50" s="2"/>
      <c r="AM50" s="2"/>
      <c r="AN50" s="2"/>
      <c r="AP50" s="2"/>
      <c r="AQ50" s="2"/>
      <c r="CL50" s="21">
        <f t="shared" si="113"/>
        <v>248</v>
      </c>
      <c r="CN50" s="21">
        <v>248</v>
      </c>
      <c r="CO50">
        <v>140</v>
      </c>
      <c r="CQ50" s="21" t="str">
        <f t="shared" si="117"/>
        <v/>
      </c>
      <c r="CR50" s="21">
        <f t="shared" si="114"/>
        <v>248.06938439139694</v>
      </c>
      <c r="CT50" s="21">
        <f t="shared" si="118"/>
        <v>-6.9384391396937417E-2</v>
      </c>
      <c r="CU50" s="21" t="str">
        <f t="shared" si="115"/>
        <v/>
      </c>
      <c r="CV50" s="21" t="str">
        <f t="shared" si="119"/>
        <v/>
      </c>
    </row>
    <row r="51" spans="1:100" x14ac:dyDescent="0.25">
      <c r="A51">
        <v>15</v>
      </c>
      <c r="B51" s="6">
        <f>O17</f>
        <v>132.50181034131043</v>
      </c>
      <c r="C51" s="6">
        <f>J18</f>
        <v>132.74510530639972</v>
      </c>
      <c r="D51" s="7">
        <f>J17</f>
        <v>117.49682167082172</v>
      </c>
      <c r="E51" s="21">
        <f t="shared" si="116"/>
        <v>132.539726067152</v>
      </c>
      <c r="O51" s="2"/>
      <c r="P51" s="2"/>
      <c r="Q51" s="2"/>
      <c r="AK51" s="2"/>
      <c r="AL51" s="2"/>
      <c r="AM51" s="2"/>
      <c r="AN51" s="2"/>
      <c r="AP51" s="2"/>
      <c r="AQ51" s="2"/>
      <c r="CL51" s="21">
        <f t="shared" si="113"/>
        <v>247</v>
      </c>
      <c r="CM51" s="21">
        <f>VLOOKUP(CP51,LUT,2,FALSE)</f>
        <v>247</v>
      </c>
      <c r="CN51" s="21">
        <v>247</v>
      </c>
      <c r="CO51">
        <v>145</v>
      </c>
      <c r="CP51">
        <v>146</v>
      </c>
      <c r="CQ51" s="21" t="str">
        <f t="shared" si="117"/>
        <v/>
      </c>
      <c r="CR51" s="21">
        <f t="shared" si="114"/>
        <v>247.10726569934414</v>
      </c>
      <c r="CS51" s="21">
        <f>$CR$47+SQRT((CP51-2*$CR$47+250)*(250-CP51))</f>
        <v>246.8908075096189</v>
      </c>
      <c r="CT51" s="21">
        <f t="shared" si="118"/>
        <v>-0.10726569934413988</v>
      </c>
      <c r="CU51" s="21" t="str">
        <f t="shared" si="115"/>
        <v/>
      </c>
      <c r="CV51" s="21" t="str">
        <f t="shared" si="119"/>
        <v/>
      </c>
    </row>
    <row r="52" spans="1:100" x14ac:dyDescent="0.25">
      <c r="A52">
        <v>18</v>
      </c>
      <c r="B52" s="6">
        <f>Sheet2!BI21</f>
        <v>132.51470236270592</v>
      </c>
      <c r="C52" s="6">
        <f>Sheet2!BD22</f>
        <v>132.67576497288988</v>
      </c>
      <c r="D52" s="7">
        <f>Sheet2!BD21</f>
        <v>117.48119841306536</v>
      </c>
      <c r="E52" s="21">
        <f t="shared" si="116"/>
        <v>132.539726067152</v>
      </c>
      <c r="O52" s="2"/>
      <c r="P52" s="2"/>
      <c r="Q52" s="2"/>
      <c r="AK52" s="2"/>
      <c r="AL52" s="2"/>
      <c r="AM52" s="2"/>
      <c r="AN52" s="2"/>
      <c r="AP52" s="2"/>
      <c r="AQ52" s="2"/>
      <c r="CL52" s="21">
        <f t="shared" si="113"/>
        <v>246</v>
      </c>
      <c r="CN52" s="21">
        <v>246</v>
      </c>
      <c r="CO52">
        <v>150</v>
      </c>
      <c r="CQ52" s="21">
        <f t="shared" si="117"/>
        <v>150</v>
      </c>
      <c r="CR52" s="21">
        <f t="shared" si="114"/>
        <v>245.94352269871007</v>
      </c>
      <c r="CT52" s="21">
        <f t="shared" si="118"/>
        <v>5.6477301289930892E-2</v>
      </c>
      <c r="CU52" s="21">
        <f t="shared" si="115"/>
        <v>246</v>
      </c>
      <c r="CV52" s="21">
        <f t="shared" si="119"/>
        <v>150</v>
      </c>
    </row>
    <row r="53" spans="1:100" x14ac:dyDescent="0.25">
      <c r="A53">
        <v>20</v>
      </c>
      <c r="B53" s="6">
        <f>DB23</f>
        <v>132.51995738389593</v>
      </c>
      <c r="C53" s="6">
        <f>CW23</f>
        <v>132.64619568781066</v>
      </c>
      <c r="D53" s="7">
        <f>CW22</f>
        <v>117.4800261359057</v>
      </c>
      <c r="E53" s="21">
        <f t="shared" si="116"/>
        <v>132.539726067152</v>
      </c>
      <c r="P53" s="2"/>
      <c r="Q53" s="2"/>
      <c r="AK53" s="2"/>
      <c r="AL53" s="2"/>
      <c r="AM53" s="2"/>
      <c r="AN53" s="2"/>
      <c r="AP53" s="2"/>
      <c r="AQ53" s="2"/>
      <c r="CL53" s="21">
        <f t="shared" si="113"/>
        <v>245</v>
      </c>
      <c r="CM53" s="21">
        <f>VLOOKUP(CP53,LUT,2,FALSE)</f>
        <v>245</v>
      </c>
      <c r="CN53" s="21">
        <v>245</v>
      </c>
      <c r="CO53">
        <v>153</v>
      </c>
      <c r="CP53">
        <v>154</v>
      </c>
      <c r="CQ53" s="21" t="str">
        <f t="shared" si="117"/>
        <v/>
      </c>
      <c r="CR53" s="21">
        <f t="shared" si="114"/>
        <v>245.1462436281418</v>
      </c>
      <c r="CS53" s="21">
        <f>$CR$47+SQRT((CP53-2*$CR$47+250)*(250-CP53))</f>
        <v>244.86367814518914</v>
      </c>
      <c r="CT53" s="21">
        <f t="shared" si="118"/>
        <v>-0.14624362814180358</v>
      </c>
      <c r="CU53" s="21" t="str">
        <f t="shared" si="115"/>
        <v/>
      </c>
      <c r="CV53" s="21" t="str">
        <f t="shared" si="119"/>
        <v/>
      </c>
    </row>
    <row r="54" spans="1:100" x14ac:dyDescent="0.25">
      <c r="A54">
        <v>21</v>
      </c>
      <c r="B54" s="6">
        <f>AG23</f>
        <v>132.52198357212345</v>
      </c>
      <c r="C54" s="6">
        <f>AB24</f>
        <v>132.63642337486243</v>
      </c>
      <c r="D54" s="7">
        <f>AB23</f>
        <v>117.47566898682</v>
      </c>
      <c r="E54" s="21">
        <f t="shared" si="116"/>
        <v>132.539726067152</v>
      </c>
      <c r="P54" s="2"/>
      <c r="Q54" s="2"/>
      <c r="AK54" s="2"/>
      <c r="AL54" s="2"/>
      <c r="AM54" s="2"/>
      <c r="AN54" s="2"/>
      <c r="AP54" s="2"/>
      <c r="AQ54" s="2"/>
      <c r="CL54" s="21">
        <f t="shared" si="113"/>
        <v>244</v>
      </c>
      <c r="CN54" s="21">
        <v>244</v>
      </c>
      <c r="CO54">
        <v>157</v>
      </c>
      <c r="CQ54" s="21">
        <f t="shared" si="117"/>
        <v>157</v>
      </c>
      <c r="CR54" s="21">
        <f t="shared" si="114"/>
        <v>243.96477602067992</v>
      </c>
      <c r="CT54" s="21">
        <f t="shared" si="118"/>
        <v>3.5223979320079479E-2</v>
      </c>
      <c r="CU54" s="21">
        <f t="shared" si="115"/>
        <v>244</v>
      </c>
      <c r="CV54" s="21">
        <f t="shared" si="119"/>
        <v>157</v>
      </c>
    </row>
    <row r="55" spans="1:100" x14ac:dyDescent="0.25">
      <c r="A55">
        <v>22</v>
      </c>
      <c r="B55" s="6">
        <f>AZ24</f>
        <v>132.52371314747822</v>
      </c>
      <c r="C55" s="6">
        <f>AU25</f>
        <v>132.62801564168623</v>
      </c>
      <c r="D55" s="7">
        <f>AU24</f>
        <v>117.47131173348066</v>
      </c>
      <c r="E55" s="21">
        <f t="shared" si="116"/>
        <v>132.539726067152</v>
      </c>
      <c r="P55" s="2"/>
      <c r="Q55" s="2"/>
      <c r="AK55" s="2"/>
      <c r="AL55" s="2"/>
      <c r="AM55" s="2"/>
      <c r="AN55" s="2"/>
      <c r="AP55" s="2"/>
      <c r="AQ55" s="2"/>
      <c r="CL55" s="21">
        <f t="shared" si="113"/>
        <v>243</v>
      </c>
      <c r="CN55" s="21">
        <v>243</v>
      </c>
      <c r="CO55">
        <v>160</v>
      </c>
      <c r="CQ55" s="21">
        <f t="shared" si="117"/>
        <v>160</v>
      </c>
      <c r="CR55" s="21">
        <f t="shared" si="114"/>
        <v>242.98776371929819</v>
      </c>
      <c r="CT55" s="21">
        <f t="shared" si="118"/>
        <v>1.2236280701813484E-2</v>
      </c>
      <c r="CU55" s="21">
        <f t="shared" si="115"/>
        <v>243</v>
      </c>
      <c r="CV55" s="21">
        <f t="shared" si="119"/>
        <v>160</v>
      </c>
    </row>
    <row r="56" spans="1:100" x14ac:dyDescent="0.25">
      <c r="A56">
        <v>23</v>
      </c>
      <c r="B56" s="6">
        <f>BI25</f>
        <v>132.52520251971376</v>
      </c>
      <c r="C56" s="6">
        <f>BD26</f>
        <v>132.61943110416729</v>
      </c>
      <c r="D56" s="7">
        <f>BD25</f>
        <v>117.47064370170754</v>
      </c>
      <c r="E56" s="21">
        <f t="shared" si="116"/>
        <v>132.539726067152</v>
      </c>
      <c r="P56" s="2"/>
      <c r="Q56" s="2"/>
      <c r="AK56" s="2"/>
      <c r="AL56" s="2"/>
      <c r="AM56" s="2"/>
      <c r="AN56" s="2"/>
      <c r="AP56" s="2"/>
      <c r="AQ56" s="2"/>
      <c r="CL56" s="21">
        <f t="shared" si="113"/>
        <v>242</v>
      </c>
      <c r="CN56" s="21">
        <v>242</v>
      </c>
      <c r="CO56">
        <v>163</v>
      </c>
      <c r="CQ56" s="21">
        <f t="shared" si="117"/>
        <v>163</v>
      </c>
      <c r="CR56" s="21">
        <f t="shared" si="114"/>
        <v>241.93080191310702</v>
      </c>
      <c r="CT56" s="21">
        <f t="shared" si="118"/>
        <v>6.9198086892981792E-2</v>
      </c>
      <c r="CU56" s="21">
        <f t="shared" si="115"/>
        <v>242</v>
      </c>
      <c r="CV56" s="21">
        <f t="shared" si="119"/>
        <v>163</v>
      </c>
    </row>
    <row r="57" spans="1:100" x14ac:dyDescent="0.25">
      <c r="A57">
        <v>25</v>
      </c>
      <c r="B57" s="6">
        <f>CJ30</f>
        <v>132.52761968449454</v>
      </c>
      <c r="C57" s="6">
        <f>CE30</f>
        <v>132.60513512233666</v>
      </c>
      <c r="D57" s="7">
        <f>CE29</f>
        <v>117.47145312093974</v>
      </c>
      <c r="E57" s="21">
        <f t="shared" si="116"/>
        <v>132.539726067152</v>
      </c>
      <c r="P57" s="2"/>
      <c r="Q57" s="2"/>
      <c r="AK57" s="2"/>
      <c r="AL57" s="2"/>
      <c r="AM57" s="2"/>
      <c r="AN57" s="2"/>
      <c r="AP57" s="2"/>
      <c r="AQ57" s="2"/>
      <c r="CL57" s="21">
        <f t="shared" si="113"/>
        <v>241</v>
      </c>
      <c r="CM57" s="21">
        <f>VLOOKUP(CP57,LUT,2,FALSE)</f>
        <v>241</v>
      </c>
      <c r="CN57" s="21">
        <v>241</v>
      </c>
      <c r="CO57">
        <v>165</v>
      </c>
      <c r="CP57">
        <v>166</v>
      </c>
      <c r="CQ57" s="21" t="str">
        <f t="shared" si="117"/>
        <v/>
      </c>
      <c r="CR57" s="21">
        <f t="shared" si="114"/>
        <v>241.18073881807157</v>
      </c>
      <c r="CS57" s="21">
        <f>$CR$47+SQRT((CP57-2*$CR$47+250)*(250-CP57))</f>
        <v>240.7918350973834</v>
      </c>
      <c r="CT57" s="21">
        <f t="shared" si="118"/>
        <v>-0.18073881807157477</v>
      </c>
      <c r="CU57" s="21" t="str">
        <f t="shared" si="115"/>
        <v/>
      </c>
      <c r="CV57" s="21" t="str">
        <f t="shared" si="119"/>
        <v/>
      </c>
    </row>
    <row r="58" spans="1:100" x14ac:dyDescent="0.25">
      <c r="A58">
        <v>27</v>
      </c>
      <c r="B58" s="6">
        <f>BR29</f>
        <v>132.52947984280826</v>
      </c>
      <c r="C58" s="6">
        <f>BM30</f>
        <v>132.59474626076988</v>
      </c>
      <c r="D58" s="7">
        <f>BM29</f>
        <v>117.47149316434232</v>
      </c>
      <c r="E58" s="21">
        <f t="shared" si="116"/>
        <v>132.539726067152</v>
      </c>
      <c r="P58" s="2"/>
      <c r="Q58" s="2"/>
      <c r="AK58" s="2"/>
      <c r="AL58" s="2"/>
      <c r="AM58" s="2"/>
      <c r="AN58" s="2"/>
      <c r="AP58" s="2"/>
      <c r="AQ58" s="2"/>
      <c r="CL58" s="21">
        <f t="shared" si="113"/>
        <v>240</v>
      </c>
      <c r="CN58" s="21">
        <v>240</v>
      </c>
      <c r="CO58">
        <v>168</v>
      </c>
      <c r="CQ58" s="21">
        <f t="shared" si="117"/>
        <v>168</v>
      </c>
      <c r="CR58" s="21">
        <f t="shared" si="114"/>
        <v>239.98584299911647</v>
      </c>
      <c r="CT58" s="21">
        <f t="shared" si="118"/>
        <v>1.4157000883528781E-2</v>
      </c>
      <c r="CU58" s="21">
        <f t="shared" si="115"/>
        <v>240</v>
      </c>
      <c r="CV58" s="21">
        <f t="shared" si="119"/>
        <v>168</v>
      </c>
    </row>
    <row r="59" spans="1:100" x14ac:dyDescent="0.25">
      <c r="A59">
        <v>28</v>
      </c>
      <c r="B59" s="6">
        <f>Sheet2!AQ31</f>
        <v>132.53025337639608</v>
      </c>
      <c r="C59" s="6">
        <f>Sheet2!AL32</f>
        <v>132.59042608609741</v>
      </c>
      <c r="D59" s="7">
        <f>Sheet2!AL31</f>
        <v>117.47002383066032</v>
      </c>
      <c r="E59" s="21">
        <f t="shared" si="116"/>
        <v>132.539726067152</v>
      </c>
      <c r="AK59" s="2"/>
      <c r="AL59" s="2"/>
      <c r="AM59" s="2"/>
      <c r="AN59" s="2"/>
      <c r="AP59" s="2"/>
      <c r="AQ59" s="2"/>
      <c r="CL59" s="21">
        <f t="shared" si="113"/>
        <v>239</v>
      </c>
      <c r="CN59" s="21">
        <v>239</v>
      </c>
      <c r="CO59">
        <v>170</v>
      </c>
      <c r="CQ59" s="21" t="str">
        <f t="shared" si="117"/>
        <v/>
      </c>
      <c r="CR59" s="21">
        <f t="shared" si="114"/>
        <v>239.14164543540923</v>
      </c>
      <c r="CT59" s="21">
        <f t="shared" si="118"/>
        <v>-0.14164543540923091</v>
      </c>
      <c r="CU59" s="21" t="str">
        <f t="shared" si="115"/>
        <v/>
      </c>
      <c r="CV59" s="21" t="str">
        <f t="shared" si="119"/>
        <v/>
      </c>
    </row>
    <row r="60" spans="1:100" x14ac:dyDescent="0.25">
      <c r="A60">
        <v>29</v>
      </c>
      <c r="B60" s="6">
        <f>CA35</f>
        <v>132.53094219937674</v>
      </c>
      <c r="C60" s="6">
        <f>BV35</f>
        <v>132.58707662885013</v>
      </c>
      <c r="D60" s="7">
        <f>BV34</f>
        <v>117.46894685637771</v>
      </c>
      <c r="E60" s="21">
        <f t="shared" si="116"/>
        <v>132.539726067152</v>
      </c>
      <c r="AK60" s="2"/>
      <c r="AL60" s="2"/>
      <c r="AM60" s="2"/>
      <c r="AN60" s="2"/>
      <c r="AP60" s="2"/>
      <c r="AQ60" s="2"/>
      <c r="CL60" s="21">
        <f t="shared" si="113"/>
        <v>238</v>
      </c>
      <c r="CN60" s="21">
        <v>238</v>
      </c>
      <c r="CO60">
        <v>173</v>
      </c>
      <c r="CQ60" s="21">
        <f t="shared" si="117"/>
        <v>173</v>
      </c>
      <c r="CR60" s="21">
        <f t="shared" si="114"/>
        <v>237.80194507938563</v>
      </c>
      <c r="CT60" s="21">
        <f t="shared" si="118"/>
        <v>0.1980549206143678</v>
      </c>
      <c r="CU60" s="21">
        <f t="shared" si="115"/>
        <v>238</v>
      </c>
      <c r="CV60" s="21">
        <f t="shared" si="119"/>
        <v>173</v>
      </c>
    </row>
    <row r="61" spans="1:100" x14ac:dyDescent="0.25">
      <c r="A61">
        <v>30</v>
      </c>
      <c r="B61" s="6">
        <f>Sheet2!AH33</f>
        <v>132.53155699143582</v>
      </c>
      <c r="C61" s="6">
        <f>Sheet2!AC34</f>
        <v>132.58384788909754</v>
      </c>
      <c r="D61" s="7">
        <f>Sheet2!AC33</f>
        <v>117.46777952517131</v>
      </c>
      <c r="E61" s="21">
        <f t="shared" si="116"/>
        <v>132.539726067152</v>
      </c>
      <c r="AK61" s="2"/>
      <c r="AL61" s="2"/>
      <c r="AM61" s="2"/>
      <c r="AN61" s="2"/>
      <c r="AP61" s="2"/>
      <c r="AQ61" s="2"/>
      <c r="CL61" s="21">
        <f t="shared" si="113"/>
        <v>237</v>
      </c>
      <c r="CN61" s="21">
        <v>237</v>
      </c>
      <c r="CO61">
        <v>175</v>
      </c>
      <c r="CQ61" s="21">
        <f t="shared" si="117"/>
        <v>175</v>
      </c>
      <c r="CR61" s="21">
        <f t="shared" si="114"/>
        <v>236.85859431497397</v>
      </c>
      <c r="CT61" s="21">
        <f t="shared" si="118"/>
        <v>0.14140568502602946</v>
      </c>
      <c r="CU61" s="21">
        <f t="shared" si="115"/>
        <v>237</v>
      </c>
      <c r="CV61" s="21">
        <f t="shared" si="119"/>
        <v>175</v>
      </c>
    </row>
    <row r="62" spans="1:100" x14ac:dyDescent="0.25">
      <c r="A62">
        <v>32</v>
      </c>
      <c r="B62" s="6">
        <f>Sheet2!AZ35</f>
        <v>132.53260809174802</v>
      </c>
      <c r="C62" s="6">
        <f>Sheet2!AU36</f>
        <v>132.57796016123416</v>
      </c>
      <c r="D62" s="7">
        <f>Sheet2!AU35</f>
        <v>117.46543957775768</v>
      </c>
      <c r="E62" s="21">
        <f t="shared" si="116"/>
        <v>132.539726067152</v>
      </c>
      <c r="AK62" s="2"/>
      <c r="AL62" s="2"/>
      <c r="AM62" s="2"/>
      <c r="AN62" s="2"/>
      <c r="AP62" s="2"/>
      <c r="AQ62" s="2"/>
      <c r="CL62" s="21">
        <f t="shared" si="113"/>
        <v>236</v>
      </c>
      <c r="CN62" s="21">
        <v>236</v>
      </c>
      <c r="CO62">
        <v>177</v>
      </c>
      <c r="CQ62" s="21">
        <f t="shared" si="117"/>
        <v>177</v>
      </c>
      <c r="CR62" s="21">
        <f t="shared" si="114"/>
        <v>235.87395559930152</v>
      </c>
      <c r="CT62" s="21">
        <f t="shared" si="118"/>
        <v>0.12604440069847556</v>
      </c>
      <c r="CU62" s="21">
        <f t="shared" si="115"/>
        <v>236</v>
      </c>
      <c r="CV62" s="21">
        <f t="shared" si="119"/>
        <v>177</v>
      </c>
    </row>
    <row r="63" spans="1:100" x14ac:dyDescent="0.25">
      <c r="A63">
        <v>34</v>
      </c>
      <c r="B63" s="6">
        <f>DK40</f>
        <v>132.53347304763224</v>
      </c>
      <c r="C63" s="6">
        <f>DF40</f>
        <v>132.57317025801038</v>
      </c>
      <c r="D63" s="7">
        <f>DF39</f>
        <v>117.46675429492828</v>
      </c>
      <c r="E63" s="21">
        <f t="shared" si="116"/>
        <v>132.539726067152</v>
      </c>
      <c r="AK63" s="2"/>
      <c r="AL63" s="2"/>
      <c r="AM63" s="2"/>
      <c r="AN63" s="2"/>
      <c r="AP63" s="2"/>
      <c r="AQ63" s="2"/>
      <c r="CL63" s="21">
        <f t="shared" si="113"/>
        <v>235</v>
      </c>
      <c r="CN63" s="21">
        <v>235</v>
      </c>
      <c r="CO63">
        <v>179</v>
      </c>
      <c r="CQ63" s="21">
        <f t="shared" si="117"/>
        <v>179</v>
      </c>
      <c r="CR63" s="21">
        <f t="shared" si="114"/>
        <v>234.84698996807739</v>
      </c>
      <c r="CT63" s="21">
        <f t="shared" si="118"/>
        <v>0.15301003192260509</v>
      </c>
      <c r="CU63" s="21">
        <f t="shared" si="115"/>
        <v>235</v>
      </c>
      <c r="CV63" s="21">
        <f t="shared" si="119"/>
        <v>179</v>
      </c>
    </row>
    <row r="64" spans="1:100" x14ac:dyDescent="0.25">
      <c r="A64" s="2">
        <v>36</v>
      </c>
      <c r="B64" s="6">
        <f>AQ42</f>
        <v>132.53418717252626</v>
      </c>
      <c r="C64" s="6">
        <f>AL43</f>
        <v>132.56952865324581</v>
      </c>
      <c r="D64" s="7">
        <f>AL42</f>
        <v>117.4658221171087</v>
      </c>
      <c r="E64" s="21">
        <f t="shared" si="116"/>
        <v>132.539726067152</v>
      </c>
      <c r="AK64" s="2"/>
      <c r="AL64" s="2"/>
      <c r="AM64" s="2"/>
      <c r="AN64" s="2"/>
      <c r="AP64" s="2"/>
      <c r="AQ64" s="2"/>
      <c r="CL64" s="21">
        <f t="shared" si="113"/>
        <v>234</v>
      </c>
      <c r="CM64" s="21">
        <f>VLOOKUP(CP64,LUT,2,FALSE)</f>
        <v>234</v>
      </c>
      <c r="CN64" s="21">
        <v>234</v>
      </c>
      <c r="CO64">
        <v>180</v>
      </c>
      <c r="CP64">
        <v>181</v>
      </c>
      <c r="CQ64" s="21" t="str">
        <f t="shared" si="117"/>
        <v/>
      </c>
      <c r="CR64" s="21">
        <f t="shared" si="114"/>
        <v>234.31728762651244</v>
      </c>
      <c r="CS64" s="21">
        <f>$CR$47+SQRT((CP64-2*$CR$47+250)*(250-CP64))</f>
        <v>233.77657630386983</v>
      </c>
      <c r="CT64" s="21">
        <f t="shared" si="118"/>
        <v>-0.31728762651243869</v>
      </c>
      <c r="CU64" s="21" t="str">
        <f t="shared" si="115"/>
        <v/>
      </c>
      <c r="CV64" s="21" t="str">
        <f t="shared" si="119"/>
        <v/>
      </c>
    </row>
    <row r="65" spans="1:105" x14ac:dyDescent="0.25">
      <c r="A65">
        <v>37</v>
      </c>
      <c r="B65" s="6">
        <f>DT40</f>
        <v>132.53449919602863</v>
      </c>
      <c r="C65" s="6">
        <f>DO40</f>
        <v>132.56780029903496</v>
      </c>
      <c r="D65">
        <f>DO39</f>
        <v>117.46554750601456</v>
      </c>
      <c r="E65" s="21">
        <f t="shared" si="116"/>
        <v>132.539726067152</v>
      </c>
      <c r="AK65" s="2"/>
      <c r="AL65" s="2"/>
      <c r="AM65" s="2"/>
      <c r="AN65" s="2"/>
      <c r="AP65" s="2"/>
      <c r="AQ65" s="2"/>
      <c r="CL65" s="21">
        <f t="shared" si="113"/>
        <v>233</v>
      </c>
      <c r="CM65" s="21">
        <f>VLOOKUP(CP65,LUT,2,FALSE)</f>
        <v>233</v>
      </c>
      <c r="CN65" s="21">
        <v>233</v>
      </c>
      <c r="CO65">
        <v>182</v>
      </c>
      <c r="CP65">
        <v>183</v>
      </c>
      <c r="CQ65" s="21" t="str">
        <f t="shared" si="117"/>
        <v/>
      </c>
      <c r="CR65" s="21">
        <f t="shared" si="114"/>
        <v>233.22470173833872</v>
      </c>
      <c r="CS65" s="21">
        <f>$CR$47+SQRT((CP65-2*$CR$47+250)*(250-CP65))</f>
        <v>232.66150349659165</v>
      </c>
      <c r="CT65" s="21">
        <f t="shared" si="118"/>
        <v>-0.22470173833872309</v>
      </c>
      <c r="CU65" s="21" t="str">
        <f t="shared" si="115"/>
        <v/>
      </c>
      <c r="CV65" s="21" t="str">
        <f t="shared" si="119"/>
        <v/>
      </c>
      <c r="DA65" s="21"/>
    </row>
    <row r="66" spans="1:105" x14ac:dyDescent="0.25">
      <c r="A66">
        <v>38</v>
      </c>
      <c r="B66" s="6">
        <f>ED41</f>
        <v>132.53478391545474</v>
      </c>
      <c r="C66" s="6">
        <f>DY41</f>
        <v>132.56638991500557</v>
      </c>
      <c r="D66">
        <f>DY40</f>
        <v>117.46447606477761</v>
      </c>
      <c r="E66" s="21">
        <f t="shared" si="116"/>
        <v>132.539726067152</v>
      </c>
      <c r="AK66" s="2"/>
      <c r="AL66" s="2"/>
      <c r="AM66" s="2"/>
      <c r="AN66" s="2"/>
      <c r="AP66" s="2"/>
      <c r="AQ66" s="2"/>
      <c r="CL66" s="21">
        <f t="shared" si="113"/>
        <v>232</v>
      </c>
      <c r="CN66" s="21">
        <v>232</v>
      </c>
      <c r="CO66">
        <v>184</v>
      </c>
      <c r="CQ66" s="21" t="str">
        <f t="shared" si="117"/>
        <v/>
      </c>
      <c r="CR66" s="21">
        <f t="shared" si="114"/>
        <v>232.0868146678107</v>
      </c>
      <c r="CT66" s="21">
        <f t="shared" si="118"/>
        <v>-8.6814667810699575E-2</v>
      </c>
      <c r="CU66" s="21" t="str">
        <f t="shared" si="115"/>
        <v/>
      </c>
      <c r="CV66" s="21" t="str">
        <f t="shared" si="119"/>
        <v/>
      </c>
      <c r="DA66" s="21"/>
    </row>
    <row r="67" spans="1:105" x14ac:dyDescent="0.25">
      <c r="A67">
        <v>40</v>
      </c>
      <c r="B67" s="6">
        <f>CS43</f>
        <v>132.53529144686166</v>
      </c>
      <c r="C67" s="6">
        <f>CN43</f>
        <v>132.56419844209566</v>
      </c>
      <c r="D67" s="7">
        <f>CN42</f>
        <v>117.46297398780823</v>
      </c>
      <c r="E67" s="21">
        <f t="shared" si="116"/>
        <v>132.539726067152</v>
      </c>
      <c r="AK67" s="2"/>
      <c r="AL67" s="2"/>
      <c r="AM67" s="2"/>
      <c r="AN67" s="2"/>
      <c r="AP67" s="2"/>
      <c r="AQ67" s="2"/>
      <c r="CL67" s="21">
        <f t="shared" si="113"/>
        <v>231</v>
      </c>
      <c r="CN67" s="21">
        <v>231</v>
      </c>
      <c r="CO67">
        <v>186</v>
      </c>
      <c r="CQ67" s="21">
        <f t="shared" si="117"/>
        <v>186</v>
      </c>
      <c r="CR67" s="21">
        <f t="shared" si="114"/>
        <v>230.90226323396814</v>
      </c>
      <c r="CT67" s="21">
        <f t="shared" si="118"/>
        <v>9.7736766031857769E-2</v>
      </c>
      <c r="CU67" s="21">
        <f t="shared" si="115"/>
        <v>231</v>
      </c>
      <c r="CV67" s="21">
        <f t="shared" si="119"/>
        <v>186</v>
      </c>
      <c r="DA67" s="21"/>
    </row>
    <row r="68" spans="1:105" x14ac:dyDescent="0.25">
      <c r="B68" s="6"/>
      <c r="C68" s="6"/>
      <c r="AK68" s="2"/>
      <c r="AL68" s="2"/>
      <c r="AM68" s="2"/>
      <c r="AN68" s="2"/>
      <c r="AP68" s="2"/>
      <c r="AQ68" s="2"/>
      <c r="CL68" s="21">
        <f t="shared" si="113"/>
        <v>230</v>
      </c>
      <c r="CM68" s="21">
        <f>VLOOKUP(CP68,LUT,2,FALSE)</f>
        <v>230</v>
      </c>
      <c r="CN68" s="21">
        <v>230</v>
      </c>
      <c r="CO68">
        <v>187</v>
      </c>
      <c r="CP68">
        <v>188</v>
      </c>
      <c r="CQ68" s="21" t="str">
        <f t="shared" si="117"/>
        <v/>
      </c>
      <c r="CR68" s="21">
        <f t="shared" si="114"/>
        <v>230.29203136160186</v>
      </c>
      <c r="CS68" s="21">
        <f>$CR$47+SQRT((CP68-2*$CR$47+250)*(250-CP68))</f>
        <v>229.66956959201718</v>
      </c>
      <c r="CT68" s="21">
        <f t="shared" si="118"/>
        <v>-0.2920313616018575</v>
      </c>
      <c r="CU68" s="21" t="str">
        <f t="shared" si="115"/>
        <v/>
      </c>
      <c r="CV68" s="21" t="str">
        <f t="shared" si="119"/>
        <v/>
      </c>
      <c r="DA68" s="21"/>
    </row>
    <row r="69" spans="1:105" x14ac:dyDescent="0.25">
      <c r="B69" s="6"/>
      <c r="C69" s="6"/>
      <c r="AK69" s="2"/>
      <c r="AL69" s="2"/>
      <c r="AM69" s="2"/>
      <c r="AN69" s="2"/>
      <c r="AP69" s="2"/>
      <c r="AQ69" s="2"/>
      <c r="CL69" s="21">
        <f t="shared" si="113"/>
        <v>229</v>
      </c>
      <c r="CN69" s="21">
        <v>229</v>
      </c>
      <c r="CO69">
        <v>189</v>
      </c>
      <c r="CQ69" s="21" t="str">
        <f t="shared" si="117"/>
        <v/>
      </c>
      <c r="CR69" s="21">
        <f t="shared" si="114"/>
        <v>229.03467323749379</v>
      </c>
      <c r="CT69" s="21">
        <f t="shared" si="118"/>
        <v>-3.4673237493791476E-2</v>
      </c>
      <c r="CU69" s="21" t="str">
        <f t="shared" si="115"/>
        <v/>
      </c>
      <c r="CV69" s="21" t="str">
        <f t="shared" si="119"/>
        <v/>
      </c>
    </row>
    <row r="70" spans="1:105" x14ac:dyDescent="0.25">
      <c r="B70" s="6"/>
      <c r="C70" s="6"/>
      <c r="AK70" s="2"/>
      <c r="AL70" s="2"/>
      <c r="AM70" s="2"/>
      <c r="AN70" s="2"/>
      <c r="AP70" s="2"/>
      <c r="AQ70" s="2"/>
      <c r="CL70" s="21">
        <f t="shared" si="113"/>
        <v>228</v>
      </c>
      <c r="CM70" s="21">
        <f>VLOOKUP(CP70,LUT,2,FALSE)</f>
        <v>228</v>
      </c>
      <c r="CN70" s="21">
        <v>228</v>
      </c>
      <c r="CO70">
        <v>190</v>
      </c>
      <c r="CP70">
        <v>191</v>
      </c>
      <c r="CQ70" s="21" t="str">
        <f t="shared" si="117"/>
        <v/>
      </c>
      <c r="CR70" s="21">
        <f t="shared" si="114"/>
        <v>228.38712878801027</v>
      </c>
      <c r="CS70" s="21">
        <f>$CR$47+SQRT((CP70-2*$CR$47+250)*(250-CP70))</f>
        <v>227.72671341433272</v>
      </c>
      <c r="CT70" s="21">
        <f t="shared" si="118"/>
        <v>-0.38712878801027273</v>
      </c>
      <c r="CU70" s="21" t="str">
        <f t="shared" si="115"/>
        <v/>
      </c>
      <c r="CV70" s="21" t="str">
        <f t="shared" si="119"/>
        <v/>
      </c>
    </row>
    <row r="71" spans="1:105" x14ac:dyDescent="0.25">
      <c r="AK71" s="2"/>
      <c r="AL71" s="2"/>
      <c r="AM71" s="2"/>
      <c r="AN71" s="2"/>
      <c r="AP71" s="2"/>
      <c r="AQ71" s="2"/>
      <c r="CL71" s="21">
        <f t="shared" si="113"/>
        <v>227</v>
      </c>
      <c r="CN71" s="21">
        <v>227</v>
      </c>
      <c r="CO71">
        <v>192</v>
      </c>
      <c r="CQ71" s="21" t="str">
        <f t="shared" si="117"/>
        <v/>
      </c>
      <c r="CR71" s="21">
        <f t="shared" si="114"/>
        <v>227.05319443316878</v>
      </c>
      <c r="CT71" s="21">
        <f t="shared" si="118"/>
        <v>-5.3194433168783917E-2</v>
      </c>
      <c r="CU71" s="21" t="str">
        <f t="shared" si="115"/>
        <v/>
      </c>
      <c r="CV71" s="21" t="str">
        <f t="shared" si="119"/>
        <v/>
      </c>
    </row>
    <row r="72" spans="1:105" x14ac:dyDescent="0.25">
      <c r="AK72" s="2"/>
      <c r="AL72" s="2"/>
      <c r="AM72" s="2"/>
      <c r="AN72" s="2"/>
      <c r="AP72" s="2"/>
      <c r="AQ72" s="2"/>
      <c r="CL72" s="21">
        <f t="shared" si="113"/>
        <v>226</v>
      </c>
      <c r="CM72" s="21">
        <f>VLOOKUP(CP72,LUT,2,FALSE)</f>
        <v>226</v>
      </c>
      <c r="CN72" s="21">
        <v>226</v>
      </c>
      <c r="CO72">
        <v>193</v>
      </c>
      <c r="CP72">
        <v>194</v>
      </c>
      <c r="CQ72" s="21" t="str">
        <f t="shared" si="117"/>
        <v/>
      </c>
      <c r="CR72" s="21">
        <f t="shared" si="114"/>
        <v>226.36632873080367</v>
      </c>
      <c r="CS72" s="21">
        <f>$CR$47+SQRT((CP72-2*$CR$47+250)*(250-CP72))</f>
        <v>225.66586214122577</v>
      </c>
      <c r="CT72" s="21">
        <f t="shared" si="118"/>
        <v>-0.3663287308036729</v>
      </c>
      <c r="CU72" s="21" t="str">
        <f t="shared" si="115"/>
        <v/>
      </c>
      <c r="CV72" s="21" t="str">
        <f t="shared" si="119"/>
        <v/>
      </c>
    </row>
    <row r="73" spans="1:105" x14ac:dyDescent="0.25">
      <c r="AK73" s="2"/>
      <c r="AL73" s="2"/>
      <c r="AM73" s="2"/>
      <c r="AN73" s="2"/>
      <c r="AP73" s="2"/>
      <c r="AQ73" s="2"/>
      <c r="CL73" s="21">
        <f t="shared" si="113"/>
        <v>225</v>
      </c>
      <c r="CN73" s="21">
        <v>225</v>
      </c>
      <c r="CO73">
        <v>195</v>
      </c>
      <c r="CQ73" s="21">
        <f t="shared" si="117"/>
        <v>195</v>
      </c>
      <c r="CR73" s="21">
        <f t="shared" si="114"/>
        <v>224.95152877428484</v>
      </c>
      <c r="CT73" s="21">
        <f t="shared" si="118"/>
        <v>4.8471225715161381E-2</v>
      </c>
      <c r="CU73" s="21">
        <f t="shared" si="115"/>
        <v>225</v>
      </c>
      <c r="CV73" s="21">
        <f t="shared" si="119"/>
        <v>195</v>
      </c>
    </row>
    <row r="74" spans="1:105" x14ac:dyDescent="0.25">
      <c r="AK74" s="2"/>
      <c r="AL74" s="2"/>
      <c r="AM74" s="2"/>
      <c r="AN74" s="2"/>
      <c r="AP74" s="2"/>
      <c r="AQ74" s="2"/>
      <c r="CL74" s="21">
        <f t="shared" si="113"/>
        <v>224</v>
      </c>
      <c r="CM74" s="21">
        <f>VLOOKUP(CP74,LUT,2,FALSE)</f>
        <v>223</v>
      </c>
      <c r="CN74" s="21">
        <v>224</v>
      </c>
      <c r="CO74">
        <v>196</v>
      </c>
      <c r="CP74">
        <v>197</v>
      </c>
      <c r="CQ74" s="21" t="str">
        <f t="shared" si="117"/>
        <v/>
      </c>
      <c r="CR74" s="21">
        <f t="shared" si="114"/>
        <v>224.2230502889002</v>
      </c>
      <c r="CS74" s="21">
        <f>$CR$47+SQRT((CP74-2*$CR$47+250)*(250-CP74))</f>
        <v>223.48013510573443</v>
      </c>
      <c r="CT74" s="21">
        <f t="shared" si="118"/>
        <v>-0.22305028890019685</v>
      </c>
      <c r="CU74" s="21" t="str">
        <f t="shared" si="115"/>
        <v/>
      </c>
      <c r="CV74" s="21" t="str">
        <f t="shared" si="119"/>
        <v/>
      </c>
    </row>
    <row r="75" spans="1:105" x14ac:dyDescent="0.25">
      <c r="AK75" s="2"/>
      <c r="AL75" s="2"/>
      <c r="AM75" s="2"/>
      <c r="AN75" s="2"/>
      <c r="AP75" s="2"/>
      <c r="AQ75" s="2"/>
      <c r="CL75" s="21">
        <f t="shared" si="113"/>
        <v>223</v>
      </c>
      <c r="CN75" s="21">
        <v>223</v>
      </c>
      <c r="CO75">
        <v>198</v>
      </c>
      <c r="CQ75" s="21" t="str">
        <f t="shared" si="117"/>
        <v/>
      </c>
      <c r="CR75" s="21">
        <f t="shared" si="114"/>
        <v>222.72247755306398</v>
      </c>
      <c r="CT75" s="21">
        <f t="shared" si="118"/>
        <v>0.27752244693601824</v>
      </c>
      <c r="CU75" s="21" t="str">
        <f t="shared" si="115"/>
        <v/>
      </c>
      <c r="CV75" s="21" t="str">
        <f t="shared" si="119"/>
        <v/>
      </c>
    </row>
    <row r="76" spans="1:105" x14ac:dyDescent="0.25">
      <c r="AK76" s="2"/>
      <c r="AL76" s="2"/>
      <c r="AM76" s="2"/>
      <c r="AN76" s="2"/>
      <c r="AP76" s="2"/>
      <c r="AQ76" s="2"/>
      <c r="CL76" s="21">
        <f t="shared" si="113"/>
        <v>222</v>
      </c>
      <c r="CN76" s="21">
        <v>222</v>
      </c>
      <c r="CO76">
        <v>199</v>
      </c>
      <c r="CQ76" s="21">
        <f t="shared" si="117"/>
        <v>199</v>
      </c>
      <c r="CR76" s="21">
        <f t="shared" si="114"/>
        <v>221.94975693879221</v>
      </c>
      <c r="CT76" s="21">
        <f t="shared" si="118"/>
        <v>5.0243061207794426E-2</v>
      </c>
      <c r="CU76" s="21">
        <f t="shared" si="115"/>
        <v>222</v>
      </c>
      <c r="CV76" s="21">
        <f t="shared" si="119"/>
        <v>199</v>
      </c>
    </row>
    <row r="77" spans="1:105" x14ac:dyDescent="0.25">
      <c r="AK77" s="2"/>
      <c r="AL77" s="2"/>
      <c r="AM77" s="2"/>
      <c r="AN77" s="2"/>
      <c r="AP77" s="2"/>
      <c r="AQ77" s="2"/>
      <c r="CL77" s="21">
        <f t="shared" si="113"/>
        <v>221</v>
      </c>
      <c r="CN77" s="21">
        <v>221</v>
      </c>
      <c r="CO77">
        <v>200</v>
      </c>
      <c r="CQ77" s="21" t="str">
        <f t="shared" si="117"/>
        <v/>
      </c>
      <c r="CR77" s="21">
        <f t="shared" si="114"/>
        <v>221.16163654065176</v>
      </c>
      <c r="CT77" s="21">
        <f t="shared" si="118"/>
        <v>-0.16163654065175592</v>
      </c>
      <c r="CU77" s="21" t="str">
        <f t="shared" si="115"/>
        <v/>
      </c>
      <c r="CV77" s="21" t="str">
        <f t="shared" si="119"/>
        <v/>
      </c>
    </row>
    <row r="78" spans="1:105" x14ac:dyDescent="0.25">
      <c r="AK78" s="2"/>
      <c r="AL78" s="2"/>
      <c r="AM78" s="2"/>
      <c r="AN78" s="2"/>
      <c r="AP78" s="2"/>
      <c r="AQ78" s="2"/>
      <c r="CL78" s="21">
        <f t="shared" si="113"/>
        <v>220</v>
      </c>
      <c r="CM78" s="21">
        <f>VLOOKUP(CP78,LUT,2,FALSE)</f>
        <v>220</v>
      </c>
      <c r="CN78" s="21">
        <v>220</v>
      </c>
      <c r="CO78">
        <v>201</v>
      </c>
      <c r="CP78">
        <v>202</v>
      </c>
      <c r="CQ78" s="21" t="str">
        <f t="shared" si="117"/>
        <v/>
      </c>
      <c r="CR78" s="21">
        <f t="shared" si="114"/>
        <v>220.35776250560616</v>
      </c>
      <c r="CS78" s="21">
        <f>$CR$47+SQRT((CP78-2*$CR$47+250)*(250-CP78))</f>
        <v>219.53776264826749</v>
      </c>
      <c r="CT78" s="21">
        <f t="shared" si="118"/>
        <v>-0.35776250560616063</v>
      </c>
      <c r="CU78" s="21" t="str">
        <f t="shared" si="115"/>
        <v/>
      </c>
      <c r="CV78" s="21" t="str">
        <f t="shared" si="119"/>
        <v/>
      </c>
    </row>
    <row r="79" spans="1:105" x14ac:dyDescent="0.25">
      <c r="AK79" s="2"/>
      <c r="AL79" s="2"/>
      <c r="AM79" s="2"/>
      <c r="AN79" s="2"/>
      <c r="AP79" s="2"/>
      <c r="AQ79" s="2"/>
      <c r="CL79" s="21">
        <f t="shared" si="113"/>
        <v>220</v>
      </c>
      <c r="CM79" s="21">
        <f>VLOOKUP(CP79,LUT,2,FALSE)</f>
        <v>219</v>
      </c>
      <c r="CN79" s="21">
        <v>219</v>
      </c>
      <c r="CO79">
        <v>202</v>
      </c>
      <c r="CP79">
        <v>203</v>
      </c>
      <c r="CQ79" s="21" t="str">
        <f t="shared" si="117"/>
        <v/>
      </c>
      <c r="CR79" s="21">
        <f t="shared" si="114"/>
        <v>219.53776264826749</v>
      </c>
      <c r="CS79" s="21">
        <f>$CR$47+SQRT((CP79-2*$CR$47+250)*(250-CP79))</f>
        <v>218.70124513676467</v>
      </c>
      <c r="CT79" s="21">
        <f t="shared" si="118"/>
        <v>0.46223735173251157</v>
      </c>
      <c r="CU79" s="21" t="str">
        <f t="shared" si="115"/>
        <v/>
      </c>
      <c r="CV79" s="21" t="str">
        <f t="shared" si="119"/>
        <v/>
      </c>
    </row>
    <row r="80" spans="1:105" x14ac:dyDescent="0.25">
      <c r="AK80" s="2"/>
      <c r="AL80" s="2"/>
      <c r="AM80" s="2"/>
      <c r="AN80" s="2"/>
      <c r="AP80" s="2"/>
      <c r="AQ80" s="2"/>
      <c r="CL80" s="21">
        <f t="shared" si="113"/>
        <v>218</v>
      </c>
      <c r="CN80" s="21">
        <v>218</v>
      </c>
      <c r="CO80">
        <v>204</v>
      </c>
      <c r="CQ80" s="21">
        <f t="shared" si="117"/>
        <v>204</v>
      </c>
      <c r="CR80" s="21">
        <f t="shared" si="114"/>
        <v>217.84779705289506</v>
      </c>
      <c r="CT80" s="21">
        <f t="shared" si="118"/>
        <v>0.15220294710493931</v>
      </c>
      <c r="CU80" s="21">
        <f t="shared" si="115"/>
        <v>218</v>
      </c>
      <c r="CV80" s="21">
        <f t="shared" si="119"/>
        <v>204</v>
      </c>
    </row>
    <row r="81" spans="37:100" x14ac:dyDescent="0.25">
      <c r="AK81" s="2"/>
      <c r="AL81" s="2"/>
      <c r="AM81" s="2"/>
      <c r="AN81" s="2"/>
      <c r="AP81" s="2"/>
      <c r="AQ81" s="2"/>
      <c r="CL81" s="21">
        <f t="shared" si="113"/>
        <v>217</v>
      </c>
      <c r="CN81" s="21">
        <v>217</v>
      </c>
      <c r="CO81">
        <v>205</v>
      </c>
      <c r="CQ81" s="21">
        <f t="shared" si="117"/>
        <v>205</v>
      </c>
      <c r="CR81" s="21">
        <f t="shared" si="114"/>
        <v>216.97698281152668</v>
      </c>
      <c r="CT81" s="21">
        <f t="shared" si="118"/>
        <v>2.3017188473318129E-2</v>
      </c>
      <c r="CU81" s="21">
        <f t="shared" si="115"/>
        <v>217</v>
      </c>
      <c r="CV81" s="21">
        <f t="shared" si="119"/>
        <v>205</v>
      </c>
    </row>
    <row r="82" spans="37:100" x14ac:dyDescent="0.25">
      <c r="AK82" s="2"/>
      <c r="AL82" s="2"/>
      <c r="AM82" s="2"/>
      <c r="AN82" s="2"/>
      <c r="AP82" s="2"/>
      <c r="AQ82" s="2"/>
      <c r="CL82" s="21">
        <f t="shared" si="113"/>
        <v>216</v>
      </c>
      <c r="CN82" s="21">
        <v>216</v>
      </c>
      <c r="CO82">
        <v>206</v>
      </c>
      <c r="CQ82" s="21" t="str">
        <f t="shared" si="117"/>
        <v/>
      </c>
      <c r="CR82" s="21">
        <f t="shared" si="114"/>
        <v>216.08834242204318</v>
      </c>
      <c r="CT82" s="21">
        <f t="shared" si="118"/>
        <v>-8.8342422043183433E-2</v>
      </c>
      <c r="CU82" s="21" t="str">
        <f t="shared" si="115"/>
        <v/>
      </c>
      <c r="CV82" s="21" t="str">
        <f t="shared" si="119"/>
        <v/>
      </c>
    </row>
    <row r="83" spans="37:100" x14ac:dyDescent="0.25">
      <c r="AK83" s="2"/>
      <c r="AL83" s="2"/>
      <c r="AM83" s="2"/>
      <c r="AN83" s="2"/>
      <c r="CL83" s="21">
        <f t="shared" si="113"/>
        <v>215</v>
      </c>
      <c r="CN83" s="21">
        <v>215</v>
      </c>
      <c r="CO83">
        <v>207</v>
      </c>
      <c r="CQ83" s="21" t="str">
        <f t="shared" si="117"/>
        <v/>
      </c>
      <c r="CR83" s="21">
        <f t="shared" si="114"/>
        <v>215.18138957207447</v>
      </c>
      <c r="CT83" s="21">
        <f t="shared" si="118"/>
        <v>-0.18138957207446538</v>
      </c>
      <c r="CU83" s="21" t="str">
        <f t="shared" si="115"/>
        <v/>
      </c>
      <c r="CV83" s="21" t="str">
        <f t="shared" si="119"/>
        <v/>
      </c>
    </row>
    <row r="84" spans="37:100" x14ac:dyDescent="0.25">
      <c r="AK84" s="2"/>
      <c r="AL84" s="2"/>
      <c r="AM84" s="2"/>
      <c r="AN84" s="2"/>
      <c r="CL84" s="21">
        <f t="shared" si="113"/>
        <v>214</v>
      </c>
      <c r="CN84" s="21">
        <v>214</v>
      </c>
      <c r="CO84">
        <v>208</v>
      </c>
      <c r="CQ84" s="21" t="str">
        <f t="shared" si="117"/>
        <v/>
      </c>
      <c r="CR84" s="21">
        <f t="shared" si="114"/>
        <v>214.25560951076088</v>
      </c>
      <c r="CT84" s="21">
        <f t="shared" si="118"/>
        <v>-0.2556095107608769</v>
      </c>
      <c r="CU84" s="21" t="str">
        <f t="shared" si="115"/>
        <v/>
      </c>
      <c r="CV84" s="21" t="str">
        <f t="shared" si="119"/>
        <v/>
      </c>
    </row>
    <row r="85" spans="37:100" x14ac:dyDescent="0.25">
      <c r="AK85" s="2"/>
      <c r="AL85" s="2"/>
      <c r="AM85" s="2"/>
      <c r="AN85" s="2"/>
      <c r="CL85" s="21">
        <f t="shared" si="113"/>
        <v>213</v>
      </c>
      <c r="CN85" s="21">
        <v>213</v>
      </c>
      <c r="CO85">
        <v>209</v>
      </c>
      <c r="CQ85" s="21" t="str">
        <f t="shared" si="117"/>
        <v/>
      </c>
      <c r="CR85" s="21">
        <f t="shared" si="114"/>
        <v>213.31045670526873</v>
      </c>
      <c r="CT85" s="21">
        <f t="shared" si="118"/>
        <v>-0.31045670526873437</v>
      </c>
      <c r="CU85" s="21" t="str">
        <f t="shared" si="115"/>
        <v/>
      </c>
      <c r="CV85" s="21" t="str">
        <f t="shared" si="119"/>
        <v/>
      </c>
    </row>
    <row r="86" spans="37:100" x14ac:dyDescent="0.25">
      <c r="AK86" s="2"/>
      <c r="AL86" s="2"/>
      <c r="AM86" s="2"/>
      <c r="AN86" s="2"/>
      <c r="CL86" s="21">
        <f t="shared" si="113"/>
        <v>212</v>
      </c>
      <c r="CN86" s="21">
        <v>212</v>
      </c>
      <c r="CO86">
        <v>210</v>
      </c>
      <c r="CQ86" s="21" t="str">
        <f t="shared" si="117"/>
        <v/>
      </c>
      <c r="CR86" s="21">
        <f t="shared" si="114"/>
        <v>212.34535224009375</v>
      </c>
      <c r="CT86" s="21">
        <f t="shared" si="118"/>
        <v>-0.34535224009374588</v>
      </c>
      <c r="CU86" s="21" t="str">
        <f t="shared" si="115"/>
        <v/>
      </c>
      <c r="CV86" s="21" t="str">
        <f t="shared" si="119"/>
        <v/>
      </c>
    </row>
    <row r="87" spans="37:100" x14ac:dyDescent="0.25">
      <c r="AK87" s="2"/>
      <c r="AL87" s="2"/>
      <c r="AM87" s="2"/>
      <c r="AN87" s="2"/>
      <c r="CL87" s="21">
        <f t="shared" si="113"/>
        <v>211</v>
      </c>
      <c r="CN87" s="21">
        <v>211</v>
      </c>
      <c r="CO87">
        <v>211</v>
      </c>
      <c r="CQ87" s="21" t="str">
        <f t="shared" si="117"/>
        <v/>
      </c>
      <c r="CR87" s="21">
        <f t="shared" si="114"/>
        <v>211.35968092372229</v>
      </c>
      <c r="CT87" s="21">
        <f t="shared" si="118"/>
        <v>-0.35968092372229421</v>
      </c>
      <c r="CU87" s="21" t="str">
        <f t="shared" si="115"/>
        <v/>
      </c>
      <c r="CV87" s="21" t="str">
        <f t="shared" si="119"/>
        <v/>
      </c>
    </row>
    <row r="88" spans="37:100" x14ac:dyDescent="0.25">
      <c r="AK88" s="2"/>
      <c r="AL88" s="2"/>
      <c r="AM88" s="2"/>
      <c r="AN88" s="2"/>
    </row>
    <row r="89" spans="37:100" x14ac:dyDescent="0.25">
      <c r="AK89" s="2"/>
      <c r="AL89" s="2"/>
      <c r="AM89" s="2"/>
      <c r="AN89" s="2"/>
    </row>
    <row r="90" spans="37:100" x14ac:dyDescent="0.25">
      <c r="AK90" s="2"/>
      <c r="AL90" s="2"/>
      <c r="AM90" s="2"/>
      <c r="AN90" s="2"/>
      <c r="CN90" s="21">
        <v>250</v>
      </c>
      <c r="CO90" s="21">
        <v>120</v>
      </c>
      <c r="CP90" s="21"/>
    </row>
    <row r="91" spans="37:100" x14ac:dyDescent="0.25">
      <c r="CN91" s="21">
        <v>249</v>
      </c>
      <c r="CO91" s="21">
        <v>134</v>
      </c>
      <c r="CP91" s="21"/>
    </row>
    <row r="92" spans="37:100" x14ac:dyDescent="0.25">
      <c r="CN92" s="21">
        <v>248</v>
      </c>
      <c r="CO92" s="21">
        <v>140</v>
      </c>
      <c r="CP92" s="21"/>
    </row>
    <row r="93" spans="37:100" x14ac:dyDescent="0.25">
      <c r="CN93" s="21">
        <v>247</v>
      </c>
      <c r="CO93" s="21">
        <v>145</v>
      </c>
      <c r="CP93" s="21">
        <v>146</v>
      </c>
    </row>
    <row r="94" spans="37:100" x14ac:dyDescent="0.25">
      <c r="CN94" s="21">
        <v>246</v>
      </c>
      <c r="CO94" s="21">
        <v>150</v>
      </c>
      <c r="CP94" s="21"/>
    </row>
    <row r="95" spans="37:100" x14ac:dyDescent="0.25">
      <c r="CN95" s="21">
        <v>245</v>
      </c>
      <c r="CO95" s="21">
        <v>153</v>
      </c>
      <c r="CP95" s="21">
        <v>154</v>
      </c>
    </row>
    <row r="96" spans="37:100" x14ac:dyDescent="0.25">
      <c r="CN96" s="21">
        <v>244</v>
      </c>
      <c r="CO96" s="21">
        <v>157</v>
      </c>
      <c r="CP96" s="21"/>
    </row>
    <row r="97" spans="92:94" x14ac:dyDescent="0.25">
      <c r="CN97" s="21">
        <v>243</v>
      </c>
      <c r="CO97" s="21">
        <v>160</v>
      </c>
      <c r="CP97" s="21"/>
    </row>
    <row r="98" spans="92:94" x14ac:dyDescent="0.25">
      <c r="CN98" s="21">
        <v>242</v>
      </c>
      <c r="CO98" s="21">
        <v>163</v>
      </c>
      <c r="CP98" s="21"/>
    </row>
    <row r="99" spans="92:94" x14ac:dyDescent="0.25">
      <c r="CN99" s="21">
        <v>241</v>
      </c>
      <c r="CO99" s="21">
        <v>165</v>
      </c>
      <c r="CP99" s="21">
        <v>166</v>
      </c>
    </row>
    <row r="100" spans="92:94" x14ac:dyDescent="0.25">
      <c r="CN100" s="21">
        <v>240</v>
      </c>
      <c r="CO100" s="21">
        <v>168</v>
      </c>
      <c r="CP100" s="21"/>
    </row>
    <row r="101" spans="92:94" x14ac:dyDescent="0.25">
      <c r="CN101" s="21">
        <v>239</v>
      </c>
      <c r="CO101" s="21">
        <v>170</v>
      </c>
      <c r="CP101" s="21"/>
    </row>
    <row r="102" spans="92:94" x14ac:dyDescent="0.25">
      <c r="CN102" s="21">
        <v>238</v>
      </c>
      <c r="CO102" s="21">
        <v>173</v>
      </c>
      <c r="CP102" s="21"/>
    </row>
    <row r="103" spans="92:94" x14ac:dyDescent="0.25">
      <c r="CN103" s="21">
        <v>237</v>
      </c>
      <c r="CO103" s="21">
        <v>175</v>
      </c>
      <c r="CP103" s="21"/>
    </row>
    <row r="104" spans="92:94" x14ac:dyDescent="0.25">
      <c r="CN104" s="21">
        <v>236</v>
      </c>
      <c r="CO104" s="21">
        <v>177</v>
      </c>
      <c r="CP104" s="21"/>
    </row>
    <row r="105" spans="92:94" x14ac:dyDescent="0.25">
      <c r="CN105" s="21">
        <v>235</v>
      </c>
      <c r="CO105" s="21">
        <v>179</v>
      </c>
      <c r="CP105" s="21"/>
    </row>
    <row r="106" spans="92:94" x14ac:dyDescent="0.25">
      <c r="CN106" s="21">
        <v>234</v>
      </c>
      <c r="CO106" s="21">
        <v>180</v>
      </c>
      <c r="CP106" s="21">
        <v>181</v>
      </c>
    </row>
    <row r="107" spans="92:94" x14ac:dyDescent="0.25">
      <c r="CN107" s="21">
        <v>233</v>
      </c>
      <c r="CO107" s="21">
        <v>182</v>
      </c>
      <c r="CP107" s="21">
        <v>183</v>
      </c>
    </row>
    <row r="108" spans="92:94" x14ac:dyDescent="0.25">
      <c r="CN108" s="21">
        <v>232</v>
      </c>
      <c r="CO108" s="21">
        <v>184</v>
      </c>
      <c r="CP108" s="21"/>
    </row>
    <row r="109" spans="92:94" x14ac:dyDescent="0.25">
      <c r="CN109" s="21">
        <v>231</v>
      </c>
      <c r="CO109" s="21">
        <v>186</v>
      </c>
      <c r="CP109" s="21"/>
    </row>
    <row r="110" spans="92:94" x14ac:dyDescent="0.25">
      <c r="CN110" s="21">
        <v>230</v>
      </c>
      <c r="CO110" s="21">
        <v>187</v>
      </c>
      <c r="CP110" s="21">
        <v>188</v>
      </c>
    </row>
    <row r="111" spans="92:94" x14ac:dyDescent="0.25">
      <c r="CN111" s="21">
        <v>229</v>
      </c>
      <c r="CO111" s="21">
        <v>189</v>
      </c>
      <c r="CP111" s="21"/>
    </row>
    <row r="112" spans="92:94" x14ac:dyDescent="0.25">
      <c r="CN112" s="21">
        <v>228</v>
      </c>
      <c r="CO112" s="21">
        <v>190</v>
      </c>
      <c r="CP112" s="21">
        <v>191</v>
      </c>
    </row>
    <row r="113" spans="92:94" x14ac:dyDescent="0.25">
      <c r="CN113" s="21">
        <v>227</v>
      </c>
      <c r="CO113" s="21">
        <v>192</v>
      </c>
      <c r="CP113" s="21"/>
    </row>
    <row r="114" spans="92:94" x14ac:dyDescent="0.25">
      <c r="CN114" s="21">
        <v>226</v>
      </c>
      <c r="CO114" s="21">
        <v>193</v>
      </c>
      <c r="CP114" s="21">
        <v>194</v>
      </c>
    </row>
    <row r="115" spans="92:94" x14ac:dyDescent="0.25">
      <c r="CN115" s="21">
        <v>225</v>
      </c>
      <c r="CO115" s="21">
        <v>195</v>
      </c>
      <c r="CP115" s="21"/>
    </row>
    <row r="116" spans="92:94" x14ac:dyDescent="0.25">
      <c r="CN116" s="21">
        <v>224</v>
      </c>
      <c r="CO116" s="21">
        <v>196</v>
      </c>
      <c r="CP116" s="21">
        <v>197</v>
      </c>
    </row>
    <row r="117" spans="92:94" x14ac:dyDescent="0.25">
      <c r="CN117" s="21">
        <v>223</v>
      </c>
      <c r="CO117" s="21">
        <v>198</v>
      </c>
      <c r="CP117" s="21"/>
    </row>
    <row r="118" spans="92:94" x14ac:dyDescent="0.25">
      <c r="CN118" s="21">
        <v>222</v>
      </c>
      <c r="CO118" s="21">
        <v>199</v>
      </c>
      <c r="CP118" s="21"/>
    </row>
    <row r="119" spans="92:94" x14ac:dyDescent="0.25">
      <c r="CN119" s="21">
        <v>221</v>
      </c>
      <c r="CO119" s="21">
        <v>200</v>
      </c>
      <c r="CP119" s="21"/>
    </row>
    <row r="120" spans="92:94" x14ac:dyDescent="0.25">
      <c r="CN120" s="21">
        <v>220</v>
      </c>
      <c r="CO120" s="21">
        <v>201</v>
      </c>
      <c r="CP120" s="21">
        <v>202</v>
      </c>
    </row>
    <row r="121" spans="92:94" x14ac:dyDescent="0.25">
      <c r="CN121" s="21">
        <v>219</v>
      </c>
      <c r="CO121" s="21">
        <v>202</v>
      </c>
      <c r="CP121" s="21">
        <v>203</v>
      </c>
    </row>
    <row r="122" spans="92:94" x14ac:dyDescent="0.25">
      <c r="CN122" s="21">
        <v>218</v>
      </c>
      <c r="CO122" s="21">
        <v>204</v>
      </c>
      <c r="CP122" s="21"/>
    </row>
    <row r="123" spans="92:94" x14ac:dyDescent="0.25">
      <c r="CN123" s="21">
        <v>217</v>
      </c>
      <c r="CO123" s="21">
        <v>205</v>
      </c>
      <c r="CP123" s="21"/>
    </row>
    <row r="124" spans="92:94" x14ac:dyDescent="0.25">
      <c r="CN124" s="21">
        <v>216</v>
      </c>
      <c r="CO124" s="21">
        <v>206</v>
      </c>
      <c r="CP124" s="21"/>
    </row>
    <row r="125" spans="92:94" x14ac:dyDescent="0.25">
      <c r="CN125" s="21">
        <v>215</v>
      </c>
      <c r="CO125" s="21">
        <v>207</v>
      </c>
      <c r="CP125" s="21"/>
    </row>
    <row r="126" spans="92:94" x14ac:dyDescent="0.25">
      <c r="CN126" s="21">
        <v>214</v>
      </c>
      <c r="CO126" s="21">
        <v>208</v>
      </c>
      <c r="CP126" s="21"/>
    </row>
    <row r="127" spans="92:94" x14ac:dyDescent="0.25">
      <c r="CN127" s="21">
        <v>213</v>
      </c>
      <c r="CO127" s="21">
        <v>209</v>
      </c>
      <c r="CP127" s="21"/>
    </row>
    <row r="128" spans="92:94" x14ac:dyDescent="0.25">
      <c r="CN128" s="21">
        <v>212</v>
      </c>
      <c r="CO128" s="21">
        <v>210</v>
      </c>
      <c r="CP128" s="21"/>
    </row>
    <row r="129" spans="92:94" x14ac:dyDescent="0.25">
      <c r="CN129" s="21">
        <v>211</v>
      </c>
      <c r="CO129" s="21">
        <v>211</v>
      </c>
      <c r="CP129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7"/>
  <sheetViews>
    <sheetView topLeftCell="A2" workbookViewId="0">
      <selection activeCell="A2" sqref="A2"/>
    </sheetView>
  </sheetViews>
  <sheetFormatPr defaultRowHeight="15" x14ac:dyDescent="0.25"/>
  <cols>
    <col min="1" max="1" width="13" customWidth="1"/>
    <col min="6" max="6" width="11.42578125" customWidth="1"/>
    <col min="15" max="15" width="12.5703125" bestFit="1" customWidth="1"/>
    <col min="25" max="25" width="12.5703125" bestFit="1" customWidth="1"/>
    <col min="34" max="34" width="12.5703125" bestFit="1" customWidth="1"/>
    <col min="38" max="38" width="12" bestFit="1" customWidth="1"/>
    <col min="43" max="43" width="16.7109375" bestFit="1" customWidth="1"/>
    <col min="52" max="52" width="12.5703125" bestFit="1" customWidth="1"/>
    <col min="61" max="61" width="12.5703125" bestFit="1" customWidth="1"/>
  </cols>
  <sheetData>
    <row r="1" spans="1:63" s="10" customFormat="1" x14ac:dyDescent="0.25">
      <c r="AC1" s="10" t="s">
        <v>4</v>
      </c>
      <c r="AD1" s="10" t="s">
        <v>5</v>
      </c>
      <c r="AE1" s="10" t="s">
        <v>4</v>
      </c>
      <c r="AF1" s="10" t="s">
        <v>6</v>
      </c>
      <c r="AG1" s="10" t="s">
        <v>7</v>
      </c>
    </row>
    <row r="2" spans="1:63" x14ac:dyDescent="0.25">
      <c r="A2" s="2">
        <v>250</v>
      </c>
      <c r="B2" s="2">
        <v>0</v>
      </c>
      <c r="C2" s="2">
        <f>A2</f>
        <v>250</v>
      </c>
      <c r="D2" s="2"/>
      <c r="E2" s="2"/>
      <c r="F2" s="2">
        <v>0</v>
      </c>
      <c r="G2" s="2"/>
      <c r="H2" s="2"/>
      <c r="J2" s="2">
        <v>250</v>
      </c>
      <c r="K2" s="2">
        <v>0</v>
      </c>
      <c r="L2" s="2">
        <f t="shared" ref="L2:L12" si="0">J2</f>
        <v>250</v>
      </c>
      <c r="M2" s="2"/>
      <c r="N2" s="2"/>
      <c r="O2" s="2">
        <v>0</v>
      </c>
      <c r="P2" s="2"/>
      <c r="Q2" s="2"/>
      <c r="T2" s="2">
        <v>250</v>
      </c>
      <c r="U2" s="2">
        <v>0</v>
      </c>
      <c r="V2" s="2">
        <f t="shared" ref="V2:V20" si="1">T2</f>
        <v>250</v>
      </c>
      <c r="W2" s="2"/>
      <c r="X2" s="2"/>
      <c r="Y2" s="2">
        <v>0</v>
      </c>
      <c r="Z2" s="2"/>
      <c r="AA2" s="2"/>
      <c r="AC2" s="2">
        <v>250</v>
      </c>
      <c r="AD2">
        <v>0</v>
      </c>
      <c r="AE2" s="2">
        <f t="shared" ref="AE2:AE31" si="2">AC2</f>
        <v>250</v>
      </c>
      <c r="AF2" s="2"/>
      <c r="AG2" s="2"/>
      <c r="AH2" s="2">
        <v>0</v>
      </c>
      <c r="AI2" s="2"/>
      <c r="AJ2" s="2"/>
      <c r="AL2" s="2">
        <v>250</v>
      </c>
      <c r="AM2" s="2">
        <v>0</v>
      </c>
      <c r="AN2" s="2">
        <f t="shared" ref="AN2:AN27" si="3">AL2</f>
        <v>250</v>
      </c>
      <c r="AO2" s="2"/>
      <c r="AP2" s="2"/>
      <c r="AQ2" s="2">
        <v>0</v>
      </c>
      <c r="AR2" s="2"/>
      <c r="AS2" s="2"/>
      <c r="AU2" s="2">
        <v>250</v>
      </c>
      <c r="AV2">
        <v>0</v>
      </c>
      <c r="AW2" s="2">
        <f t="shared" ref="AW2:AW33" si="4">AU2</f>
        <v>250</v>
      </c>
      <c r="AX2" s="2"/>
      <c r="AY2" s="2"/>
      <c r="AZ2" s="2">
        <v>0</v>
      </c>
      <c r="BA2" s="2"/>
      <c r="BB2" s="2"/>
      <c r="BD2">
        <v>250</v>
      </c>
      <c r="BE2">
        <v>0</v>
      </c>
      <c r="BF2" s="2">
        <f t="shared" ref="BF2:BF19" si="5">BD2</f>
        <v>250</v>
      </c>
      <c r="BG2" s="2"/>
      <c r="BH2" s="2"/>
      <c r="BI2" s="2">
        <v>0</v>
      </c>
      <c r="BJ2" s="2"/>
      <c r="BK2" s="2"/>
    </row>
    <row r="3" spans="1:63" x14ac:dyDescent="0.25">
      <c r="A3" s="2">
        <v>250</v>
      </c>
      <c r="C3" s="2">
        <f t="shared" ref="C3" si="6">A3</f>
        <v>250</v>
      </c>
      <c r="D3" s="2">
        <f>SQRT((A2-A3)^2+(B2-B6)^2)</f>
        <v>139</v>
      </c>
      <c r="E3" s="2">
        <f>A3*B6/2</f>
        <v>17375</v>
      </c>
      <c r="F3" s="2">
        <f>SQRT(H3)+A$12</f>
        <v>138.66955334039383</v>
      </c>
      <c r="G3" s="2">
        <f>(A3+A$13-A$12)*(A$13+A$12-A3)</f>
        <v>439.00726927398733</v>
      </c>
      <c r="H3" s="2">
        <f t="shared" ref="H3:H7" si="7">IF(G3&lt;0,0,G3)</f>
        <v>439.00726927398733</v>
      </c>
      <c r="J3" s="2">
        <v>250</v>
      </c>
      <c r="K3" s="2">
        <v>122.925380973239</v>
      </c>
      <c r="L3" s="2">
        <f t="shared" si="0"/>
        <v>250</v>
      </c>
      <c r="M3" s="2">
        <f t="shared" ref="M3:M12" si="8">SQRT((J2-J3)^2+(K2-K3)^2)</f>
        <v>122.925380973239</v>
      </c>
      <c r="N3" s="2">
        <f>J3*K3/2</f>
        <v>15365.672621654876</v>
      </c>
      <c r="O3" s="2">
        <f>SQRT(Q3)+J$24</f>
        <v>122.92744070017565</v>
      </c>
      <c r="P3" s="2">
        <f>(J3+J$25-J$24)*(J$25+J$24-J3)</f>
        <v>29.721885361630012</v>
      </c>
      <c r="Q3" s="2">
        <f>IF(P3&lt;0,0,P3)</f>
        <v>29.721885361630012</v>
      </c>
      <c r="S3" s="2"/>
      <c r="T3" s="2">
        <v>250</v>
      </c>
      <c r="U3" s="2">
        <v>121.211817084267</v>
      </c>
      <c r="V3" s="2">
        <f t="shared" si="1"/>
        <v>250</v>
      </c>
      <c r="W3" s="2">
        <f t="shared" ref="W3:W20" si="9">SQRT((T2-T3)^2+(U2-U3)^2)</f>
        <v>121.211817084267</v>
      </c>
      <c r="X3" s="2">
        <f>T3*U3/2</f>
        <v>15151.477135533374</v>
      </c>
      <c r="Y3" s="2">
        <f>SQRT(AA3)+T$32</f>
        <v>121.20822119830451</v>
      </c>
      <c r="Z3" s="2">
        <f>(T3+T$33-T$32)*(T$33+T$32-T3)</f>
        <v>13.444300302620015</v>
      </c>
      <c r="AA3" s="2">
        <f>IF(Z3&lt;0,0,Z3)</f>
        <v>13.444300302620015</v>
      </c>
      <c r="AC3" s="2">
        <v>250</v>
      </c>
      <c r="AD3">
        <v>121.167357203009</v>
      </c>
      <c r="AE3" s="2">
        <f t="shared" si="2"/>
        <v>250</v>
      </c>
      <c r="AF3" s="2">
        <f t="shared" ref="AF3:AF31" si="10">SQRT((AC2-AC3)^2+(AD2-AD3)^2)</f>
        <v>121.167357203009</v>
      </c>
      <c r="AG3" s="2">
        <f>AC3*AD3/2</f>
        <v>15145.919650376125</v>
      </c>
      <c r="AH3" s="2">
        <f t="shared" ref="AH3:AH28" si="11">SQRT(AJ3)+AC$33</f>
        <v>121.16740884319184</v>
      </c>
      <c r="AI3" s="2">
        <f t="shared" ref="AI3:AI30" si="12">(AC3+AC$34-AC$33)*(AC$34+AC$33-AC3)</f>
        <v>13.687257090757001</v>
      </c>
      <c r="AJ3" s="2">
        <f>IF(AI3&lt;0,0,AI3)</f>
        <v>13.687257090757001</v>
      </c>
      <c r="AL3" s="2">
        <v>250</v>
      </c>
      <c r="AM3" s="2">
        <v>121.47438848773101</v>
      </c>
      <c r="AN3" s="2">
        <f t="shared" si="3"/>
        <v>250</v>
      </c>
      <c r="AO3" s="2">
        <f t="shared" ref="AO3:AO28" si="13">SQRT((AL2-AL3)^2+(AM2-AM3)^2)</f>
        <v>121.47438848773101</v>
      </c>
      <c r="AP3" s="2">
        <f>AL3*AM3/2</f>
        <v>15184.298560966376</v>
      </c>
      <c r="AQ3" s="2">
        <f>SQRT(AS3)+AL$31</f>
        <v>121.47333574045675</v>
      </c>
      <c r="AR3" s="2">
        <f>(AL3+AL$32-AL$31)*(AL$32+AL$31-AL3)</f>
        <v>16.026506247117869</v>
      </c>
      <c r="AS3" s="2">
        <f>IF(AR3&lt;0,0,AR3)</f>
        <v>16.026506247117869</v>
      </c>
      <c r="AU3" s="2">
        <v>250</v>
      </c>
      <c r="AV3">
        <v>120.857112729413</v>
      </c>
      <c r="AW3" s="2">
        <f t="shared" si="4"/>
        <v>250</v>
      </c>
      <c r="AX3" s="2">
        <f t="shared" ref="AX3:AX33" si="14">SQRT((AU2-AU3)^2+(AV2-AV3)^2)</f>
        <v>120.857112729413</v>
      </c>
      <c r="AY3" s="2">
        <f>AU3*AV3/2</f>
        <v>15107.139091176625</v>
      </c>
      <c r="AZ3" s="2">
        <f t="shared" ref="AZ3:AZ32" si="15">SQRT(BB3)+AU$35</f>
        <v>120.85746171754259</v>
      </c>
      <c r="BA3" s="2">
        <f t="shared" ref="BA3:BA32" si="16">(AU3+AU$36-AU$35)*(AU$36+AU$35-AU3)</f>
        <v>11.505814196791016</v>
      </c>
      <c r="BB3" s="2">
        <f t="shared" ref="BB3:BB32" si="17">IF(BA3&lt;0,0,BA3)</f>
        <v>11.505814196791016</v>
      </c>
      <c r="BD3">
        <v>250</v>
      </c>
      <c r="BE3">
        <v>123.93632605047</v>
      </c>
      <c r="BF3" s="2">
        <f t="shared" si="5"/>
        <v>250</v>
      </c>
      <c r="BG3" s="2">
        <f t="shared" ref="BG3:BG19" si="18">SQRT((BD2-BD3)^2+(BE2-BE3)^2)</f>
        <v>123.93632605047</v>
      </c>
      <c r="BH3" s="2">
        <f>BD3*BE3/2</f>
        <v>15492.04075630875</v>
      </c>
      <c r="BI3" s="2">
        <f t="shared" ref="BI3:BI18" si="19">SQRT(BK3)+BD$21</f>
        <v>123.93300723727593</v>
      </c>
      <c r="BJ3" s="2">
        <f t="shared" ref="BJ3:BJ18" si="20">(BD3+BD$22-BD$21)*(BD$22+BD$21-BD3)</f>
        <v>41.625837104161477</v>
      </c>
      <c r="BK3" s="2">
        <f t="shared" ref="BK3:BK18" si="21">IF(BJ3&lt;0,0,BJ3)</f>
        <v>41.625837104161477</v>
      </c>
    </row>
    <row r="4" spans="1:63" x14ac:dyDescent="0.25">
      <c r="C4" s="2">
        <f>A6</f>
        <v>237</v>
      </c>
      <c r="D4" s="2">
        <f>SQRT((A3-A6)^2+(B6-B7)^2)</f>
        <v>42.059481689626182</v>
      </c>
      <c r="E4" s="2">
        <f>A6*B7/2+(A3-A6)*B6+(A3-A6)*(B7-B6)/2-A3*B6/2</f>
        <v>5903.5</v>
      </c>
      <c r="F4" s="2">
        <f>SQRT(H4)+A$12</f>
        <v>178.62160040090879</v>
      </c>
      <c r="G4" s="2">
        <f>(A6+A$13-A$12)*(A$13+A$12-A6)</f>
        <v>3709.3638905044941</v>
      </c>
      <c r="H4" s="2">
        <f t="shared" si="7"/>
        <v>3709.3638905044941</v>
      </c>
      <c r="J4" s="2">
        <v>249.10553919164099</v>
      </c>
      <c r="K4" s="2">
        <v>133.785019938343</v>
      </c>
      <c r="L4" s="2">
        <f t="shared" si="0"/>
        <v>249.10553919164099</v>
      </c>
      <c r="M4" s="2">
        <f t="shared" si="8"/>
        <v>10.89641310661886</v>
      </c>
      <c r="N4" s="2">
        <f>J4*K4/2+(J3-J4)*K3+(J3-J4)*(K4-K3)/2-J3*K3/2</f>
        <v>1412.4308384545784</v>
      </c>
      <c r="O4" s="2">
        <f>SQRT(Q4)+J$24</f>
        <v>133.78509160816702</v>
      </c>
      <c r="P4" s="2">
        <f t="shared" ref="P4:P12" si="22">(J4+J$25-J$24)*(J$25+J$24-J4)</f>
        <v>265.997477289019</v>
      </c>
      <c r="Q4" s="2">
        <f t="shared" ref="Q4:Q21" si="23">IF(P4&lt;0,0,P4)</f>
        <v>265.997477289019</v>
      </c>
      <c r="S4" s="2"/>
      <c r="T4" s="2">
        <v>249.598767714281</v>
      </c>
      <c r="U4" s="2">
        <v>128.47215850937999</v>
      </c>
      <c r="V4" s="2">
        <f t="shared" si="1"/>
        <v>249.598767714281</v>
      </c>
      <c r="W4" s="2">
        <f t="shared" si="9"/>
        <v>7.2714197345714497</v>
      </c>
      <c r="X4" s="2">
        <f>T4*U4/2+(T3-T4)*U3+(T3-T4)*(U4-U3)/2-T3*U3/2</f>
        <v>931.85972535156179</v>
      </c>
      <c r="Y4" s="2">
        <f t="shared" ref="Y4:Y28" si="24">SQRT(AA4)+T$32</f>
        <v>128.47667852427986</v>
      </c>
      <c r="Z4" s="2">
        <f t="shared" ref="Z4:Z29" si="25">(T4+T$33-T$32)*(T$33+T$32-T4)</f>
        <v>119.57650685858296</v>
      </c>
      <c r="AA4" s="2">
        <f t="shared" ref="AA4:AA20" si="26">IF(Z4&lt;0,0,Z4)</f>
        <v>119.57650685858296</v>
      </c>
      <c r="AC4">
        <v>249.58875985425101</v>
      </c>
      <c r="AD4">
        <v>128.53689364890701</v>
      </c>
      <c r="AE4" s="2">
        <f t="shared" si="2"/>
        <v>249.58875985425101</v>
      </c>
      <c r="AF4" s="2">
        <f t="shared" si="10"/>
        <v>7.3810016857398617</v>
      </c>
      <c r="AG4" s="2">
        <f>AC4*AD4/2+(AC3-AC4)*AD3+(AC3-AC4)*(AD4-AD3)/2-AC3*AD3/2</f>
        <v>946.10649655534507</v>
      </c>
      <c r="AH4" s="2">
        <f t="shared" si="11"/>
        <v>128.53680287695323</v>
      </c>
      <c r="AI4" s="2">
        <f t="shared" si="12"/>
        <v>122.52327796229324</v>
      </c>
      <c r="AJ4" s="2">
        <f t="shared" ref="AJ4:AJ30" si="27">IF(AI4&lt;0,0,AI4)</f>
        <v>122.52327796229324</v>
      </c>
      <c r="AL4" s="2">
        <v>249.516411482862</v>
      </c>
      <c r="AM4" s="2">
        <v>129.469059772138</v>
      </c>
      <c r="AN4" s="2">
        <f t="shared" si="3"/>
        <v>249.516411482862</v>
      </c>
      <c r="AO4" s="2">
        <f t="shared" si="13"/>
        <v>8.0092837881816532</v>
      </c>
      <c r="AP4" s="2">
        <f>AL4*AM4/2+(AL3-AL4)*AM3+(AL3-AL4)*(AM4-AM3)/2-AL3*AM3/2</f>
        <v>1028.7057202503875</v>
      </c>
      <c r="AQ4" s="2">
        <f t="shared" ref="AQ4:AQ28" si="28">SQRT(AS4)+AL$31</f>
        <v>129.46888201372681</v>
      </c>
      <c r="AR4" s="2">
        <f t="shared" ref="AR4:AR28" si="29">(AL4+AL$32-AL$31)*(AL$32+AL$31-AL4)</f>
        <v>143.9725976973418</v>
      </c>
      <c r="AS4" s="2">
        <f t="shared" ref="AS4:AS28" si="30">IF(AR4&lt;0,0,AR4)</f>
        <v>143.9725976973418</v>
      </c>
      <c r="AU4">
        <v>249.656680046118</v>
      </c>
      <c r="AV4">
        <v>127.583734643949</v>
      </c>
      <c r="AW4" s="2">
        <f t="shared" si="4"/>
        <v>249.656680046118</v>
      </c>
      <c r="AX4" s="2">
        <f t="shared" si="14"/>
        <v>6.735377567133817</v>
      </c>
      <c r="AY4" s="2">
        <f t="shared" ref="AY4:AY32" si="31">AU4*AV4/2+(AU3-AU4)*AV3+(AU3-AU4)*(AV4-AV3)/2-AU3*AV3/2</f>
        <v>861.57406850128791</v>
      </c>
      <c r="AZ4" s="2">
        <f t="shared" si="15"/>
        <v>127.58430631024945</v>
      </c>
      <c r="BA4" s="2">
        <f t="shared" si="16"/>
        <v>102.39146394992875</v>
      </c>
      <c r="BB4" s="2">
        <f t="shared" si="17"/>
        <v>102.39146394992875</v>
      </c>
      <c r="BD4">
        <v>248.73984416304199</v>
      </c>
      <c r="BE4">
        <v>136.82077218869301</v>
      </c>
      <c r="BF4" s="2">
        <f t="shared" si="5"/>
        <v>248.73984416304199</v>
      </c>
      <c r="BG4" s="2">
        <f t="shared" si="18"/>
        <v>12.945923876733913</v>
      </c>
      <c r="BH4" s="2">
        <f t="shared" ref="BH4:BH18" si="32">BD4*BE4/2+(BD3-BD4)*BE3+(BD3-BD4)*(BE4-BE3)/2-BD3*BE3/2</f>
        <v>1688.6453096196929</v>
      </c>
      <c r="BI4" s="2">
        <f t="shared" si="19"/>
        <v>136.82096384658738</v>
      </c>
      <c r="BJ4" s="2">
        <f t="shared" si="20"/>
        <v>374.02652702365322</v>
      </c>
      <c r="BK4" s="2">
        <f t="shared" si="21"/>
        <v>374.02652702365322</v>
      </c>
    </row>
    <row r="5" spans="1:63" x14ac:dyDescent="0.25">
      <c r="C5" s="2">
        <f>A7</f>
        <v>212</v>
      </c>
      <c r="D5" s="2">
        <f>SQRT((A6-A7)^2+(B7-B24)^2)</f>
        <v>41.400483088968905</v>
      </c>
      <c r="E5" s="2">
        <f>A7*B24/2+(A6-A7)*B7+(A6-A7)*(B24-B7)/2-A6*B7/2</f>
        <v>6148</v>
      </c>
      <c r="F5" s="2">
        <f>SQRT(H5)+A$12</f>
        <v>212.84071590600485</v>
      </c>
      <c r="G5" s="2">
        <f>(A7+A$13-A$12)*(A$13+A$12-A7)</f>
        <v>9048.5112390246995</v>
      </c>
      <c r="H5" s="2">
        <f t="shared" si="7"/>
        <v>9048.5112390246995</v>
      </c>
      <c r="J5" s="2">
        <v>247.320310885922</v>
      </c>
      <c r="K5" s="2">
        <v>144.545908973091</v>
      </c>
      <c r="L5" s="2">
        <f t="shared" si="0"/>
        <v>247.320310885922</v>
      </c>
      <c r="M5" s="2">
        <f t="shared" si="8"/>
        <v>10.907968322364166</v>
      </c>
      <c r="N5" s="2">
        <f t="shared" ref="N5:N12" si="33">J5*K5/2+(J4-J5)*K4+(J4-J5)*(K5-K4)/2-J4*K4/2</f>
        <v>1459.7169348287134</v>
      </c>
      <c r="O5" s="2">
        <f t="shared" ref="O5:O20" si="34">SQRT(Q5)+J$24</f>
        <v>144.54574195181016</v>
      </c>
      <c r="P5" s="2">
        <f t="shared" si="22"/>
        <v>732.7892006222246</v>
      </c>
      <c r="Q5" s="2">
        <f t="shared" si="23"/>
        <v>732.7892006222246</v>
      </c>
      <c r="S5" s="2"/>
      <c r="T5" s="2">
        <v>248.80649121989799</v>
      </c>
      <c r="U5" s="2">
        <v>135.65134074132899</v>
      </c>
      <c r="V5" s="2">
        <f t="shared" si="1"/>
        <v>248.80649121989799</v>
      </c>
      <c r="W5" s="2">
        <f t="shared" si="9"/>
        <v>7.2227667526429258</v>
      </c>
      <c r="X5" s="2">
        <f t="shared" ref="X5:X20" si="35">T5*U5/2+(T4-T5)*U4+(T4-T5)*(U5-U4)/2-T4*U4/2</f>
        <v>946.85025483017853</v>
      </c>
      <c r="Y5" s="2">
        <f t="shared" si="24"/>
        <v>135.6578769422639</v>
      </c>
      <c r="Z5" s="2">
        <f t="shared" si="25"/>
        <v>328.20042550611112</v>
      </c>
      <c r="AA5" s="2">
        <f t="shared" si="26"/>
        <v>328.20042550611112</v>
      </c>
      <c r="AC5">
        <v>248.769224117177</v>
      </c>
      <c r="AD5">
        <v>135.863728787675</v>
      </c>
      <c r="AE5" s="2">
        <f t="shared" si="2"/>
        <v>248.769224117177</v>
      </c>
      <c r="AF5" s="2">
        <f t="shared" si="10"/>
        <v>7.3725268378641244</v>
      </c>
      <c r="AG5" s="2">
        <f t="shared" ref="AG5:AG30" si="36">AC5*AD5/2+(AC4-AC5)*AD4+(AC4-AC5)*(AD5-AD4)/2-AC4*AD4/2</f>
        <v>967.0181369097063</v>
      </c>
      <c r="AH5" s="2">
        <f t="shared" si="11"/>
        <v>135.86363147966955</v>
      </c>
      <c r="AI5" s="2">
        <f t="shared" si="12"/>
        <v>338.40736913181684</v>
      </c>
      <c r="AJ5" s="2">
        <f t="shared" si="27"/>
        <v>338.40736913181684</v>
      </c>
      <c r="AL5" s="2">
        <v>248.550999000568</v>
      </c>
      <c r="AM5" s="2">
        <v>137.41994691819301</v>
      </c>
      <c r="AN5" s="2">
        <f t="shared" si="3"/>
        <v>248.550999000568</v>
      </c>
      <c r="AO5" s="2">
        <f t="shared" si="13"/>
        <v>8.009283842533728</v>
      </c>
      <c r="AP5" s="2">
        <f t="shared" ref="AP5:AP28" si="37">AL5*AM5/2+(AL4-AL5)*AM4+(AL4-AL5)*(AM5-AM4)/2-AL4*AM4/2</f>
        <v>1054.4339375818745</v>
      </c>
      <c r="AQ5" s="2">
        <f t="shared" si="28"/>
        <v>137.41993706853953</v>
      </c>
      <c r="AR5" s="2">
        <f t="shared" si="29"/>
        <v>397.99903819890812</v>
      </c>
      <c r="AS5" s="2">
        <f t="shared" si="30"/>
        <v>397.99903819890812</v>
      </c>
      <c r="AU5">
        <v>248.96243302386901</v>
      </c>
      <c r="AV5">
        <v>134.360386730692</v>
      </c>
      <c r="AW5" s="2">
        <f t="shared" si="4"/>
        <v>248.96243302386901</v>
      </c>
      <c r="AX5" s="2">
        <f t="shared" si="14"/>
        <v>6.8121209936891045</v>
      </c>
      <c r="AY5" s="2">
        <f t="shared" si="31"/>
        <v>890.20554483391243</v>
      </c>
      <c r="AZ5" s="2">
        <f t="shared" si="15"/>
        <v>134.36088970929146</v>
      </c>
      <c r="BA5" s="2">
        <f t="shared" si="16"/>
        <v>285.45623514714515</v>
      </c>
      <c r="BB5" s="2">
        <f t="shared" si="17"/>
        <v>285.45623514714515</v>
      </c>
      <c r="BD5">
        <v>246.21791142740599</v>
      </c>
      <c r="BE5">
        <v>149.56956118210601</v>
      </c>
      <c r="BF5" s="2">
        <f t="shared" si="5"/>
        <v>246.21791142740599</v>
      </c>
      <c r="BG5" s="2">
        <f t="shared" si="18"/>
        <v>12.995836468717238</v>
      </c>
      <c r="BH5" s="2">
        <f t="shared" si="32"/>
        <v>1758.0922858933591</v>
      </c>
      <c r="BI5" s="2">
        <f t="shared" si="19"/>
        <v>149.5704073999633</v>
      </c>
      <c r="BJ5" s="2">
        <f t="shared" si="20"/>
        <v>1029.7173334048114</v>
      </c>
      <c r="BK5" s="2">
        <f t="shared" si="21"/>
        <v>1029.7173334048114</v>
      </c>
    </row>
    <row r="6" spans="1:63" x14ac:dyDescent="0.25">
      <c r="A6" s="2">
        <v>237</v>
      </c>
      <c r="B6" s="2">
        <v>139</v>
      </c>
      <c r="C6" s="2">
        <f>A25</f>
        <v>179</v>
      </c>
      <c r="D6" s="2">
        <f>SQRT((A7-A25)^2+(B24-B25)^2)</f>
        <v>41.400483088968905</v>
      </c>
      <c r="E6" s="2">
        <f>A25*B25/2+(A7-A25)*B24+(A7-A25)*(B25-B24)/2-A7*B24/2</f>
        <v>6148</v>
      </c>
      <c r="F6" s="2">
        <f>SQRT(H6)+A$12</f>
        <v>236.80603547159751</v>
      </c>
      <c r="G6" s="2">
        <f>(A25+A$13-A$12)*(A$13+A$12-A25)</f>
        <v>14182.18573907137</v>
      </c>
      <c r="H6" s="2">
        <f t="shared" si="7"/>
        <v>14182.18573907137</v>
      </c>
      <c r="J6" s="2">
        <v>244.65137677772401</v>
      </c>
      <c r="K6" s="2">
        <v>155.142282225939</v>
      </c>
      <c r="L6" s="2">
        <f t="shared" si="0"/>
        <v>244.65137677772401</v>
      </c>
      <c r="M6" s="2">
        <f t="shared" si="8"/>
        <v>10.927320595076134</v>
      </c>
      <c r="N6" s="2">
        <f t="shared" si="33"/>
        <v>1503.2409169082021</v>
      </c>
      <c r="O6" s="2">
        <f t="shared" si="34"/>
        <v>155.14208805654556</v>
      </c>
      <c r="P6" s="2">
        <f t="shared" si="22"/>
        <v>1418.7596129474102</v>
      </c>
      <c r="Q6" s="2">
        <f t="shared" si="23"/>
        <v>1418.7596129474102</v>
      </c>
      <c r="S6" s="2"/>
      <c r="T6" s="2">
        <v>247.43153152570099</v>
      </c>
      <c r="U6" s="2">
        <v>143.751639480894</v>
      </c>
      <c r="V6" s="2">
        <f t="shared" si="1"/>
        <v>247.43153152570099</v>
      </c>
      <c r="W6" s="2">
        <f t="shared" si="9"/>
        <v>8.2161641798873948</v>
      </c>
      <c r="X6" s="2">
        <f t="shared" si="35"/>
        <v>1100.9610166036218</v>
      </c>
      <c r="Y6" s="2">
        <f t="shared" si="24"/>
        <v>143.75755884769336</v>
      </c>
      <c r="Z6" s="2">
        <f t="shared" si="25"/>
        <v>687.27785170905827</v>
      </c>
      <c r="AA6" s="2">
        <f t="shared" si="26"/>
        <v>687.27785170905827</v>
      </c>
      <c r="AC6">
        <v>247.539527378956</v>
      </c>
      <c r="AD6">
        <v>143.154766771684</v>
      </c>
      <c r="AE6" s="2">
        <f t="shared" si="2"/>
        <v>247.539527378956</v>
      </c>
      <c r="AF6" s="2">
        <f t="shared" si="10"/>
        <v>7.3940103429906916</v>
      </c>
      <c r="AG6" s="2">
        <f t="shared" si="36"/>
        <v>990.42852321176542</v>
      </c>
      <c r="AH6" s="2">
        <f t="shared" si="11"/>
        <v>143.15468535948341</v>
      </c>
      <c r="AI6" s="2">
        <f t="shared" si="12"/>
        <v>659.81713134081724</v>
      </c>
      <c r="AJ6" s="2">
        <f t="shared" si="27"/>
        <v>659.81713134081724</v>
      </c>
      <c r="AL6" s="2">
        <v>247.107285257619</v>
      </c>
      <c r="AM6" s="2">
        <v>145.298037865445</v>
      </c>
      <c r="AN6" s="2">
        <f t="shared" si="3"/>
        <v>247.107285257619</v>
      </c>
      <c r="AO6" s="2">
        <f t="shared" si="13"/>
        <v>8.0092837597848643</v>
      </c>
      <c r="AP6" s="2">
        <f t="shared" si="37"/>
        <v>1078.2512205389648</v>
      </c>
      <c r="AQ6" s="2">
        <f t="shared" si="28"/>
        <v>145.29809489947917</v>
      </c>
      <c r="AR6" s="2">
        <f t="shared" si="29"/>
        <v>774.40153941123299</v>
      </c>
      <c r="AS6" s="2">
        <f t="shared" si="30"/>
        <v>774.40153941123299</v>
      </c>
      <c r="AU6">
        <v>247.913306412427</v>
      </c>
      <c r="AV6">
        <v>141.13505271706899</v>
      </c>
      <c r="AW6" s="2">
        <f t="shared" si="4"/>
        <v>247.913306412427</v>
      </c>
      <c r="AX6" s="2">
        <f t="shared" si="14"/>
        <v>6.8554187234485591</v>
      </c>
      <c r="AY6" s="2">
        <f t="shared" si="31"/>
        <v>913.79919206763589</v>
      </c>
      <c r="AZ6" s="2">
        <f t="shared" si="15"/>
        <v>141.13545349406473</v>
      </c>
      <c r="BA6" s="2">
        <f t="shared" si="16"/>
        <v>560.26955879817012</v>
      </c>
      <c r="BB6" s="2">
        <f t="shared" si="17"/>
        <v>560.26955879817012</v>
      </c>
      <c r="BD6">
        <v>242.44309352200199</v>
      </c>
      <c r="BE6">
        <v>162.06033908092101</v>
      </c>
      <c r="BF6" s="2">
        <f t="shared" si="5"/>
        <v>242.44309352200199</v>
      </c>
      <c r="BG6" s="2">
        <f t="shared" si="18"/>
        <v>13.048708086875262</v>
      </c>
      <c r="BH6" s="2">
        <f t="shared" si="32"/>
        <v>1820.0255520017272</v>
      </c>
      <c r="BI6" s="2">
        <f t="shared" si="19"/>
        <v>162.06127672080987</v>
      </c>
      <c r="BJ6" s="2">
        <f t="shared" si="20"/>
        <v>1987.3833819246327</v>
      </c>
      <c r="BK6" s="2">
        <f t="shared" si="21"/>
        <v>1987.3833819246327</v>
      </c>
    </row>
    <row r="7" spans="1:63" x14ac:dyDescent="0.25">
      <c r="A7" s="2">
        <v>212</v>
      </c>
      <c r="B7" s="2">
        <v>179</v>
      </c>
      <c r="C7" s="2">
        <f>A26</f>
        <v>139</v>
      </c>
      <c r="D7" s="2">
        <f>SQRT((A25-A26)^2+(B25-B26)^2)</f>
        <v>42.059481689626182</v>
      </c>
      <c r="E7" s="2">
        <f>A26*B26/2+(A25-A26)*B25+(A25-A26)*(B26-B25)/2-A25*B25/2</f>
        <v>5903.5</v>
      </c>
      <c r="F7" s="2">
        <v>250</v>
      </c>
      <c r="G7" s="2">
        <f>(A26+A$13-A$12)*(A$13+A$12-A26)</f>
        <v>17484.821496703698</v>
      </c>
      <c r="H7" s="2">
        <f t="shared" si="7"/>
        <v>17484.821496703698</v>
      </c>
      <c r="J7" s="2">
        <v>241.08859622110899</v>
      </c>
      <c r="K7" s="2">
        <v>165.56183427121101</v>
      </c>
      <c r="L7" s="2">
        <f t="shared" si="0"/>
        <v>241.08859622110899</v>
      </c>
      <c r="M7" s="2">
        <f t="shared" si="8"/>
        <v>11.011833186110579</v>
      </c>
      <c r="N7" s="2">
        <f t="shared" si="33"/>
        <v>1550.947829953202</v>
      </c>
      <c r="O7" s="2">
        <f t="shared" si="34"/>
        <v>165.56167432616476</v>
      </c>
      <c r="P7" s="2">
        <f t="shared" si="22"/>
        <v>2312.2645317382999</v>
      </c>
      <c r="Q7" s="2">
        <f t="shared" si="23"/>
        <v>2312.2645317382999</v>
      </c>
      <c r="S7" s="2"/>
      <c r="T7" s="2">
        <v>245.644595231343</v>
      </c>
      <c r="U7" s="2">
        <v>151.424153795146</v>
      </c>
      <c r="V7" s="2">
        <f t="shared" si="1"/>
        <v>245.644595231343</v>
      </c>
      <c r="W7" s="2">
        <f t="shared" si="9"/>
        <v>7.8778561311117929</v>
      </c>
      <c r="X7" s="2">
        <f t="shared" si="35"/>
        <v>1077.648494695055</v>
      </c>
      <c r="Y7" s="2">
        <f t="shared" si="24"/>
        <v>151.42807398406552</v>
      </c>
      <c r="Z7" s="2">
        <f t="shared" si="25"/>
        <v>1148.2948684698276</v>
      </c>
      <c r="AA7" s="2">
        <f t="shared" si="26"/>
        <v>1148.2948684698276</v>
      </c>
      <c r="AC7">
        <v>245.90671816309401</v>
      </c>
      <c r="AD7">
        <v>150.36033263502901</v>
      </c>
      <c r="AE7" s="2">
        <f t="shared" si="2"/>
        <v>245.90671816309401</v>
      </c>
      <c r="AF7" s="2">
        <f t="shared" si="10"/>
        <v>7.388250492938556</v>
      </c>
      <c r="AG7" s="2">
        <f t="shared" si="36"/>
        <v>1008.7033953948703</v>
      </c>
      <c r="AH7" s="2">
        <f t="shared" si="11"/>
        <v>150.36026746152669</v>
      </c>
      <c r="AI7" s="2">
        <f t="shared" si="12"/>
        <v>1081.9157626432846</v>
      </c>
      <c r="AJ7" s="2">
        <f t="shared" si="27"/>
        <v>1081.9157626432846</v>
      </c>
      <c r="AL7" s="2">
        <v>245.190538188614</v>
      </c>
      <c r="AM7" s="2">
        <v>153.07458644290901</v>
      </c>
      <c r="AN7" s="2">
        <f t="shared" si="3"/>
        <v>245.190538188614</v>
      </c>
      <c r="AO7" s="2">
        <f t="shared" si="13"/>
        <v>8.0092838071950485</v>
      </c>
      <c r="AP7" s="2">
        <f t="shared" si="37"/>
        <v>1100.0706979309471</v>
      </c>
      <c r="AQ7" s="2">
        <f t="shared" si="28"/>
        <v>153.0746766422327</v>
      </c>
      <c r="AR7" s="2">
        <f t="shared" si="29"/>
        <v>1267.6913018326095</v>
      </c>
      <c r="AS7" s="2">
        <f t="shared" si="30"/>
        <v>1267.6913018326095</v>
      </c>
      <c r="AU7">
        <v>246.504046036445</v>
      </c>
      <c r="AV7">
        <v>147.894595672131</v>
      </c>
      <c r="AW7" s="2">
        <f t="shared" si="4"/>
        <v>246.504046036445</v>
      </c>
      <c r="AX7" s="2">
        <f t="shared" si="14"/>
        <v>6.9048849207384677</v>
      </c>
      <c r="AY7" s="2">
        <f t="shared" si="31"/>
        <v>937.33834064127223</v>
      </c>
      <c r="AZ7" s="2">
        <f t="shared" si="15"/>
        <v>147.89492468207402</v>
      </c>
      <c r="BA7" s="2">
        <f t="shared" si="16"/>
        <v>925.95356371380944</v>
      </c>
      <c r="BB7" s="2">
        <f t="shared" si="17"/>
        <v>925.95356371380944</v>
      </c>
      <c r="BD7">
        <v>237.462696835846</v>
      </c>
      <c r="BE7">
        <v>174.11331653392</v>
      </c>
      <c r="BF7" s="2">
        <f t="shared" si="5"/>
        <v>237.462696835846</v>
      </c>
      <c r="BG7" s="2">
        <f t="shared" si="18"/>
        <v>13.041419272225529</v>
      </c>
      <c r="BH7" s="2">
        <f t="shared" si="32"/>
        <v>1864.6429577859744</v>
      </c>
      <c r="BI7" s="2">
        <f t="shared" si="19"/>
        <v>174.11421570303321</v>
      </c>
      <c r="BJ7" s="2">
        <f t="shared" si="20"/>
        <v>3207.2986473657984</v>
      </c>
      <c r="BK7" s="2">
        <f t="shared" si="21"/>
        <v>3207.2986473657984</v>
      </c>
    </row>
    <row r="8" spans="1:63" x14ac:dyDescent="0.25">
      <c r="C8" s="2">
        <f>A27</f>
        <v>0</v>
      </c>
      <c r="D8" s="2">
        <f>SQRT((A26-A27)^2+(B26-B27)^2)</f>
        <v>139</v>
      </c>
      <c r="E8" s="2">
        <f>B26*A26/2</f>
        <v>17375</v>
      </c>
      <c r="F8" s="2">
        <v>250</v>
      </c>
      <c r="G8" s="2"/>
      <c r="H8" s="2"/>
      <c r="J8" s="2">
        <v>236.682992210972</v>
      </c>
      <c r="K8" s="2">
        <v>175.631009922196</v>
      </c>
      <c r="L8" s="2">
        <f t="shared" si="0"/>
        <v>236.682992210972</v>
      </c>
      <c r="M8" s="2">
        <f t="shared" si="8"/>
        <v>10.990798195969392</v>
      </c>
      <c r="N8" s="2">
        <f t="shared" si="33"/>
        <v>1578.4816518953121</v>
      </c>
      <c r="O8" s="2">
        <f t="shared" si="34"/>
        <v>175.63092416955416</v>
      </c>
      <c r="P8" s="2">
        <f t="shared" si="22"/>
        <v>3382.0344579098933</v>
      </c>
      <c r="Q8" s="2">
        <f t="shared" si="23"/>
        <v>3382.0344579098933</v>
      </c>
      <c r="S8" s="2"/>
      <c r="T8" s="2">
        <v>243.43973009656</v>
      </c>
      <c r="U8" s="2">
        <v>158.87139843073501</v>
      </c>
      <c r="V8" s="2">
        <f t="shared" si="1"/>
        <v>243.43973009656</v>
      </c>
      <c r="W8" s="2">
        <f t="shared" si="9"/>
        <v>7.7667807310938715</v>
      </c>
      <c r="X8" s="2">
        <f t="shared" si="35"/>
        <v>1081.6226156824996</v>
      </c>
      <c r="Y8" s="2">
        <f t="shared" si="24"/>
        <v>158.87356189337771</v>
      </c>
      <c r="Z8" s="2">
        <f t="shared" si="25"/>
        <v>1708.3332077276</v>
      </c>
      <c r="AA8" s="2">
        <f t="shared" si="26"/>
        <v>1708.3332077276</v>
      </c>
      <c r="AC8">
        <v>243.877559237149</v>
      </c>
      <c r="AD8">
        <v>157.455873822809</v>
      </c>
      <c r="AE8" s="2">
        <f t="shared" si="2"/>
        <v>243.877559237149</v>
      </c>
      <c r="AF8" s="2">
        <f t="shared" si="10"/>
        <v>7.3799858193782812</v>
      </c>
      <c r="AG8" s="2">
        <f t="shared" si="36"/>
        <v>1024.9731290762356</v>
      </c>
      <c r="AH8" s="2">
        <f t="shared" si="11"/>
        <v>157.45583166888832</v>
      </c>
      <c r="AI8" s="2">
        <f t="shared" si="12"/>
        <v>1599.0443142486313</v>
      </c>
      <c r="AJ8" s="2">
        <f t="shared" si="27"/>
        <v>1599.0443142486313</v>
      </c>
      <c r="AL8" s="2">
        <v>242.80775179326301</v>
      </c>
      <c r="AM8" s="2">
        <v>160.72121684909499</v>
      </c>
      <c r="AN8" s="2">
        <f t="shared" si="3"/>
        <v>242.80775179326301</v>
      </c>
      <c r="AO8" s="2">
        <f t="shared" si="13"/>
        <v>8.0092838365660199</v>
      </c>
      <c r="AP8" s="2">
        <f t="shared" si="37"/>
        <v>1119.8127333361517</v>
      </c>
      <c r="AQ8" s="2">
        <f t="shared" si="28"/>
        <v>160.72132483843887</v>
      </c>
      <c r="AR8" s="2">
        <f t="shared" si="29"/>
        <v>1870.6750388654652</v>
      </c>
      <c r="AS8" s="2">
        <f t="shared" si="30"/>
        <v>1870.6750388654652</v>
      </c>
      <c r="AU8">
        <v>244.726448662992</v>
      </c>
      <c r="AV8">
        <v>154.63432706733201</v>
      </c>
      <c r="AW8" s="2">
        <f t="shared" si="4"/>
        <v>244.726448662992</v>
      </c>
      <c r="AX8" s="2">
        <f t="shared" si="14"/>
        <v>6.9702103054043576</v>
      </c>
      <c r="AY8" s="2">
        <f t="shared" si="31"/>
        <v>962.13405146529112</v>
      </c>
      <c r="AZ8" s="2">
        <f t="shared" si="15"/>
        <v>154.63466188764329</v>
      </c>
      <c r="BA8" s="2">
        <f t="shared" si="16"/>
        <v>1381.5510871216993</v>
      </c>
      <c r="BB8" s="2">
        <f t="shared" si="17"/>
        <v>1381.5510871216993</v>
      </c>
      <c r="BD8">
        <v>231.31780575258099</v>
      </c>
      <c r="BE8">
        <v>185.62794193664701</v>
      </c>
      <c r="BF8" s="2">
        <f t="shared" si="5"/>
        <v>231.31780575258099</v>
      </c>
      <c r="BG8" s="2">
        <f t="shared" si="18"/>
        <v>13.051677462698651</v>
      </c>
      <c r="BH8" s="2">
        <f t="shared" si="32"/>
        <v>1902.1006837165369</v>
      </c>
      <c r="BI8" s="2">
        <f t="shared" si="19"/>
        <v>185.62872544501602</v>
      </c>
      <c r="BJ8" s="2">
        <f t="shared" si="20"/>
        <v>4644.0854405704476</v>
      </c>
      <c r="BK8" s="2">
        <f t="shared" si="21"/>
        <v>4644.0854405704476</v>
      </c>
    </row>
    <row r="9" spans="1:63" x14ac:dyDescent="0.25">
      <c r="A9" s="2"/>
      <c r="B9" s="2"/>
      <c r="C9" s="2"/>
      <c r="D9" s="2"/>
      <c r="E9" s="2"/>
      <c r="F9" s="2"/>
      <c r="G9" s="2"/>
      <c r="H9" s="2"/>
      <c r="J9" s="2">
        <v>231.460005295786</v>
      </c>
      <c r="K9" s="2">
        <v>185.29888689337099</v>
      </c>
      <c r="L9" s="2">
        <f t="shared" si="0"/>
        <v>231.460005295786</v>
      </c>
      <c r="M9" s="2">
        <f t="shared" si="8"/>
        <v>10.988513887054058</v>
      </c>
      <c r="N9" s="2">
        <f t="shared" si="33"/>
        <v>1602.7702582948878</v>
      </c>
      <c r="O9" s="2">
        <f t="shared" si="34"/>
        <v>185.29889977334216</v>
      </c>
      <c r="P9" s="2">
        <f t="shared" si="22"/>
        <v>4599.9915119683974</v>
      </c>
      <c r="Q9" s="2">
        <f t="shared" si="23"/>
        <v>4599.9915119683974</v>
      </c>
      <c r="S9" s="2"/>
      <c r="T9" s="2">
        <v>240.80985407337701</v>
      </c>
      <c r="U9" s="2">
        <v>166.15733384261901</v>
      </c>
      <c r="V9" s="2">
        <f t="shared" si="1"/>
        <v>240.80985407337701</v>
      </c>
      <c r="W9" s="2">
        <f t="shared" si="9"/>
        <v>7.7460378725809234</v>
      </c>
      <c r="X9" s="2">
        <f t="shared" si="35"/>
        <v>1095.7491158362718</v>
      </c>
      <c r="Y9" s="2">
        <f t="shared" si="24"/>
        <v>166.1585469747572</v>
      </c>
      <c r="Z9" s="2">
        <f t="shared" si="25"/>
        <v>2363.6100430072265</v>
      </c>
      <c r="AA9" s="2">
        <f t="shared" si="26"/>
        <v>2363.6100430072265</v>
      </c>
      <c r="AC9">
        <v>241.448695406008</v>
      </c>
      <c r="AD9">
        <v>164.44874750114499</v>
      </c>
      <c r="AE9" s="2">
        <f t="shared" si="2"/>
        <v>241.448695406008</v>
      </c>
      <c r="AF9" s="2">
        <f t="shared" si="10"/>
        <v>7.4026793657019452</v>
      </c>
      <c r="AG9" s="2">
        <f t="shared" si="36"/>
        <v>1043.9219208276008</v>
      </c>
      <c r="AH9" s="2">
        <f t="shared" si="11"/>
        <v>164.44872479480435</v>
      </c>
      <c r="AI9" s="2">
        <f t="shared" si="12"/>
        <v>2207.2092184282546</v>
      </c>
      <c r="AJ9" s="2">
        <f t="shared" si="27"/>
        <v>2207.2092184282546</v>
      </c>
      <c r="AL9" s="2">
        <v>239.967620608353</v>
      </c>
      <c r="AM9" s="2">
        <v>168.21002732651499</v>
      </c>
      <c r="AN9" s="2">
        <f t="shared" si="3"/>
        <v>239.967620608353</v>
      </c>
      <c r="AO9" s="2">
        <f t="shared" si="13"/>
        <v>8.0092838327914144</v>
      </c>
      <c r="AP9" s="2">
        <f t="shared" si="37"/>
        <v>1137.4052878389957</v>
      </c>
      <c r="AQ9" s="2">
        <f t="shared" si="28"/>
        <v>168.21014477437387</v>
      </c>
      <c r="AR9" s="2">
        <f t="shared" si="29"/>
        <v>2574.5598733826769</v>
      </c>
      <c r="AS9" s="2">
        <f t="shared" si="30"/>
        <v>2574.5598733826769</v>
      </c>
      <c r="AU9">
        <v>242.57355203924399</v>
      </c>
      <c r="AV9">
        <v>161.33851209574499</v>
      </c>
      <c r="AW9" s="2">
        <f t="shared" si="4"/>
        <v>242.57355203924399</v>
      </c>
      <c r="AX9" s="2">
        <f t="shared" si="14"/>
        <v>7.0413820211477161</v>
      </c>
      <c r="AY9" s="2">
        <f t="shared" si="31"/>
        <v>986.8015569209565</v>
      </c>
      <c r="AZ9" s="2">
        <f t="shared" si="15"/>
        <v>161.33884515377702</v>
      </c>
      <c r="BA9" s="2">
        <f t="shared" si="16"/>
        <v>1924.8757168378843</v>
      </c>
      <c r="BB9" s="2">
        <f t="shared" si="17"/>
        <v>1924.8757168378843</v>
      </c>
      <c r="BD9">
        <v>224.073131908541</v>
      </c>
      <c r="BE9">
        <v>196.480817440902</v>
      </c>
      <c r="BF9" s="2">
        <f t="shared" si="5"/>
        <v>224.073131908541</v>
      </c>
      <c r="BG9" s="2">
        <f t="shared" si="18"/>
        <v>13.048762616331686</v>
      </c>
      <c r="BH9" s="2">
        <f t="shared" si="32"/>
        <v>1927.6386217108047</v>
      </c>
      <c r="BI9" s="2">
        <f t="shared" si="19"/>
        <v>196.48131439296509</v>
      </c>
      <c r="BJ9" s="2">
        <f t="shared" si="20"/>
        <v>6241.0183248376106</v>
      </c>
      <c r="BK9" s="2">
        <f t="shared" si="21"/>
        <v>6241.0183248376106</v>
      </c>
    </row>
    <row r="10" spans="1:63" x14ac:dyDescent="0.25">
      <c r="A10" s="1">
        <f>SUMXMY2(B17:B21,F3:F7)</f>
        <v>0.99680672432521145</v>
      </c>
      <c r="C10" s="2"/>
      <c r="D10" s="2">
        <f>SUM(D3:D8)</f>
        <v>444.91992955719019</v>
      </c>
      <c r="E10" s="2">
        <f>SUM(E3:E8)</f>
        <v>58853</v>
      </c>
      <c r="F10" s="2">
        <f>E10/D10</f>
        <v>132.27773379037859</v>
      </c>
      <c r="G10" s="2"/>
      <c r="H10" s="2"/>
      <c r="J10" s="2">
        <v>225.45357712793901</v>
      </c>
      <c r="K10" s="2">
        <v>194.502804175287</v>
      </c>
      <c r="L10" s="2">
        <f t="shared" si="0"/>
        <v>225.45357712793901</v>
      </c>
      <c r="M10" s="2">
        <f t="shared" si="8"/>
        <v>10.9904173109058</v>
      </c>
      <c r="N10" s="2">
        <f t="shared" si="33"/>
        <v>1621.661598260649</v>
      </c>
      <c r="O10" s="2">
        <f t="shared" si="34"/>
        <v>194.50287762252503</v>
      </c>
      <c r="P10" s="2">
        <f t="shared" si="22"/>
        <v>5933.1918669563402</v>
      </c>
      <c r="Q10" s="2">
        <f t="shared" si="23"/>
        <v>5933.1918669563402</v>
      </c>
      <c r="S10" s="2"/>
      <c r="T10" s="2">
        <v>237.75636929531399</v>
      </c>
      <c r="U10" s="2">
        <v>173.282450409859</v>
      </c>
      <c r="V10" s="2">
        <f t="shared" si="1"/>
        <v>237.75636929531399</v>
      </c>
      <c r="W10" s="2">
        <f t="shared" si="9"/>
        <v>7.7518420640916244</v>
      </c>
      <c r="X10" s="2">
        <f t="shared" si="35"/>
        <v>1111.5785852324188</v>
      </c>
      <c r="Y10" s="2">
        <f t="shared" si="24"/>
        <v>173.28277893053777</v>
      </c>
      <c r="Z10" s="2">
        <f t="shared" si="25"/>
        <v>3107.0819062170881</v>
      </c>
      <c r="AA10" s="2">
        <f t="shared" si="26"/>
        <v>3107.0819062170881</v>
      </c>
      <c r="AC10">
        <v>238.62511417699201</v>
      </c>
      <c r="AD10">
        <v>171.31364394219699</v>
      </c>
      <c r="AE10" s="2">
        <f t="shared" si="2"/>
        <v>238.62511417699201</v>
      </c>
      <c r="AF10" s="2">
        <f t="shared" si="10"/>
        <v>7.4228979585617232</v>
      </c>
      <c r="AG10" s="2">
        <f t="shared" si="36"/>
        <v>1060.9273431843867</v>
      </c>
      <c r="AH10" s="2">
        <f t="shared" si="11"/>
        <v>171.31364270096304</v>
      </c>
      <c r="AI10" s="2">
        <f t="shared" si="12"/>
        <v>2899.3769811460843</v>
      </c>
      <c r="AJ10" s="2">
        <f t="shared" si="27"/>
        <v>2899.3769811460843</v>
      </c>
      <c r="AL10" s="2">
        <v>236.680508005403</v>
      </c>
      <c r="AM10" s="2">
        <v>175.51369193562201</v>
      </c>
      <c r="AN10" s="2">
        <f t="shared" si="3"/>
        <v>236.680508005403</v>
      </c>
      <c r="AO10" s="2">
        <f t="shared" si="13"/>
        <v>8.0092837374383912</v>
      </c>
      <c r="AP10" s="2">
        <f t="shared" si="37"/>
        <v>1152.7841593681987</v>
      </c>
      <c r="AQ10" s="2">
        <f t="shared" si="28"/>
        <v>175.51381378717753</v>
      </c>
      <c r="AR10" s="2">
        <f t="shared" si="29"/>
        <v>3369.0815525162866</v>
      </c>
      <c r="AS10" s="2">
        <f t="shared" si="30"/>
        <v>3369.0815525162866</v>
      </c>
      <c r="AU10">
        <v>240.103376227404</v>
      </c>
      <c r="AV10">
        <v>167.83224650490601</v>
      </c>
      <c r="AW10" s="2">
        <f t="shared" si="4"/>
        <v>240.103376227404</v>
      </c>
      <c r="AX10" s="2">
        <f t="shared" si="14"/>
        <v>6.9476870336912278</v>
      </c>
      <c r="AY10" s="2">
        <f t="shared" si="31"/>
        <v>986.8713558634081</v>
      </c>
      <c r="AZ10" s="2">
        <f t="shared" si="15"/>
        <v>167.83261157332566</v>
      </c>
      <c r="BA10" s="2">
        <f t="shared" si="16"/>
        <v>2536.8520148311277</v>
      </c>
      <c r="BB10" s="2">
        <f t="shared" si="17"/>
        <v>2536.8520148311277</v>
      </c>
      <c r="BD10">
        <v>215.79750033639601</v>
      </c>
      <c r="BE10">
        <v>206.56957008134299</v>
      </c>
      <c r="BF10" s="2">
        <f t="shared" si="5"/>
        <v>215.79750033639601</v>
      </c>
      <c r="BG10" s="2">
        <f t="shared" si="18"/>
        <v>13.048716709235736</v>
      </c>
      <c r="BH10" s="2">
        <f t="shared" si="32"/>
        <v>1943.3106286644761</v>
      </c>
      <c r="BI10" s="2">
        <f t="shared" si="19"/>
        <v>206.56971275280503</v>
      </c>
      <c r="BJ10" s="2">
        <f t="shared" si="20"/>
        <v>7936.7633872620027</v>
      </c>
      <c r="BK10" s="2">
        <f t="shared" si="21"/>
        <v>7936.7633872620027</v>
      </c>
    </row>
    <row r="11" spans="1:63" x14ac:dyDescent="0.25">
      <c r="C11" s="2"/>
      <c r="D11" s="2"/>
      <c r="E11" s="2"/>
      <c r="F11" s="2"/>
      <c r="G11" s="2"/>
      <c r="H11" s="2"/>
      <c r="J11" s="2">
        <v>218.70610612825001</v>
      </c>
      <c r="K11" s="2">
        <v>203.177514855607</v>
      </c>
      <c r="L11" s="2">
        <f t="shared" si="0"/>
        <v>218.70610612825001</v>
      </c>
      <c r="M11" s="2">
        <f t="shared" si="8"/>
        <v>10.989948602195646</v>
      </c>
      <c r="N11" s="2">
        <f t="shared" si="33"/>
        <v>1634.0732919795119</v>
      </c>
      <c r="O11" s="2">
        <f t="shared" si="34"/>
        <v>203.17758313088416</v>
      </c>
      <c r="P11" s="2">
        <f t="shared" si="22"/>
        <v>7344.8191969569198</v>
      </c>
      <c r="Q11" s="2">
        <f t="shared" si="23"/>
        <v>7344.8191969569198</v>
      </c>
      <c r="S11" s="2"/>
      <c r="T11" s="2">
        <v>234.288272997608</v>
      </c>
      <c r="U11" s="2">
        <v>180.223145594644</v>
      </c>
      <c r="V11" s="2">
        <f t="shared" si="1"/>
        <v>234.288272997608</v>
      </c>
      <c r="W11" s="2">
        <f t="shared" si="9"/>
        <v>7.7589265738412312</v>
      </c>
      <c r="X11" s="2">
        <f t="shared" si="35"/>
        <v>1125.5773561218994</v>
      </c>
      <c r="Y11" s="2">
        <f t="shared" si="24"/>
        <v>180.2224100622723</v>
      </c>
      <c r="Z11" s="2">
        <f t="shared" si="25"/>
        <v>3928.8871859734486</v>
      </c>
      <c r="AA11" s="2">
        <f t="shared" si="26"/>
        <v>3928.8871859734486</v>
      </c>
      <c r="AC11">
        <v>235.42244805954201</v>
      </c>
      <c r="AD11">
        <v>178.00843265586499</v>
      </c>
      <c r="AE11" s="2">
        <f t="shared" si="2"/>
        <v>235.42244805954201</v>
      </c>
      <c r="AF11" s="2">
        <f t="shared" si="10"/>
        <v>7.4214059436550697</v>
      </c>
      <c r="AG11" s="2">
        <f t="shared" si="36"/>
        <v>1073.1025620502187</v>
      </c>
      <c r="AH11" s="2">
        <f t="shared" si="11"/>
        <v>178.00845091247999</v>
      </c>
      <c r="AI11" s="2">
        <f t="shared" si="12"/>
        <v>3665.1728920260975</v>
      </c>
      <c r="AJ11" s="2">
        <f t="shared" si="27"/>
        <v>3665.1728920260975</v>
      </c>
      <c r="AL11" s="2">
        <v>232.958408232751</v>
      </c>
      <c r="AM11" s="2">
        <v>182.605560553955</v>
      </c>
      <c r="AN11" s="2">
        <f t="shared" si="3"/>
        <v>232.958408232751</v>
      </c>
      <c r="AO11" s="2">
        <f t="shared" si="13"/>
        <v>8.0092838142540828</v>
      </c>
      <c r="AP11" s="2">
        <f t="shared" si="37"/>
        <v>1165.8932700727601</v>
      </c>
      <c r="AQ11" s="2">
        <f t="shared" si="28"/>
        <v>182.60568347948708</v>
      </c>
      <c r="AR11" s="2">
        <f t="shared" si="29"/>
        <v>4242.6541578878005</v>
      </c>
      <c r="AS11" s="2">
        <f t="shared" si="30"/>
        <v>4242.6541578878005</v>
      </c>
      <c r="AU11">
        <v>237.283884451479</v>
      </c>
      <c r="AV11">
        <v>174.21412451202301</v>
      </c>
      <c r="AW11" s="2">
        <f t="shared" si="4"/>
        <v>237.283884451479</v>
      </c>
      <c r="AX11" s="2">
        <f t="shared" si="14"/>
        <v>6.9769549785155061</v>
      </c>
      <c r="AY11" s="2">
        <f t="shared" si="31"/>
        <v>1002.7560474679049</v>
      </c>
      <c r="AZ11" s="2">
        <f t="shared" si="15"/>
        <v>174.21449938104251</v>
      </c>
      <c r="BA11" s="2">
        <f t="shared" si="16"/>
        <v>3220.4557885567979</v>
      </c>
      <c r="BB11" s="2">
        <f t="shared" si="17"/>
        <v>3220.4557885567979</v>
      </c>
      <c r="BD11">
        <v>206.57057440983201</v>
      </c>
      <c r="BE11">
        <v>215.79686330214801</v>
      </c>
      <c r="BF11" s="2">
        <f t="shared" si="5"/>
        <v>206.57057440983201</v>
      </c>
      <c r="BG11" s="2">
        <f t="shared" si="18"/>
        <v>13.049103503191834</v>
      </c>
      <c r="BH11" s="2">
        <f t="shared" si="32"/>
        <v>1948.6144668717097</v>
      </c>
      <c r="BI11" s="2">
        <f t="shared" si="19"/>
        <v>215.79671954603933</v>
      </c>
      <c r="BJ11" s="2">
        <f t="shared" si="20"/>
        <v>9665.941695648251</v>
      </c>
      <c r="BK11" s="2">
        <f t="shared" si="21"/>
        <v>9665.941695648251</v>
      </c>
    </row>
    <row r="12" spans="1:63" x14ac:dyDescent="0.25">
      <c r="A12" s="2">
        <v>117.7170530295959</v>
      </c>
      <c r="B12" s="2" t="s">
        <v>0</v>
      </c>
      <c r="C12" s="2"/>
      <c r="D12" s="2"/>
      <c r="E12" s="2"/>
      <c r="F12" s="2"/>
      <c r="G12" s="2"/>
      <c r="H12" s="2"/>
      <c r="J12" s="2">
        <v>211.26375967751201</v>
      </c>
      <c r="K12" s="2">
        <v>211.263754825212</v>
      </c>
      <c r="L12" s="2">
        <f t="shared" si="0"/>
        <v>211.26375967751201</v>
      </c>
      <c r="M12" s="2">
        <f t="shared" si="8"/>
        <v>10.989804253891425</v>
      </c>
      <c r="N12" s="2">
        <f t="shared" si="33"/>
        <v>1640.3137567631602</v>
      </c>
      <c r="O12" s="2">
        <f t="shared" si="34"/>
        <v>211.26380004861412</v>
      </c>
      <c r="P12" s="2">
        <f t="shared" si="22"/>
        <v>8796.2147417019514</v>
      </c>
      <c r="Q12" s="2">
        <f t="shared" si="23"/>
        <v>8796.2147417019514</v>
      </c>
      <c r="S12" s="2"/>
      <c r="T12" s="2">
        <v>230.420147277956</v>
      </c>
      <c r="U12" s="2">
        <v>186.94865972749801</v>
      </c>
      <c r="V12" s="2">
        <f t="shared" si="1"/>
        <v>230.420147277956</v>
      </c>
      <c r="W12" s="2">
        <f t="shared" si="9"/>
        <v>7.7585396135002371</v>
      </c>
      <c r="X12" s="2">
        <f t="shared" si="35"/>
        <v>1136.4174379793003</v>
      </c>
      <c r="Y12" s="2">
        <f t="shared" si="24"/>
        <v>186.94695298540148</v>
      </c>
      <c r="Z12" s="2">
        <f t="shared" si="25"/>
        <v>4817.1066060949242</v>
      </c>
      <c r="AA12" s="2">
        <f t="shared" si="26"/>
        <v>4817.1066060949242</v>
      </c>
      <c r="AC12">
        <v>231.839277881198</v>
      </c>
      <c r="AD12">
        <v>184.53216756134401</v>
      </c>
      <c r="AE12" s="2">
        <f t="shared" si="2"/>
        <v>231.839277881198</v>
      </c>
      <c r="AF12" s="2">
        <f t="shared" si="10"/>
        <v>7.4429984310047477</v>
      </c>
      <c r="AG12" s="2">
        <f t="shared" si="36"/>
        <v>1086.8340746628019</v>
      </c>
      <c r="AH12" s="2">
        <f t="shared" si="11"/>
        <v>184.53220440809073</v>
      </c>
      <c r="AI12" s="2">
        <f t="shared" si="12"/>
        <v>4497.6370848767419</v>
      </c>
      <c r="AJ12" s="2">
        <f t="shared" si="27"/>
        <v>4497.6370848767419</v>
      </c>
      <c r="AL12" s="2">
        <v>228.81490288879499</v>
      </c>
      <c r="AM12" s="2">
        <v>189.45975560371099</v>
      </c>
      <c r="AN12" s="2">
        <f t="shared" si="3"/>
        <v>228.81490288879499</v>
      </c>
      <c r="AO12" s="2">
        <f t="shared" si="13"/>
        <v>8.0092837579581033</v>
      </c>
      <c r="AP12" s="2">
        <f t="shared" si="37"/>
        <v>1176.6847422496794</v>
      </c>
      <c r="AQ12" s="2">
        <f t="shared" si="28"/>
        <v>189.45987726308664</v>
      </c>
      <c r="AR12" s="2">
        <f t="shared" si="29"/>
        <v>5182.5389972222256</v>
      </c>
      <c r="AS12" s="2">
        <f t="shared" si="30"/>
        <v>5182.5389972222256</v>
      </c>
      <c r="AU12">
        <v>234.12202770623699</v>
      </c>
      <c r="AV12">
        <v>180.458377812609</v>
      </c>
      <c r="AW12" s="2">
        <f t="shared" si="4"/>
        <v>234.12202770623699</v>
      </c>
      <c r="AX12" s="2">
        <f t="shared" si="14"/>
        <v>6.9991454735068528</v>
      </c>
      <c r="AY12" s="2">
        <f t="shared" si="31"/>
        <v>1016.2503916833884</v>
      </c>
      <c r="AZ12" s="2">
        <f t="shared" si="15"/>
        <v>180.45874054489332</v>
      </c>
      <c r="BA12" s="2">
        <f t="shared" si="16"/>
        <v>3968.1559667361307</v>
      </c>
      <c r="BB12" s="2">
        <f t="shared" si="17"/>
        <v>3968.1559667361307</v>
      </c>
      <c r="BD12">
        <v>196.482060060664</v>
      </c>
      <c r="BE12">
        <v>224.07291859354399</v>
      </c>
      <c r="BF12" s="2">
        <f t="shared" si="5"/>
        <v>196.482060060664</v>
      </c>
      <c r="BG12" s="2">
        <f t="shared" si="18"/>
        <v>13.048801207758977</v>
      </c>
      <c r="BH12" s="2">
        <f t="shared" si="32"/>
        <v>1943.3296236601855</v>
      </c>
      <c r="BI12" s="2">
        <f t="shared" si="19"/>
        <v>224.07257925635162</v>
      </c>
      <c r="BJ12" s="2">
        <f t="shared" si="20"/>
        <v>11361.722470078492</v>
      </c>
      <c r="BK12" s="2">
        <f t="shared" si="21"/>
        <v>11361.722470078492</v>
      </c>
    </row>
    <row r="13" spans="1:63" x14ac:dyDescent="0.25">
      <c r="A13" s="2">
        <v>133.93201756282448</v>
      </c>
      <c r="B13" s="2" t="s">
        <v>1</v>
      </c>
      <c r="C13" s="2"/>
      <c r="D13" s="2"/>
      <c r="E13" s="2"/>
      <c r="F13" s="2"/>
      <c r="G13" s="2"/>
      <c r="H13" s="2"/>
      <c r="J13" s="2">
        <v>203.17752497100699</v>
      </c>
      <c r="K13" s="2">
        <v>218.70610754055599</v>
      </c>
      <c r="L13" s="2">
        <f t="shared" ref="L13:L22" si="38">J13</f>
        <v>203.17752497100699</v>
      </c>
      <c r="M13" s="2">
        <f t="shared" ref="M13:M22" si="39">SQRT((J12-J13)^2+(K12-K13)^2)</f>
        <v>10.989804623753528</v>
      </c>
      <c r="N13" s="2">
        <f t="shared" ref="N13:N21" si="40">J13*K13/2+(J12-J13)*K12+(J12-J13)*(K13-K12)/2-J12*K12/2</f>
        <v>1640.3138609919552</v>
      </c>
      <c r="O13" s="2">
        <f t="shared" si="34"/>
        <v>218.70615536650376</v>
      </c>
      <c r="P13" s="2">
        <f t="shared" ref="P13:P21" si="41">(J13+J$25-J$24)*(J$25+J$24-J13)</f>
        <v>10247.612682610628</v>
      </c>
      <c r="Q13" s="2">
        <f t="shared" si="23"/>
        <v>10247.612682610628</v>
      </c>
      <c r="S13" s="2"/>
      <c r="T13" s="2">
        <v>226.167142098971</v>
      </c>
      <c r="U13" s="2">
        <v>193.433213928436</v>
      </c>
      <c r="V13" s="2">
        <f t="shared" si="1"/>
        <v>226.167142098971</v>
      </c>
      <c r="W13" s="2">
        <f t="shared" si="9"/>
        <v>7.7548369574979361</v>
      </c>
      <c r="X13" s="2">
        <f t="shared" si="35"/>
        <v>1144.6327760186905</v>
      </c>
      <c r="Y13" s="2">
        <f t="shared" si="24"/>
        <v>193.43073589671602</v>
      </c>
      <c r="Z13" s="2">
        <f t="shared" si="25"/>
        <v>5759.1648649436484</v>
      </c>
      <c r="AA13" s="2">
        <f t="shared" si="26"/>
        <v>5759.1648649436484</v>
      </c>
      <c r="AC13">
        <v>227.87048745600899</v>
      </c>
      <c r="AD13">
        <v>190.88242928818701</v>
      </c>
      <c r="AE13" s="2">
        <f t="shared" si="2"/>
        <v>227.87048745600899</v>
      </c>
      <c r="AF13" s="2">
        <f t="shared" si="10"/>
        <v>7.4884658935244568</v>
      </c>
      <c r="AG13" s="2">
        <f t="shared" si="36"/>
        <v>1102.3047964323632</v>
      </c>
      <c r="AH13" s="2">
        <f t="shared" si="11"/>
        <v>190.88248379221517</v>
      </c>
      <c r="AI13" s="2">
        <f t="shared" si="12"/>
        <v>5389.718802617509</v>
      </c>
      <c r="AJ13" s="2">
        <f t="shared" si="27"/>
        <v>5389.718802617509</v>
      </c>
      <c r="AL13" s="2">
        <v>224.26511111053699</v>
      </c>
      <c r="AM13" s="2">
        <v>196.051266975467</v>
      </c>
      <c r="AN13" s="2">
        <f t="shared" si="3"/>
        <v>224.26511111053699</v>
      </c>
      <c r="AO13" s="2">
        <f t="shared" si="13"/>
        <v>8.0092838250053848</v>
      </c>
      <c r="AP13" s="2">
        <f t="shared" si="37"/>
        <v>1185.1192363876362</v>
      </c>
      <c r="AQ13" s="2">
        <f t="shared" si="28"/>
        <v>196.05138563214848</v>
      </c>
      <c r="AR13" s="2">
        <f t="shared" si="29"/>
        <v>6175.0304225763839</v>
      </c>
      <c r="AS13" s="2">
        <f t="shared" si="30"/>
        <v>6175.0304225763839</v>
      </c>
      <c r="AU13">
        <v>230.63033654754099</v>
      </c>
      <c r="AV13">
        <v>186.53480285582401</v>
      </c>
      <c r="AW13" s="2">
        <f t="shared" si="4"/>
        <v>230.63033654754099</v>
      </c>
      <c r="AX13" s="2">
        <f t="shared" si="14"/>
        <v>7.008198659678988</v>
      </c>
      <c r="AY13" s="2">
        <f t="shared" si="31"/>
        <v>1026.3649373216831</v>
      </c>
      <c r="AZ13" s="2">
        <f t="shared" si="15"/>
        <v>186.53512623067451</v>
      </c>
      <c r="BA13" s="2">
        <f t="shared" si="16"/>
        <v>4770.621614332119</v>
      </c>
      <c r="BB13" s="2">
        <f t="shared" si="17"/>
        <v>4770.621614332119</v>
      </c>
      <c r="BD13">
        <v>185.62925524766001</v>
      </c>
      <c r="BE13">
        <v>231.317985027323</v>
      </c>
      <c r="BF13" s="2">
        <f t="shared" si="5"/>
        <v>185.62925524766001</v>
      </c>
      <c r="BG13" s="2">
        <f t="shared" si="18"/>
        <v>13.048921792203133</v>
      </c>
      <c r="BH13" s="2">
        <f t="shared" si="32"/>
        <v>1927.6726137805672</v>
      </c>
      <c r="BI13" s="2">
        <f t="shared" si="19"/>
        <v>231.31748858808101</v>
      </c>
      <c r="BJ13" s="2">
        <f t="shared" si="20"/>
        <v>12958.700960810367</v>
      </c>
      <c r="BK13" s="2">
        <f t="shared" si="21"/>
        <v>12958.700960810367</v>
      </c>
    </row>
    <row r="14" spans="1:63" x14ac:dyDescent="0.25">
      <c r="A14" s="2"/>
      <c r="B14" s="2"/>
      <c r="C14" s="2"/>
      <c r="D14" s="2"/>
      <c r="E14" s="2"/>
      <c r="F14" s="2"/>
      <c r="G14" s="2"/>
      <c r="H14" s="2"/>
      <c r="J14" s="2">
        <v>194.50280421321</v>
      </c>
      <c r="K14" s="2">
        <v>225.453565946076</v>
      </c>
      <c r="L14" s="2">
        <f t="shared" si="38"/>
        <v>194.50280421321</v>
      </c>
      <c r="M14" s="2">
        <f t="shared" si="39"/>
        <v>10.989948824265587</v>
      </c>
      <c r="N14" s="2">
        <f t="shared" si="40"/>
        <v>1634.0731548087097</v>
      </c>
      <c r="O14" s="2">
        <f t="shared" si="34"/>
        <v>225.45362949523147</v>
      </c>
      <c r="P14" s="2">
        <f t="shared" si="41"/>
        <v>11659.241352813049</v>
      </c>
      <c r="Q14" s="2">
        <f t="shared" si="23"/>
        <v>11659.241352813049</v>
      </c>
      <c r="S14" s="2"/>
      <c r="T14" s="2">
        <v>221.543404285018</v>
      </c>
      <c r="U14" s="2">
        <v>199.65642243752299</v>
      </c>
      <c r="V14" s="2">
        <f t="shared" si="1"/>
        <v>221.543404285018</v>
      </c>
      <c r="W14" s="2">
        <f t="shared" si="9"/>
        <v>7.7528882050337566</v>
      </c>
      <c r="X14" s="2">
        <f t="shared" si="35"/>
        <v>1150.9348744507843</v>
      </c>
      <c r="Y14" s="2">
        <f t="shared" si="24"/>
        <v>199.65307280604793</v>
      </c>
      <c r="Z14" s="2">
        <f t="shared" si="25"/>
        <v>6742.2982054012282</v>
      </c>
      <c r="AA14" s="2">
        <f t="shared" si="26"/>
        <v>6742.2982054012282</v>
      </c>
      <c r="AC14">
        <v>223.53273960736001</v>
      </c>
      <c r="AD14">
        <v>197.02084894128899</v>
      </c>
      <c r="AE14" s="2">
        <f t="shared" si="2"/>
        <v>223.53273960736001</v>
      </c>
      <c r="AF14" s="2">
        <f t="shared" si="10"/>
        <v>7.5163988875024046</v>
      </c>
      <c r="AG14" s="2">
        <f t="shared" si="36"/>
        <v>1113.3822627758054</v>
      </c>
      <c r="AH14" s="2">
        <f t="shared" si="11"/>
        <v>197.02091248574726</v>
      </c>
      <c r="AI14" s="2">
        <f t="shared" si="12"/>
        <v>6328.7009638430745</v>
      </c>
      <c r="AJ14" s="2">
        <f t="shared" si="27"/>
        <v>6328.7009638430745</v>
      </c>
      <c r="AL14" s="2">
        <v>219.32563464369699</v>
      </c>
      <c r="AM14" s="2">
        <v>202.356042881462</v>
      </c>
      <c r="AN14" s="2">
        <f t="shared" si="3"/>
        <v>219.32563464369699</v>
      </c>
      <c r="AO14" s="2">
        <f t="shared" si="13"/>
        <v>8.0092838001460098</v>
      </c>
      <c r="AP14" s="2">
        <f t="shared" si="37"/>
        <v>1191.1659443022436</v>
      </c>
      <c r="AQ14" s="2">
        <f t="shared" si="28"/>
        <v>202.35615718349993</v>
      </c>
      <c r="AR14" s="2">
        <f t="shared" si="29"/>
        <v>7205.6556355960684</v>
      </c>
      <c r="AS14" s="2">
        <f t="shared" si="30"/>
        <v>7205.6556355960684</v>
      </c>
      <c r="AU14">
        <v>226.82300290937201</v>
      </c>
      <c r="AV14">
        <v>192.41742147599101</v>
      </c>
      <c r="AW14" s="2">
        <f t="shared" si="4"/>
        <v>226.82300290937201</v>
      </c>
      <c r="AX14" s="2">
        <f t="shared" si="14"/>
        <v>7.0072099485222008</v>
      </c>
      <c r="AY14" s="2">
        <f t="shared" si="31"/>
        <v>1033.4552708760748</v>
      </c>
      <c r="AZ14" s="2">
        <f t="shared" si="15"/>
        <v>192.4176834580162</v>
      </c>
      <c r="BA14" s="2">
        <f t="shared" si="16"/>
        <v>5617.8388626857532</v>
      </c>
      <c r="BB14" s="2">
        <f t="shared" si="17"/>
        <v>5617.8388626857532</v>
      </c>
      <c r="BD14">
        <v>174.114531410783</v>
      </c>
      <c r="BE14">
        <v>237.463160103142</v>
      </c>
      <c r="BF14" s="2">
        <f t="shared" si="5"/>
        <v>174.114531410783</v>
      </c>
      <c r="BG14" s="2">
        <f t="shared" si="18"/>
        <v>13.051898013392941</v>
      </c>
      <c r="BH14" s="2">
        <f t="shared" si="32"/>
        <v>1902.1434943916174</v>
      </c>
      <c r="BI14" s="2">
        <f t="shared" si="19"/>
        <v>237.46254781667534</v>
      </c>
      <c r="BJ14" s="2">
        <f t="shared" si="20"/>
        <v>14395.524204711137</v>
      </c>
      <c r="BK14" s="2">
        <f t="shared" si="21"/>
        <v>14395.524204711137</v>
      </c>
    </row>
    <row r="15" spans="1:63" x14ac:dyDescent="0.25">
      <c r="B15" s="2"/>
      <c r="C15" s="2"/>
      <c r="D15" s="2"/>
      <c r="E15" s="2"/>
      <c r="F15" s="2"/>
      <c r="G15" s="2"/>
      <c r="H15" s="2"/>
      <c r="J15" s="2">
        <v>185.29886434093899</v>
      </c>
      <c r="K15" s="2">
        <v>231.45995397535199</v>
      </c>
      <c r="L15" s="2">
        <f t="shared" si="38"/>
        <v>185.29886434093899</v>
      </c>
      <c r="M15" s="2">
        <f t="shared" si="39"/>
        <v>10.990414292946832</v>
      </c>
      <c r="N15" s="2">
        <f t="shared" si="40"/>
        <v>1621.6601899218003</v>
      </c>
      <c r="O15" s="2">
        <f t="shared" si="34"/>
        <v>231.46002637885215</v>
      </c>
      <c r="P15" s="2">
        <f t="shared" si="41"/>
        <v>12992.435205055501</v>
      </c>
      <c r="Q15" s="2">
        <f t="shared" si="23"/>
        <v>12992.435205055501</v>
      </c>
      <c r="S15" s="2"/>
      <c r="T15" s="2">
        <v>216.563688689401</v>
      </c>
      <c r="U15" s="2">
        <v>205.597944068722</v>
      </c>
      <c r="V15" s="2">
        <f t="shared" si="1"/>
        <v>216.563688689401</v>
      </c>
      <c r="W15" s="2">
        <f t="shared" si="9"/>
        <v>7.752370392804826</v>
      </c>
      <c r="X15" s="2">
        <f t="shared" si="35"/>
        <v>1155.2685646930659</v>
      </c>
      <c r="Y15" s="2">
        <f t="shared" si="24"/>
        <v>205.59439758680389</v>
      </c>
      <c r="Z15" s="2">
        <f t="shared" si="25"/>
        <v>7753.299708607693</v>
      </c>
      <c r="AA15" s="2">
        <f t="shared" si="26"/>
        <v>7753.299708607693</v>
      </c>
      <c r="AC15">
        <v>218.818508175098</v>
      </c>
      <c r="AD15">
        <v>202.94581775954299</v>
      </c>
      <c r="AE15" s="2">
        <f t="shared" si="2"/>
        <v>218.818508175098</v>
      </c>
      <c r="AF15" s="2">
        <f t="shared" si="10"/>
        <v>7.5716070615298934</v>
      </c>
      <c r="AG15" s="2">
        <f t="shared" si="36"/>
        <v>1126.6131954612356</v>
      </c>
      <c r="AH15" s="2">
        <f t="shared" si="11"/>
        <v>202.94588504470354</v>
      </c>
      <c r="AI15" s="2">
        <f t="shared" si="12"/>
        <v>7306.506523208287</v>
      </c>
      <c r="AJ15" s="2">
        <f t="shared" si="27"/>
        <v>7306.506523208287</v>
      </c>
      <c r="AL15" s="2">
        <v>214.014497082313</v>
      </c>
      <c r="AM15" s="2">
        <v>208.35107790586201</v>
      </c>
      <c r="AN15" s="2">
        <f t="shared" si="3"/>
        <v>214.014497082313</v>
      </c>
      <c r="AO15" s="2">
        <f t="shared" si="13"/>
        <v>8.0092838094130911</v>
      </c>
      <c r="AP15" s="2">
        <f t="shared" si="37"/>
        <v>1194.8028207792449</v>
      </c>
      <c r="AQ15" s="2">
        <f t="shared" si="28"/>
        <v>208.35118675375338</v>
      </c>
      <c r="AR15" s="2">
        <f t="shared" si="29"/>
        <v>8259.3857742537821</v>
      </c>
      <c r="AS15" s="2">
        <f t="shared" si="30"/>
        <v>8259.3857742537821</v>
      </c>
      <c r="AU15">
        <v>222.71501304962001</v>
      </c>
      <c r="AV15">
        <v>198.08435778244899</v>
      </c>
      <c r="AW15" s="2">
        <f t="shared" si="4"/>
        <v>222.71501304962001</v>
      </c>
      <c r="AX15" s="2">
        <f t="shared" si="14"/>
        <v>6.9992676609254536</v>
      </c>
      <c r="AY15" s="2">
        <f t="shared" si="31"/>
        <v>1037.9201632949698</v>
      </c>
      <c r="AZ15" s="2">
        <f t="shared" si="15"/>
        <v>198.08456140691706</v>
      </c>
      <c r="BA15" s="2">
        <f t="shared" si="16"/>
        <v>6499.4428045048435</v>
      </c>
      <c r="BB15" s="2">
        <f t="shared" si="17"/>
        <v>6499.4428045048435</v>
      </c>
      <c r="BD15">
        <v>162.06132648406</v>
      </c>
      <c r="BE15">
        <v>242.443678176015</v>
      </c>
      <c r="BF15" s="2">
        <f t="shared" si="5"/>
        <v>162.06132648406</v>
      </c>
      <c r="BG15" s="2">
        <f t="shared" si="18"/>
        <v>13.041675861628907</v>
      </c>
      <c r="BH15" s="2">
        <f t="shared" si="32"/>
        <v>1864.686350855809</v>
      </c>
      <c r="BI15" s="2">
        <f t="shared" si="19"/>
        <v>242.44307576898231</v>
      </c>
      <c r="BJ15" s="2">
        <f t="shared" si="20"/>
        <v>15615.470792315229</v>
      </c>
      <c r="BK15" s="2">
        <f t="shared" si="21"/>
        <v>15615.470792315229</v>
      </c>
    </row>
    <row r="16" spans="1:63" x14ac:dyDescent="0.25">
      <c r="A16">
        <f>A2</f>
        <v>250</v>
      </c>
      <c r="B16" s="2">
        <f>B2</f>
        <v>0</v>
      </c>
      <c r="C16">
        <f>A16</f>
        <v>250</v>
      </c>
      <c r="D16">
        <f t="shared" ref="D16:D22" si="42">F2</f>
        <v>0</v>
      </c>
      <c r="F16" s="2"/>
      <c r="G16" s="2"/>
      <c r="H16" s="2"/>
      <c r="J16" s="2">
        <v>175.63096655237399</v>
      </c>
      <c r="K16" s="2">
        <v>236.68288596975</v>
      </c>
      <c r="L16" s="2">
        <f t="shared" si="38"/>
        <v>175.63096655237399</v>
      </c>
      <c r="M16" s="2">
        <f t="shared" si="39"/>
        <v>10.988506098112081</v>
      </c>
      <c r="N16" s="2">
        <f t="shared" si="40"/>
        <v>1602.7672721357885</v>
      </c>
      <c r="O16" s="2">
        <f t="shared" si="34"/>
        <v>236.68297153451618</v>
      </c>
      <c r="P16" s="2">
        <f t="shared" si="41"/>
        <v>14210.38252326494</v>
      </c>
      <c r="Q16" s="2">
        <f t="shared" si="23"/>
        <v>14210.38252326494</v>
      </c>
      <c r="S16" s="2"/>
      <c r="T16" s="2">
        <v>211.24501481707699</v>
      </c>
      <c r="U16" s="2">
        <v>211.237638391053</v>
      </c>
      <c r="V16" s="2">
        <f t="shared" si="1"/>
        <v>211.24501481707699</v>
      </c>
      <c r="W16" s="2">
        <f t="shared" si="9"/>
        <v>7.7520606169891746</v>
      </c>
      <c r="X16" s="2">
        <f t="shared" si="35"/>
        <v>1157.4307094232609</v>
      </c>
      <c r="Y16" s="2">
        <f t="shared" si="24"/>
        <v>211.23439185884484</v>
      </c>
      <c r="Z16" s="2">
        <f t="shared" si="25"/>
        <v>8778.3440832157539</v>
      </c>
      <c r="AA16" s="2">
        <f t="shared" si="26"/>
        <v>8778.3440832157539</v>
      </c>
      <c r="AC16">
        <v>213.82652994896199</v>
      </c>
      <c r="AD16">
        <v>208.536193927223</v>
      </c>
      <c r="AE16" s="2">
        <f t="shared" si="2"/>
        <v>213.82652994896199</v>
      </c>
      <c r="AF16" s="2">
        <f t="shared" si="10"/>
        <v>7.4948083568814914</v>
      </c>
      <c r="AG16" s="2">
        <f t="shared" si="36"/>
        <v>1118.1894382451865</v>
      </c>
      <c r="AH16" s="2">
        <f t="shared" si="11"/>
        <v>208.5362589120864</v>
      </c>
      <c r="AI16" s="2">
        <f t="shared" si="12"/>
        <v>8293.4679378449764</v>
      </c>
      <c r="AJ16" s="2">
        <f t="shared" si="27"/>
        <v>8293.4679378449764</v>
      </c>
      <c r="AL16" s="2">
        <v>208.351078189742</v>
      </c>
      <c r="AM16" s="2">
        <v>214.014496815272</v>
      </c>
      <c r="AN16" s="2">
        <f t="shared" si="3"/>
        <v>208.351078189742</v>
      </c>
      <c r="AO16" s="2">
        <f t="shared" si="13"/>
        <v>8.0092838191808848</v>
      </c>
      <c r="AP16" s="2">
        <f t="shared" si="37"/>
        <v>1196.0165902817134</v>
      </c>
      <c r="AQ16" s="2">
        <f t="shared" si="28"/>
        <v>214.01459927783139</v>
      </c>
      <c r="AR16" s="2">
        <f t="shared" si="29"/>
        <v>9320.8550482745031</v>
      </c>
      <c r="AS16" s="2">
        <f t="shared" si="30"/>
        <v>9320.8550482745031</v>
      </c>
      <c r="AU16">
        <v>218.321620140184</v>
      </c>
      <c r="AV16">
        <v>203.51727125230201</v>
      </c>
      <c r="AW16" s="2">
        <f t="shared" si="4"/>
        <v>218.321620140184</v>
      </c>
      <c r="AX16" s="2">
        <f t="shared" si="14"/>
        <v>6.9870201107190928</v>
      </c>
      <c r="AY16" s="2">
        <f t="shared" si="31"/>
        <v>1040.1269036436861</v>
      </c>
      <c r="AZ16" s="2">
        <f t="shared" si="15"/>
        <v>203.51743759565994</v>
      </c>
      <c r="BA16" s="2">
        <f t="shared" si="16"/>
        <v>7404.9463628730518</v>
      </c>
      <c r="BB16" s="2">
        <f t="shared" si="17"/>
        <v>7404.9463628730518</v>
      </c>
      <c r="BD16">
        <v>149.570253762585</v>
      </c>
      <c r="BE16">
        <v>246.21843852367999</v>
      </c>
      <c r="BF16" s="2">
        <f t="shared" si="5"/>
        <v>149.570253762585</v>
      </c>
      <c r="BG16" s="2">
        <f t="shared" si="18"/>
        <v>13.048973653720088</v>
      </c>
      <c r="BH16" s="2">
        <f t="shared" si="32"/>
        <v>1820.0621420302523</v>
      </c>
      <c r="BI16" s="2">
        <f t="shared" si="19"/>
        <v>246.21794972331466</v>
      </c>
      <c r="BJ16" s="2">
        <f t="shared" si="20"/>
        <v>16573.151137916979</v>
      </c>
      <c r="BK16" s="2">
        <f t="shared" si="21"/>
        <v>16573.151137916979</v>
      </c>
    </row>
    <row r="17" spans="1:63" x14ac:dyDescent="0.25">
      <c r="A17" s="2">
        <f>A3</f>
        <v>250</v>
      </c>
      <c r="B17" s="2">
        <f>B6</f>
        <v>139</v>
      </c>
      <c r="C17" s="2">
        <f t="shared" ref="C17:C22" si="43">A17</f>
        <v>250</v>
      </c>
      <c r="D17" s="2">
        <f t="shared" si="42"/>
        <v>138.66955334039383</v>
      </c>
      <c r="F17" s="2"/>
      <c r="G17" s="2"/>
      <c r="H17" s="2"/>
      <c r="J17" s="2">
        <v>165.56178426013301</v>
      </c>
      <c r="K17" s="2">
        <v>241.088446288879</v>
      </c>
      <c r="L17" s="2">
        <f t="shared" si="38"/>
        <v>165.56178426013301</v>
      </c>
      <c r="M17" s="2">
        <f t="shared" si="39"/>
        <v>10.990786767100129</v>
      </c>
      <c r="N17" s="2">
        <f t="shared" si="40"/>
        <v>1578.4779706682493</v>
      </c>
      <c r="O17" s="2">
        <f t="shared" si="34"/>
        <v>241.08855345622271</v>
      </c>
      <c r="P17" s="2">
        <f t="shared" si="41"/>
        <v>15280.146806422004</v>
      </c>
      <c r="Q17" s="2">
        <f t="shared" si="23"/>
        <v>15280.146806422004</v>
      </c>
      <c r="S17" s="2"/>
      <c r="T17" s="2">
        <v>205.60569230944299</v>
      </c>
      <c r="U17" s="2">
        <v>216.556811234897</v>
      </c>
      <c r="V17" s="2">
        <f t="shared" si="1"/>
        <v>205.60569230944299</v>
      </c>
      <c r="W17" s="2">
        <f t="shared" si="9"/>
        <v>7.752132486470737</v>
      </c>
      <c r="X17" s="2">
        <f t="shared" si="35"/>
        <v>1157.4429574252717</v>
      </c>
      <c r="Y17" s="2">
        <f t="shared" si="24"/>
        <v>216.55364399932176</v>
      </c>
      <c r="Z17" s="2">
        <f t="shared" si="25"/>
        <v>9803.3899684420849</v>
      </c>
      <c r="AA17" s="2">
        <f t="shared" si="26"/>
        <v>9803.3899684420849</v>
      </c>
      <c r="AC17">
        <v>208.53623815951499</v>
      </c>
      <c r="AD17">
        <v>213.826488218957</v>
      </c>
      <c r="AE17" s="2">
        <f t="shared" si="2"/>
        <v>208.53623815951499</v>
      </c>
      <c r="AF17" s="2">
        <f t="shared" si="10"/>
        <v>7.4816041669312909</v>
      </c>
      <c r="AG17" s="2">
        <f t="shared" si="36"/>
        <v>1117.2112926729969</v>
      </c>
      <c r="AH17" s="2">
        <f t="shared" si="11"/>
        <v>213.82654956217516</v>
      </c>
      <c r="AI17" s="2">
        <f t="shared" si="12"/>
        <v>9285.0125630441908</v>
      </c>
      <c r="AJ17" s="2">
        <f t="shared" si="27"/>
        <v>9285.0125630441908</v>
      </c>
      <c r="AL17" s="2">
        <v>202.35604318500299</v>
      </c>
      <c r="AM17" s="2">
        <v>219.325634391178</v>
      </c>
      <c r="AN17" s="2">
        <f t="shared" si="3"/>
        <v>202.35604318500299</v>
      </c>
      <c r="AO17" s="2">
        <f t="shared" si="13"/>
        <v>8.0092838043264987</v>
      </c>
      <c r="AP17" s="2">
        <f t="shared" si="37"/>
        <v>1194.8028201416128</v>
      </c>
      <c r="AQ17" s="2">
        <f t="shared" si="28"/>
        <v>219.32572964956387</v>
      </c>
      <c r="AR17" s="2">
        <f t="shared" si="29"/>
        <v>10374.584807867022</v>
      </c>
      <c r="AS17" s="2">
        <f t="shared" si="30"/>
        <v>10374.584807867022</v>
      </c>
      <c r="AU17">
        <v>213.65068597701301</v>
      </c>
      <c r="AV17">
        <v>208.70845897531501</v>
      </c>
      <c r="AW17" s="2">
        <f t="shared" si="4"/>
        <v>213.65068597701301</v>
      </c>
      <c r="AX17" s="2">
        <f t="shared" si="14"/>
        <v>6.9832697164178565</v>
      </c>
      <c r="AY17" s="2">
        <f t="shared" si="31"/>
        <v>1041.982144613874</v>
      </c>
      <c r="AZ17" s="2">
        <f t="shared" si="15"/>
        <v>208.70859765346398</v>
      </c>
      <c r="BA17" s="2">
        <f t="shared" si="16"/>
        <v>8325.313895628331</v>
      </c>
      <c r="BB17" s="2">
        <f t="shared" si="17"/>
        <v>8325.313895628331</v>
      </c>
      <c r="BD17">
        <v>136.82115920307999</v>
      </c>
      <c r="BE17">
        <v>248.74015803711501</v>
      </c>
      <c r="BF17" s="2">
        <f t="shared" si="5"/>
        <v>136.82115920307999</v>
      </c>
      <c r="BG17" s="2">
        <f t="shared" si="18"/>
        <v>12.996094851594428</v>
      </c>
      <c r="BH17" s="2">
        <f t="shared" si="32"/>
        <v>1758.1181912873035</v>
      </c>
      <c r="BI17" s="2">
        <f t="shared" si="19"/>
        <v>248.73981537889435</v>
      </c>
      <c r="BJ17" s="2">
        <f t="shared" si="20"/>
        <v>17228.82452778221</v>
      </c>
      <c r="BK17" s="2">
        <f t="shared" si="21"/>
        <v>17228.82452778221</v>
      </c>
    </row>
    <row r="18" spans="1:63" x14ac:dyDescent="0.25">
      <c r="A18" s="2">
        <f>A6</f>
        <v>237</v>
      </c>
      <c r="B18" s="2">
        <f>B7</f>
        <v>179</v>
      </c>
      <c r="C18" s="2">
        <f t="shared" si="43"/>
        <v>237</v>
      </c>
      <c r="D18" s="2">
        <f t="shared" si="42"/>
        <v>178.62160040090879</v>
      </c>
      <c r="G18" s="2"/>
      <c r="H18" s="2"/>
      <c r="J18" s="2">
        <v>155.142246351935</v>
      </c>
      <c r="K18" s="2">
        <v>244.65121429251599</v>
      </c>
      <c r="L18" s="2">
        <f t="shared" si="38"/>
        <v>155.142246351935</v>
      </c>
      <c r="M18" s="2">
        <f t="shared" si="39"/>
        <v>11.011815748009719</v>
      </c>
      <c r="N18" s="2">
        <f t="shared" si="40"/>
        <v>1550.9442164612956</v>
      </c>
      <c r="O18" s="2">
        <f t="shared" si="34"/>
        <v>244.65132989428275</v>
      </c>
      <c r="P18" s="2">
        <f t="shared" si="41"/>
        <v>16173.650372929111</v>
      </c>
      <c r="Q18" s="2">
        <f t="shared" si="23"/>
        <v>16173.650372929111</v>
      </c>
      <c r="S18" s="2"/>
      <c r="T18" s="2">
        <v>199.664397739983</v>
      </c>
      <c r="U18" s="2">
        <v>221.53713205222201</v>
      </c>
      <c r="V18" s="2">
        <f t="shared" si="1"/>
        <v>199.664397739983</v>
      </c>
      <c r="W18" s="2">
        <f t="shared" si="9"/>
        <v>7.7525851562285695</v>
      </c>
      <c r="X18" s="2">
        <f t="shared" si="35"/>
        <v>1155.3050580693489</v>
      </c>
      <c r="Y18" s="2">
        <f t="shared" si="24"/>
        <v>221.53446202500811</v>
      </c>
      <c r="Z18" s="2">
        <f t="shared" si="25"/>
        <v>10814.520720806615</v>
      </c>
      <c r="AA18" s="2">
        <f t="shared" si="26"/>
        <v>10814.520720806615</v>
      </c>
      <c r="AC18">
        <v>202.945863335691</v>
      </c>
      <c r="AD18">
        <v>218.81846990210599</v>
      </c>
      <c r="AE18" s="2">
        <f t="shared" si="2"/>
        <v>202.945863335691</v>
      </c>
      <c r="AF18" s="2">
        <f t="shared" si="10"/>
        <v>7.4948096570720315</v>
      </c>
      <c r="AG18" s="2">
        <f t="shared" si="36"/>
        <v>1118.1896487855265</v>
      </c>
      <c r="AH18" s="2">
        <f t="shared" si="11"/>
        <v>218.81852648423978</v>
      </c>
      <c r="AI18" s="2">
        <f t="shared" si="12"/>
        <v>10271.97390916113</v>
      </c>
      <c r="AJ18" s="2">
        <f t="shared" si="27"/>
        <v>10271.97390916113</v>
      </c>
      <c r="AL18" s="2">
        <v>196.05126726442899</v>
      </c>
      <c r="AM18" s="2">
        <v>224.265110898599</v>
      </c>
      <c r="AN18" s="2">
        <f t="shared" si="3"/>
        <v>196.05126726442899</v>
      </c>
      <c r="AO18" s="2">
        <f t="shared" si="13"/>
        <v>8.0092838366494288</v>
      </c>
      <c r="AP18" s="2">
        <f t="shared" si="37"/>
        <v>1191.1659499605557</v>
      </c>
      <c r="AQ18" s="2">
        <f t="shared" si="28"/>
        <v>224.26519820710698</v>
      </c>
      <c r="AR18" s="2">
        <f t="shared" si="29"/>
        <v>11405.209270095649</v>
      </c>
      <c r="AS18" s="2">
        <f t="shared" si="30"/>
        <v>11405.209270095649</v>
      </c>
      <c r="AU18">
        <v>208.71309908426099</v>
      </c>
      <c r="AV18">
        <v>213.646282664925</v>
      </c>
      <c r="AW18" s="2">
        <f t="shared" si="4"/>
        <v>208.71309908426099</v>
      </c>
      <c r="AX18" s="2">
        <f t="shared" si="14"/>
        <v>6.9829697917970508</v>
      </c>
      <c r="AY18" s="2">
        <f t="shared" si="31"/>
        <v>1042.7427849808519</v>
      </c>
      <c r="AZ18" s="2">
        <f t="shared" si="15"/>
        <v>213.6464156338314</v>
      </c>
      <c r="BA18" s="2">
        <f t="shared" si="16"/>
        <v>9250.780155099028</v>
      </c>
      <c r="BB18" s="2">
        <f t="shared" si="17"/>
        <v>9250.780155099028</v>
      </c>
      <c r="BD18">
        <v>123.936314215395</v>
      </c>
      <c r="BE18" s="2">
        <v>250</v>
      </c>
      <c r="BF18" s="2">
        <f t="shared" si="5"/>
        <v>123.936314215395</v>
      </c>
      <c r="BG18" s="2">
        <f t="shared" si="18"/>
        <v>12.946290284406448</v>
      </c>
      <c r="BH18" s="2">
        <f t="shared" si="32"/>
        <v>1688.6757081475516</v>
      </c>
      <c r="BI18" s="2">
        <f t="shared" si="19"/>
        <v>249.99983895514166</v>
      </c>
      <c r="BJ18" s="2">
        <f t="shared" si="20"/>
        <v>17561.190091120028</v>
      </c>
      <c r="BK18" s="2">
        <f t="shared" si="21"/>
        <v>17561.190091120028</v>
      </c>
    </row>
    <row r="19" spans="1:63" x14ac:dyDescent="0.25">
      <c r="A19" s="2">
        <f>A7</f>
        <v>212</v>
      </c>
      <c r="B19" s="2">
        <f>B24</f>
        <v>212</v>
      </c>
      <c r="C19" s="2">
        <f t="shared" si="43"/>
        <v>212</v>
      </c>
      <c r="D19" s="2">
        <f t="shared" si="42"/>
        <v>212.84071590600485</v>
      </c>
      <c r="G19" s="2"/>
      <c r="H19" s="2"/>
      <c r="J19" s="2">
        <v>144.54588930610899</v>
      </c>
      <c r="K19" s="2">
        <v>247.32017608132099</v>
      </c>
      <c r="L19" s="2">
        <f t="shared" si="38"/>
        <v>144.54588930610899</v>
      </c>
      <c r="M19" s="2">
        <f t="shared" si="39"/>
        <v>10.927311639773425</v>
      </c>
      <c r="N19" s="2">
        <f t="shared" si="40"/>
        <v>1503.2401728405384</v>
      </c>
      <c r="O19" s="2">
        <f t="shared" si="34"/>
        <v>247.32028016533434</v>
      </c>
      <c r="P19" s="2">
        <f t="shared" si="41"/>
        <v>16859.624732315493</v>
      </c>
      <c r="Q19" s="2">
        <f t="shared" si="23"/>
        <v>16859.624732315493</v>
      </c>
      <c r="S19" s="2"/>
      <c r="T19" s="2">
        <v>193.44125249931099</v>
      </c>
      <c r="U19" s="2">
        <v>226.16155798200899</v>
      </c>
      <c r="V19" s="2">
        <f t="shared" si="1"/>
        <v>193.44125249931099</v>
      </c>
      <c r="W19" s="2">
        <f t="shared" si="9"/>
        <v>7.7532478269809531</v>
      </c>
      <c r="X19" s="2">
        <f t="shared" si="35"/>
        <v>1150.9954835634962</v>
      </c>
      <c r="Y19" s="2">
        <f t="shared" si="24"/>
        <v>226.15979411942828</v>
      </c>
      <c r="Z19" s="2">
        <f t="shared" si="25"/>
        <v>11797.9177012038</v>
      </c>
      <c r="AA19" s="2">
        <f t="shared" si="26"/>
        <v>11797.9177012038</v>
      </c>
      <c r="AC19">
        <v>197.02089078061499</v>
      </c>
      <c r="AD19">
        <v>223.532708005225</v>
      </c>
      <c r="AE19" s="2">
        <f t="shared" si="2"/>
        <v>197.02089078061499</v>
      </c>
      <c r="AF19" s="2">
        <f t="shared" si="10"/>
        <v>7.571614139092345</v>
      </c>
      <c r="AG19" s="2">
        <f t="shared" si="36"/>
        <v>1126.6142752605992</v>
      </c>
      <c r="AH19" s="2">
        <f t="shared" si="11"/>
        <v>223.53275588710881</v>
      </c>
      <c r="AI19" s="2">
        <f t="shared" si="12"/>
        <v>11249.77921065836</v>
      </c>
      <c r="AJ19" s="2">
        <f t="shared" si="27"/>
        <v>11249.77921065836</v>
      </c>
      <c r="AL19" s="2">
        <v>189.459755927928</v>
      </c>
      <c r="AM19" s="2">
        <v>228.81490268006999</v>
      </c>
      <c r="AN19" s="2">
        <f t="shared" si="3"/>
        <v>189.459755927928</v>
      </c>
      <c r="AO19" s="2">
        <f t="shared" si="13"/>
        <v>8.0092837978162539</v>
      </c>
      <c r="AP19" s="2">
        <f t="shared" si="37"/>
        <v>1185.1192327082208</v>
      </c>
      <c r="AQ19" s="2">
        <f t="shared" si="28"/>
        <v>228.81498133775395</v>
      </c>
      <c r="AR19" s="2">
        <f t="shared" si="29"/>
        <v>12397.699562256486</v>
      </c>
      <c r="AS19" s="2">
        <f t="shared" si="30"/>
        <v>12397.699562256486</v>
      </c>
      <c r="AU19">
        <v>203.522100529851</v>
      </c>
      <c r="AV19">
        <v>218.31753051652399</v>
      </c>
      <c r="AW19" s="2">
        <f t="shared" si="4"/>
        <v>203.522100529851</v>
      </c>
      <c r="AX19" s="2">
        <f t="shared" si="14"/>
        <v>6.9833389208139369</v>
      </c>
      <c r="AY19" s="2">
        <f t="shared" si="31"/>
        <v>1041.9940800833101</v>
      </c>
      <c r="AZ19" s="2">
        <f t="shared" si="15"/>
        <v>218.31764146889265</v>
      </c>
      <c r="BA19" s="2">
        <f t="shared" si="16"/>
        <v>10171.166626290247</v>
      </c>
      <c r="BB19" s="2">
        <f t="shared" si="17"/>
        <v>10171.166626290247</v>
      </c>
      <c r="BD19">
        <v>0</v>
      </c>
      <c r="BE19" s="2">
        <v>250</v>
      </c>
      <c r="BF19" s="2">
        <f t="shared" si="5"/>
        <v>0</v>
      </c>
      <c r="BG19" s="2">
        <f t="shared" si="18"/>
        <v>123.936314215395</v>
      </c>
      <c r="BH19" s="2">
        <f>BE18*BD18/2</f>
        <v>15492.039276924375</v>
      </c>
      <c r="BI19" s="2">
        <v>250</v>
      </c>
    </row>
    <row r="20" spans="1:63" x14ac:dyDescent="0.25">
      <c r="A20" s="2">
        <f>A25</f>
        <v>179</v>
      </c>
      <c r="B20" s="2">
        <f>B25</f>
        <v>237</v>
      </c>
      <c r="C20" s="2">
        <f t="shared" si="43"/>
        <v>179</v>
      </c>
      <c r="D20" s="2">
        <f t="shared" si="42"/>
        <v>236.80603547159751</v>
      </c>
      <c r="G20" s="2"/>
      <c r="H20" s="2"/>
      <c r="J20" s="2">
        <v>133.78501486674301</v>
      </c>
      <c r="K20" s="2">
        <v>249.10546349023599</v>
      </c>
      <c r="L20" s="2">
        <f t="shared" si="38"/>
        <v>133.78501486674301</v>
      </c>
      <c r="M20" s="2">
        <f t="shared" si="39"/>
        <v>10.907963596942853</v>
      </c>
      <c r="N20" s="2">
        <f t="shared" si="40"/>
        <v>1459.7186586607968</v>
      </c>
      <c r="O20" s="2">
        <f t="shared" si="34"/>
        <v>249.10554870016483</v>
      </c>
      <c r="P20" s="2">
        <f t="shared" si="41"/>
        <v>17326.426936667296</v>
      </c>
      <c r="Q20" s="2">
        <f t="shared" si="23"/>
        <v>17326.426936667296</v>
      </c>
      <c r="S20" s="2"/>
      <c r="T20" s="2">
        <v>186.956590933835</v>
      </c>
      <c r="U20" s="2">
        <v>230.41530406054801</v>
      </c>
      <c r="V20" s="2">
        <f t="shared" si="1"/>
        <v>186.956590933835</v>
      </c>
      <c r="W20" s="2">
        <f t="shared" si="9"/>
        <v>7.755333088878106</v>
      </c>
      <c r="X20" s="2">
        <f t="shared" si="35"/>
        <v>1144.7155659403616</v>
      </c>
      <c r="Y20" s="2">
        <f t="shared" si="24"/>
        <v>230.4142206485609</v>
      </c>
      <c r="Z20" s="2">
        <f t="shared" si="25"/>
        <v>12740.234319147601</v>
      </c>
      <c r="AA20" s="2">
        <f t="shared" si="26"/>
        <v>12740.234319147601</v>
      </c>
      <c r="AC20">
        <v>190.88247303966</v>
      </c>
      <c r="AD20">
        <v>227.87045802344201</v>
      </c>
      <c r="AE20" s="2">
        <f t="shared" si="2"/>
        <v>190.88247303966</v>
      </c>
      <c r="AF20" s="2">
        <f t="shared" si="10"/>
        <v>7.5163985779768652</v>
      </c>
      <c r="AG20" s="2">
        <f t="shared" si="36"/>
        <v>1113.382256537865</v>
      </c>
      <c r="AH20" s="2">
        <f t="shared" si="11"/>
        <v>227.87049460615583</v>
      </c>
      <c r="AI20" s="2">
        <f t="shared" si="12"/>
        <v>12188.759497253051</v>
      </c>
      <c r="AJ20" s="2">
        <f t="shared" si="27"/>
        <v>12188.759497253051</v>
      </c>
      <c r="AL20" s="2">
        <v>182.605560788438</v>
      </c>
      <c r="AM20" s="2">
        <v>232.958408101668</v>
      </c>
      <c r="AN20" s="2">
        <f t="shared" si="3"/>
        <v>182.605560788438</v>
      </c>
      <c r="AO20" s="2">
        <f t="shared" si="13"/>
        <v>8.0092838749179354</v>
      </c>
      <c r="AP20" s="2">
        <f t="shared" si="37"/>
        <v>1176.6847598273089</v>
      </c>
      <c r="AQ20" s="2">
        <f t="shared" si="28"/>
        <v>232.95847743064076</v>
      </c>
      <c r="AR20" s="2">
        <f t="shared" si="29"/>
        <v>13337.582914914838</v>
      </c>
      <c r="AS20" s="2">
        <f t="shared" si="30"/>
        <v>13337.582914914838</v>
      </c>
      <c r="AU20">
        <v>198.08929476417401</v>
      </c>
      <c r="AV20">
        <v>222.71130238618599</v>
      </c>
      <c r="AW20" s="2">
        <f t="shared" si="4"/>
        <v>198.08929476417401</v>
      </c>
      <c r="AX20" s="2">
        <f t="shared" si="14"/>
        <v>6.9871746600615525</v>
      </c>
      <c r="AY20" s="2">
        <f t="shared" si="31"/>
        <v>1040.1532093505557</v>
      </c>
      <c r="AZ20" s="2">
        <f t="shared" si="15"/>
        <v>222.71138722132997</v>
      </c>
      <c r="BA20" s="2">
        <f t="shared" si="16"/>
        <v>11076.709495393561</v>
      </c>
      <c r="BB20" s="2">
        <f t="shared" si="17"/>
        <v>11076.709495393561</v>
      </c>
    </row>
    <row r="21" spans="1:63" x14ac:dyDescent="0.25">
      <c r="A21" s="2">
        <f>A26</f>
        <v>139</v>
      </c>
      <c r="B21" s="2">
        <f>B26</f>
        <v>250</v>
      </c>
      <c r="C21" s="2">
        <f t="shared" si="43"/>
        <v>139</v>
      </c>
      <c r="D21" s="2">
        <f t="shared" si="42"/>
        <v>250</v>
      </c>
      <c r="G21" s="2"/>
      <c r="H21" s="2"/>
      <c r="J21" s="2">
        <v>122.925398739766</v>
      </c>
      <c r="K21" s="2">
        <v>250</v>
      </c>
      <c r="L21" s="2">
        <f t="shared" si="38"/>
        <v>122.925398739766</v>
      </c>
      <c r="M21" s="2">
        <f t="shared" si="39"/>
        <v>10.896396559991752</v>
      </c>
      <c r="N21" s="2">
        <f t="shared" si="40"/>
        <v>1412.4326444471371</v>
      </c>
      <c r="O21" s="2">
        <v>250</v>
      </c>
      <c r="P21" s="2">
        <f t="shared" si="41"/>
        <v>17562.722285843774</v>
      </c>
      <c r="Q21" s="2">
        <f t="shared" si="23"/>
        <v>17562.722285843774</v>
      </c>
      <c r="S21" s="2"/>
      <c r="T21" s="2">
        <v>180.23079857638001</v>
      </c>
      <c r="U21" s="2">
        <v>234.28420167573501</v>
      </c>
      <c r="V21" s="2">
        <f t="shared" ref="V21:V28" si="44">T21</f>
        <v>180.23079857638001</v>
      </c>
      <c r="W21" s="2">
        <f t="shared" ref="W21:W28" si="45">SQRT((T20-T21)^2+(U20-U21)^2)</f>
        <v>7.7591656505322533</v>
      </c>
      <c r="X21" s="2">
        <f t="shared" ref="X21:X28" si="46">T21*U21/2+(T20-T21)*U20+(T20-T21)*(U21-U20)/2-T20*U20/2</f>
        <v>1136.5206999492548</v>
      </c>
      <c r="Y21" s="2">
        <f t="shared" si="24"/>
        <v>234.28376884966519</v>
      </c>
      <c r="Z21" s="2">
        <f t="shared" si="25"/>
        <v>13628.740014563653</v>
      </c>
      <c r="AA21" s="2">
        <f t="shared" ref="AA21:AA28" si="47">IF(Z21&lt;0,0,Z21)</f>
        <v>13628.740014563653</v>
      </c>
      <c r="AC21">
        <v>184.532201932107</v>
      </c>
      <c r="AD21">
        <v>231.83925718708599</v>
      </c>
      <c r="AE21" s="2">
        <f t="shared" si="2"/>
        <v>184.532201932107</v>
      </c>
      <c r="AF21" s="2">
        <f t="shared" si="10"/>
        <v>7.4884784796888839</v>
      </c>
      <c r="AG21" s="2">
        <f t="shared" si="36"/>
        <v>1102.3066926026149</v>
      </c>
      <c r="AH21" s="2">
        <f t="shared" si="11"/>
        <v>231.83927933304943</v>
      </c>
      <c r="AI21" s="2">
        <f t="shared" si="12"/>
        <v>13080.839968303462</v>
      </c>
      <c r="AJ21" s="2">
        <f t="shared" si="27"/>
        <v>13080.839968303462</v>
      </c>
      <c r="AL21" s="2">
        <v>175.513692179842</v>
      </c>
      <c r="AM21" s="2">
        <v>236.68050788786101</v>
      </c>
      <c r="AN21" s="2">
        <f t="shared" si="3"/>
        <v>175.513692179842</v>
      </c>
      <c r="AO21" s="2">
        <f t="shared" si="13"/>
        <v>8.0092838119252256</v>
      </c>
      <c r="AP21" s="2">
        <f t="shared" si="37"/>
        <v>1165.8932701465092</v>
      </c>
      <c r="AQ21" s="2">
        <f t="shared" si="28"/>
        <v>236.68056721614727</v>
      </c>
      <c r="AR21" s="2">
        <f t="shared" si="29"/>
        <v>14211.153654263066</v>
      </c>
      <c r="AS21" s="2">
        <f t="shared" si="30"/>
        <v>14211.153654263066</v>
      </c>
      <c r="AU21">
        <v>192.42240361955001</v>
      </c>
      <c r="AV21">
        <v>226.81972257660399</v>
      </c>
      <c r="AW21" s="2">
        <f t="shared" si="4"/>
        <v>192.42240361955001</v>
      </c>
      <c r="AX21" s="2">
        <f t="shared" si="14"/>
        <v>6.9994836742471396</v>
      </c>
      <c r="AY21" s="2">
        <f t="shared" si="31"/>
        <v>1037.9573827073727</v>
      </c>
      <c r="AZ21" s="2">
        <f t="shared" si="15"/>
        <v>226.81976762265603</v>
      </c>
      <c r="BA21" s="2">
        <f t="shared" si="16"/>
        <v>11958.369062151241</v>
      </c>
      <c r="BB21" s="2">
        <f t="shared" si="17"/>
        <v>11958.369062151241</v>
      </c>
      <c r="BD21" s="2">
        <v>117.48119841306536</v>
      </c>
      <c r="BE21" s="2" t="s">
        <v>0</v>
      </c>
      <c r="BF21" s="2"/>
      <c r="BG21" s="2">
        <f>SUM(BG3:BG19)</f>
        <v>443.28544392657983</v>
      </c>
      <c r="BH21" s="2">
        <f>SUM(BH3:BH19)</f>
        <v>58741.838663650691</v>
      </c>
      <c r="BI21" s="4">
        <f>BH21/BG21</f>
        <v>132.51470236270592</v>
      </c>
    </row>
    <row r="22" spans="1:63" x14ac:dyDescent="0.25">
      <c r="A22" s="2">
        <f>A27</f>
        <v>0</v>
      </c>
      <c r="B22" s="2">
        <f>B27</f>
        <v>250</v>
      </c>
      <c r="C22" s="2">
        <f t="shared" si="43"/>
        <v>0</v>
      </c>
      <c r="D22" s="2">
        <f t="shared" si="42"/>
        <v>250</v>
      </c>
      <c r="J22" s="2">
        <v>0</v>
      </c>
      <c r="K22" s="2">
        <v>250</v>
      </c>
      <c r="L22" s="2">
        <f t="shared" si="38"/>
        <v>0</v>
      </c>
      <c r="M22" s="2">
        <f t="shared" si="39"/>
        <v>122.925398739766</v>
      </c>
      <c r="N22" s="2">
        <f>K21*J21/2</f>
        <v>15365.674842470749</v>
      </c>
      <c r="O22" s="2">
        <v>250</v>
      </c>
      <c r="P22" s="2"/>
      <c r="Q22" s="2"/>
      <c r="S22" s="2"/>
      <c r="T22" s="2">
        <v>173.28964288687899</v>
      </c>
      <c r="U22" s="2">
        <v>237.75306813248599</v>
      </c>
      <c r="V22" s="2">
        <f t="shared" si="44"/>
        <v>173.28964288687899</v>
      </c>
      <c r="W22" s="2">
        <f t="shared" si="45"/>
        <v>7.759682777064052</v>
      </c>
      <c r="X22" s="2">
        <f t="shared" si="46"/>
        <v>1125.6998455383873</v>
      </c>
      <c r="Y22" s="2">
        <f t="shared" si="24"/>
        <v>237.75318637745556</v>
      </c>
      <c r="Z22" s="2">
        <f t="shared" si="25"/>
        <v>14450.831705333792</v>
      </c>
      <c r="AA22" s="2">
        <f t="shared" si="47"/>
        <v>14450.831705333792</v>
      </c>
      <c r="AC22">
        <v>178.008472714438</v>
      </c>
      <c r="AD22">
        <v>235.422427187853</v>
      </c>
      <c r="AE22" s="2">
        <f t="shared" si="2"/>
        <v>178.008472714438</v>
      </c>
      <c r="AF22" s="2">
        <f t="shared" si="10"/>
        <v>7.4429933601921787</v>
      </c>
      <c r="AG22" s="2">
        <f t="shared" si="36"/>
        <v>1086.8333930263434</v>
      </c>
      <c r="AH22" s="2">
        <f t="shared" si="11"/>
        <v>235.42243686960362</v>
      </c>
      <c r="AI22" s="2">
        <f t="shared" si="12"/>
        <v>13913.301189242437</v>
      </c>
      <c r="AJ22" s="2">
        <f t="shared" si="27"/>
        <v>13913.301189242437</v>
      </c>
      <c r="AL22" s="2">
        <v>168.21002743971701</v>
      </c>
      <c r="AM22" s="2">
        <v>239.967620563016</v>
      </c>
      <c r="AN22" s="2">
        <f t="shared" si="3"/>
        <v>168.21002743971701</v>
      </c>
      <c r="AO22" s="2">
        <f t="shared" si="13"/>
        <v>8.0092838865475073</v>
      </c>
      <c r="AP22" s="2">
        <f t="shared" si="37"/>
        <v>1152.7841811815269</v>
      </c>
      <c r="AQ22" s="2">
        <f t="shared" si="28"/>
        <v>239.96766920985027</v>
      </c>
      <c r="AR22" s="2">
        <f t="shared" si="29"/>
        <v>15005.673123445775</v>
      </c>
      <c r="AS22" s="2">
        <f t="shared" si="30"/>
        <v>15005.673123445775</v>
      </c>
      <c r="AU22">
        <v>186.53972607095699</v>
      </c>
      <c r="AV22">
        <v>230.62752169477</v>
      </c>
      <c r="AW22" s="2">
        <f t="shared" si="4"/>
        <v>186.53972607095699</v>
      </c>
      <c r="AX22" s="2">
        <f t="shared" si="14"/>
        <v>7.0075123449785082</v>
      </c>
      <c r="AY22" s="2">
        <f t="shared" si="31"/>
        <v>1033.5065741986946</v>
      </c>
      <c r="AZ22" s="2">
        <f t="shared" si="15"/>
        <v>230.62752892736813</v>
      </c>
      <c r="BA22" s="2">
        <f t="shared" si="16"/>
        <v>12805.658465969216</v>
      </c>
      <c r="BB22" s="2">
        <f t="shared" si="17"/>
        <v>12805.658465969216</v>
      </c>
      <c r="BD22" s="2">
        <v>132.67576497288988</v>
      </c>
      <c r="BE22" s="2" t="s">
        <v>1</v>
      </c>
      <c r="BF22" s="2"/>
      <c r="BG22" s="2"/>
      <c r="BH22" s="2"/>
      <c r="BI22" s="4"/>
    </row>
    <row r="23" spans="1:63" x14ac:dyDescent="0.25">
      <c r="J23" s="2"/>
      <c r="K23" s="2"/>
      <c r="L23" s="2"/>
      <c r="M23" s="2"/>
      <c r="N23" s="2"/>
      <c r="O23" s="2"/>
      <c r="P23" s="2"/>
      <c r="Q23" s="2"/>
      <c r="T23" s="2">
        <v>166.16392849249999</v>
      </c>
      <c r="U23" s="2">
        <v>240.807287312195</v>
      </c>
      <c r="V23" s="2">
        <f t="shared" si="44"/>
        <v>166.16392849249999</v>
      </c>
      <c r="W23" s="2">
        <f t="shared" si="45"/>
        <v>7.7526808542569636</v>
      </c>
      <c r="X23" s="2">
        <f t="shared" si="46"/>
        <v>1111.7125054247299</v>
      </c>
      <c r="Y23" s="2">
        <f t="shared" si="24"/>
        <v>240.8077314686405</v>
      </c>
      <c r="Z23" s="2">
        <f t="shared" si="25"/>
        <v>15194.545530885031</v>
      </c>
      <c r="AA23" s="2">
        <f t="shared" si="47"/>
        <v>15194.545530885031</v>
      </c>
      <c r="AC23">
        <v>171.31367718531001</v>
      </c>
      <c r="AD23">
        <v>238.62509931585799</v>
      </c>
      <c r="AE23" s="2">
        <f t="shared" si="2"/>
        <v>171.31367718531001</v>
      </c>
      <c r="AF23" s="2">
        <f t="shared" si="10"/>
        <v>7.4214146856466732</v>
      </c>
      <c r="AG23" s="2">
        <f t="shared" si="36"/>
        <v>1073.1038935524775</v>
      </c>
      <c r="AH23" s="2">
        <f t="shared" si="11"/>
        <v>238.62509885113371</v>
      </c>
      <c r="AI23" s="2">
        <f t="shared" si="12"/>
        <v>14679.096026253228</v>
      </c>
      <c r="AJ23" s="2">
        <f t="shared" si="27"/>
        <v>14679.096026253228</v>
      </c>
      <c r="AL23" s="2">
        <v>160.72121699831601</v>
      </c>
      <c r="AM23" s="2">
        <v>242.807751743496</v>
      </c>
      <c r="AN23" s="2">
        <f t="shared" si="3"/>
        <v>160.72121699831601</v>
      </c>
      <c r="AO23" s="2">
        <f t="shared" si="13"/>
        <v>8.0092837975421602</v>
      </c>
      <c r="AP23" s="2">
        <f t="shared" si="37"/>
        <v>1137.4052831357039</v>
      </c>
      <c r="AQ23" s="2">
        <f t="shared" si="28"/>
        <v>242.80778900647232</v>
      </c>
      <c r="AR23" s="2">
        <f t="shared" si="29"/>
        <v>15709.555379266993</v>
      </c>
      <c r="AS23" s="2">
        <f t="shared" si="30"/>
        <v>15709.555379266993</v>
      </c>
      <c r="AU23">
        <v>180.46315664977999</v>
      </c>
      <c r="AV23">
        <v>234.119656051747</v>
      </c>
      <c r="AW23" s="2">
        <f t="shared" si="4"/>
        <v>180.46315664977999</v>
      </c>
      <c r="AX23" s="2">
        <f t="shared" si="14"/>
        <v>7.0085446633065374</v>
      </c>
      <c r="AY23" s="2">
        <f t="shared" si="31"/>
        <v>1026.4229661828722</v>
      </c>
      <c r="AZ23" s="2">
        <f t="shared" si="15"/>
        <v>234.11964294920597</v>
      </c>
      <c r="BA23" s="2">
        <f t="shared" si="16"/>
        <v>13608.203164227221</v>
      </c>
      <c r="BB23" s="2">
        <f t="shared" si="17"/>
        <v>13608.203164227221</v>
      </c>
      <c r="BD23" s="2"/>
      <c r="BE23" s="2"/>
      <c r="BF23" s="2"/>
      <c r="BG23" s="2"/>
      <c r="BH23" s="2"/>
      <c r="BI23" s="2"/>
    </row>
    <row r="24" spans="1:63" x14ac:dyDescent="0.25">
      <c r="A24" s="2"/>
      <c r="B24" s="2">
        <f>A7</f>
        <v>212</v>
      </c>
      <c r="J24" s="2">
        <v>117.47566251671752</v>
      </c>
      <c r="K24" s="2" t="s">
        <v>0</v>
      </c>
      <c r="L24" s="2"/>
      <c r="M24" s="2">
        <f>SUM(M3:M22)</f>
        <v>443.236745324087</v>
      </c>
      <c r="N24" s="2">
        <f>SUM(N3:N22)</f>
        <v>58738.612682400126</v>
      </c>
      <c r="O24" s="4">
        <f>N24/M24</f>
        <v>132.52198357212345</v>
      </c>
      <c r="P24" s="2"/>
      <c r="Q24" s="2"/>
      <c r="T24" s="2">
        <v>158.87721933606099</v>
      </c>
      <c r="U24" s="2">
        <v>243.43784940066001</v>
      </c>
      <c r="V24" s="2">
        <f t="shared" si="44"/>
        <v>158.87721933606099</v>
      </c>
      <c r="W24" s="2">
        <f t="shared" si="45"/>
        <v>7.7469985950561142</v>
      </c>
      <c r="X24" s="2">
        <f t="shared" si="46"/>
        <v>1095.8985980788966</v>
      </c>
      <c r="Y24" s="2">
        <f t="shared" si="24"/>
        <v>243.43852931022349</v>
      </c>
      <c r="Z24" s="2">
        <f t="shared" si="25"/>
        <v>15850.043309199778</v>
      </c>
      <c r="AA24" s="2">
        <f t="shared" si="47"/>
        <v>15850.043309199778</v>
      </c>
      <c r="AC24">
        <v>164.448771720445</v>
      </c>
      <c r="AD24">
        <v>241.44868604123599</v>
      </c>
      <c r="AE24" s="2">
        <f t="shared" si="2"/>
        <v>164.448771720445</v>
      </c>
      <c r="AF24" s="2">
        <f t="shared" si="10"/>
        <v>7.4229083947779122</v>
      </c>
      <c r="AG24" s="2">
        <f t="shared" si="36"/>
        <v>1060.9288865617636</v>
      </c>
      <c r="AH24" s="2">
        <f t="shared" si="11"/>
        <v>241.44867762414054</v>
      </c>
      <c r="AI24" s="2">
        <f t="shared" si="12"/>
        <v>15371.263093426989</v>
      </c>
      <c r="AJ24" s="2">
        <f t="shared" si="27"/>
        <v>15371.263093426989</v>
      </c>
      <c r="AL24" s="2">
        <v>153.074586639578</v>
      </c>
      <c r="AM24" s="2">
        <v>245.190538135726</v>
      </c>
      <c r="AN24" s="2">
        <f t="shared" si="3"/>
        <v>153.074586639578</v>
      </c>
      <c r="AO24" s="2">
        <f t="shared" si="13"/>
        <v>8.0092837903379497</v>
      </c>
      <c r="AP24" s="2">
        <f t="shared" si="37"/>
        <v>1119.8127273124846</v>
      </c>
      <c r="AQ24" s="2">
        <f t="shared" si="28"/>
        <v>245.19056327862342</v>
      </c>
      <c r="AR24" s="2">
        <f t="shared" si="29"/>
        <v>16312.536196878697</v>
      </c>
      <c r="AS24" s="2">
        <f t="shared" si="30"/>
        <v>16312.536196878697</v>
      </c>
      <c r="AU24">
        <v>174.21864041955001</v>
      </c>
      <c r="AV24">
        <v>237.281938296829</v>
      </c>
      <c r="AW24" s="2">
        <f t="shared" si="4"/>
        <v>174.21864041955001</v>
      </c>
      <c r="AX24" s="2">
        <f t="shared" si="14"/>
        <v>6.9995722688723223</v>
      </c>
      <c r="AY24" s="2">
        <f t="shared" si="31"/>
        <v>1016.3197140980228</v>
      </c>
      <c r="AZ24" s="2">
        <f t="shared" si="15"/>
        <v>237.28192306281483</v>
      </c>
      <c r="BA24" s="2">
        <f t="shared" si="16"/>
        <v>14355.989714724974</v>
      </c>
      <c r="BB24" s="2">
        <f t="shared" si="17"/>
        <v>14355.989714724974</v>
      </c>
      <c r="BD24" s="1">
        <f>SUMXMY2(BE3:BE18,BI3:BI18)</f>
        <v>1.5838546266264126E-5</v>
      </c>
      <c r="BE24" s="2"/>
      <c r="BF24" s="2"/>
      <c r="BG24" s="2"/>
      <c r="BH24" s="2"/>
      <c r="BI24" s="2"/>
    </row>
    <row r="25" spans="1:63" x14ac:dyDescent="0.25">
      <c r="A25" s="2">
        <f>B7</f>
        <v>179</v>
      </c>
      <c r="B25" s="2">
        <f>A6</f>
        <v>237</v>
      </c>
      <c r="J25" s="2">
        <v>132.63642754064429</v>
      </c>
      <c r="K25" s="2" t="s">
        <v>1</v>
      </c>
      <c r="L25" s="2"/>
      <c r="M25" s="2"/>
      <c r="N25" s="2"/>
      <c r="O25" s="4">
        <v>132.52198357212345</v>
      </c>
      <c r="P25" s="2"/>
      <c r="Q25" s="2"/>
      <c r="T25" s="2">
        <v>151.42907022661001</v>
      </c>
      <c r="U25" s="2">
        <v>245.643322776388</v>
      </c>
      <c r="V25" s="2">
        <f t="shared" si="44"/>
        <v>151.42907022661001</v>
      </c>
      <c r="W25" s="2">
        <f t="shared" si="45"/>
        <v>7.767820670410746</v>
      </c>
      <c r="X25" s="2">
        <f t="shared" si="46"/>
        <v>1081.7804392377839</v>
      </c>
      <c r="Y25" s="2">
        <f t="shared" si="24"/>
        <v>245.64433169576455</v>
      </c>
      <c r="Z25" s="2">
        <f t="shared" si="25"/>
        <v>16410.316481248417</v>
      </c>
      <c r="AA25" s="2">
        <f t="shared" si="47"/>
        <v>16410.316481248417</v>
      </c>
      <c r="AC25">
        <v>157.45590412945</v>
      </c>
      <c r="AD25">
        <v>243.87754948542599</v>
      </c>
      <c r="AE25" s="2">
        <f t="shared" si="2"/>
        <v>157.45590412945</v>
      </c>
      <c r="AF25" s="2">
        <f t="shared" si="10"/>
        <v>7.402673488389893</v>
      </c>
      <c r="AG25" s="2">
        <f t="shared" si="36"/>
        <v>1043.921150789909</v>
      </c>
      <c r="AH25" s="2">
        <f t="shared" si="11"/>
        <v>243.87753631519143</v>
      </c>
      <c r="AI25" s="2">
        <f t="shared" si="12"/>
        <v>15979.426611712042</v>
      </c>
      <c r="AJ25" s="2">
        <f t="shared" si="27"/>
        <v>15979.426611712042</v>
      </c>
      <c r="AL25" s="2">
        <v>145.29803804850701</v>
      </c>
      <c r="AM25" s="2">
        <v>247.107285220432</v>
      </c>
      <c r="AN25" s="2">
        <f t="shared" si="3"/>
        <v>145.29803804850701</v>
      </c>
      <c r="AO25" s="2">
        <f t="shared" si="13"/>
        <v>8.0092838241641306</v>
      </c>
      <c r="AP25" s="2">
        <f t="shared" si="37"/>
        <v>1100.0707007836536</v>
      </c>
      <c r="AQ25" s="2">
        <f t="shared" si="28"/>
        <v>247.10729746129553</v>
      </c>
      <c r="AR25" s="2">
        <f t="shared" si="29"/>
        <v>16805.822714384183</v>
      </c>
      <c r="AS25" s="2">
        <f t="shared" si="30"/>
        <v>16805.822714384183</v>
      </c>
      <c r="AU25">
        <v>167.83644023757</v>
      </c>
      <c r="AV25">
        <v>240.10180991251499</v>
      </c>
      <c r="AW25" s="2">
        <f t="shared" si="4"/>
        <v>167.83644023757</v>
      </c>
      <c r="AX25" s="2">
        <f t="shared" si="14"/>
        <v>6.9774031768142253</v>
      </c>
      <c r="AY25" s="2">
        <f t="shared" si="31"/>
        <v>1002.8275144105428</v>
      </c>
      <c r="AZ25" s="2">
        <f t="shared" si="15"/>
        <v>240.10180373228968</v>
      </c>
      <c r="BA25" s="2">
        <f t="shared" si="16"/>
        <v>15039.677813042978</v>
      </c>
      <c r="BB25" s="2">
        <f t="shared" si="17"/>
        <v>15039.677813042978</v>
      </c>
    </row>
    <row r="26" spans="1:63" x14ac:dyDescent="0.25">
      <c r="A26" s="2">
        <f>B6</f>
        <v>139</v>
      </c>
      <c r="B26" s="2">
        <f>A3</f>
        <v>250</v>
      </c>
      <c r="J26" s="2"/>
      <c r="K26" s="2"/>
      <c r="L26" s="2"/>
      <c r="M26" s="2"/>
      <c r="N26" s="2"/>
      <c r="P26" s="2"/>
      <c r="Q26" s="2"/>
      <c r="T26" s="2">
        <v>143.755463181766</v>
      </c>
      <c r="U26" s="2">
        <v>247.430784265976</v>
      </c>
      <c r="V26" s="2">
        <f t="shared" si="44"/>
        <v>143.755463181766</v>
      </c>
      <c r="W26" s="2">
        <f t="shared" si="45"/>
        <v>7.8790395135092242</v>
      </c>
      <c r="X26" s="2">
        <f t="shared" si="46"/>
        <v>1077.8219818049838</v>
      </c>
      <c r="Y26" s="2">
        <f t="shared" si="24"/>
        <v>247.43195448111322</v>
      </c>
      <c r="Z26" s="2">
        <f t="shared" si="25"/>
        <v>16871.510892847044</v>
      </c>
      <c r="AA26" s="2">
        <f t="shared" si="47"/>
        <v>16871.510892847044</v>
      </c>
      <c r="AC26">
        <v>150.360346673686</v>
      </c>
      <c r="AD26">
        <v>245.906714311499</v>
      </c>
      <c r="AE26" s="2">
        <f t="shared" si="2"/>
        <v>150.360346673686</v>
      </c>
      <c r="AF26" s="2">
        <f t="shared" si="10"/>
        <v>7.3800030826158975</v>
      </c>
      <c r="AG26" s="2">
        <f t="shared" si="36"/>
        <v>1024.9755734308892</v>
      </c>
      <c r="AH26" s="2">
        <f t="shared" si="11"/>
        <v>245.90669787728064</v>
      </c>
      <c r="AI26" s="2">
        <f t="shared" si="12"/>
        <v>16496.55574745981</v>
      </c>
      <c r="AJ26" s="2">
        <f t="shared" si="27"/>
        <v>16496.55574745981</v>
      </c>
      <c r="AL26" s="2">
        <v>137.41994699798599</v>
      </c>
      <c r="AM26" s="2">
        <v>248.55099899068199</v>
      </c>
      <c r="AN26" s="2">
        <f t="shared" si="3"/>
        <v>137.41994699798599</v>
      </c>
      <c r="AO26" s="2">
        <f t="shared" si="13"/>
        <v>8.0092838662834787</v>
      </c>
      <c r="AP26" s="2">
        <f t="shared" si="37"/>
        <v>1078.251235267282</v>
      </c>
      <c r="AQ26" s="2">
        <f t="shared" si="28"/>
        <v>248.55099748935217</v>
      </c>
      <c r="AR26" s="2">
        <f t="shared" si="29"/>
        <v>17182.221655310666</v>
      </c>
      <c r="AS26" s="2">
        <f t="shared" si="30"/>
        <v>17182.221655310666</v>
      </c>
      <c r="AU26">
        <v>161.34227936871099</v>
      </c>
      <c r="AV26">
        <v>242.57234373240101</v>
      </c>
      <c r="AW26" s="2">
        <f t="shared" si="4"/>
        <v>161.34227936871099</v>
      </c>
      <c r="AX26" s="2">
        <f t="shared" si="14"/>
        <v>6.9482129174213014</v>
      </c>
      <c r="AY26" s="2">
        <f t="shared" si="31"/>
        <v>986.9526901461395</v>
      </c>
      <c r="AZ26" s="2">
        <f t="shared" si="15"/>
        <v>242.57234766229476</v>
      </c>
      <c r="BA26" s="2">
        <f t="shared" si="16"/>
        <v>15651.738450472809</v>
      </c>
      <c r="BB26" s="2">
        <f t="shared" si="17"/>
        <v>15651.738450472809</v>
      </c>
    </row>
    <row r="27" spans="1:63" x14ac:dyDescent="0.25">
      <c r="A27" s="2">
        <f>B2</f>
        <v>0</v>
      </c>
      <c r="B27" s="2">
        <f>A2</f>
        <v>250</v>
      </c>
      <c r="J27" s="1">
        <f>SUMXMY2(K3:K20,O3:O20)</f>
        <v>4.4202447065789519E-6</v>
      </c>
      <c r="K27" s="2"/>
      <c r="L27" s="2"/>
      <c r="M27" s="2"/>
      <c r="N27" s="2"/>
      <c r="O27" s="2"/>
      <c r="P27" s="2"/>
      <c r="Q27" s="2"/>
      <c r="T27" s="2">
        <v>135.653847474934</v>
      </c>
      <c r="U27" s="2">
        <v>248.806165975797</v>
      </c>
      <c r="V27" s="2">
        <f t="shared" si="44"/>
        <v>135.653847474934</v>
      </c>
      <c r="W27" s="2">
        <f t="shared" si="45"/>
        <v>8.2175332009610536</v>
      </c>
      <c r="X27" s="2">
        <f t="shared" si="46"/>
        <v>1101.1538814550186</v>
      </c>
      <c r="Y27" s="2">
        <f t="shared" si="24"/>
        <v>248.80704727690727</v>
      </c>
      <c r="Z27" s="2">
        <f t="shared" si="25"/>
        <v>17230.624425413764</v>
      </c>
      <c r="AA27" s="2">
        <f t="shared" si="47"/>
        <v>17230.624425413764</v>
      </c>
      <c r="AC27">
        <v>143.15478014236299</v>
      </c>
      <c r="AD27">
        <v>247.539524624721</v>
      </c>
      <c r="AE27" s="2">
        <f t="shared" si="2"/>
        <v>143.15478014236299</v>
      </c>
      <c r="AF27" s="2">
        <f t="shared" si="10"/>
        <v>7.3882513869173598</v>
      </c>
      <c r="AG27" s="2">
        <f t="shared" si="36"/>
        <v>1008.7035576094859</v>
      </c>
      <c r="AH27" s="2">
        <f t="shared" si="11"/>
        <v>247.53950866095141</v>
      </c>
      <c r="AI27" s="2">
        <f t="shared" si="12"/>
        <v>16918.654720371749</v>
      </c>
      <c r="AJ27" s="2">
        <f t="shared" si="27"/>
        <v>16918.654720371749</v>
      </c>
      <c r="AL27" s="2">
        <v>129.469059912277</v>
      </c>
      <c r="AM27" s="2">
        <v>249.51641147253</v>
      </c>
      <c r="AN27" s="2">
        <f t="shared" si="3"/>
        <v>129.469059912277</v>
      </c>
      <c r="AO27" s="2">
        <f t="shared" si="13"/>
        <v>8.0092837825739345</v>
      </c>
      <c r="AP27" s="2">
        <f t="shared" si="37"/>
        <v>1054.4339300509164</v>
      </c>
      <c r="AQ27" s="2">
        <f t="shared" si="28"/>
        <v>249.51639531736541</v>
      </c>
      <c r="AR27" s="2">
        <f t="shared" si="29"/>
        <v>17436.244222804919</v>
      </c>
      <c r="AS27" s="2">
        <f t="shared" si="30"/>
        <v>17436.244222804919</v>
      </c>
      <c r="AU27">
        <v>154.63759709494801</v>
      </c>
      <c r="AV27">
        <v>244.72559730939801</v>
      </c>
      <c r="AW27" s="2">
        <f t="shared" si="4"/>
        <v>154.63759709494801</v>
      </c>
      <c r="AX27" s="2">
        <f t="shared" si="14"/>
        <v>7.0419645951227245</v>
      </c>
      <c r="AY27" s="2">
        <f t="shared" si="31"/>
        <v>986.89066664964776</v>
      </c>
      <c r="AZ27" s="2">
        <f t="shared" si="15"/>
        <v>244.72559133796494</v>
      </c>
      <c r="BA27" s="2">
        <f t="shared" si="16"/>
        <v>16195.14622603098</v>
      </c>
      <c r="BB27" s="2">
        <f t="shared" si="17"/>
        <v>16195.14622603098</v>
      </c>
    </row>
    <row r="28" spans="1:63" x14ac:dyDescent="0.25">
      <c r="T28" s="2">
        <v>128.473707661448</v>
      </c>
      <c r="U28" s="2">
        <v>249.598657508706</v>
      </c>
      <c r="V28" s="2">
        <f t="shared" si="44"/>
        <v>128.473707661448</v>
      </c>
      <c r="W28" s="2">
        <f t="shared" si="45"/>
        <v>7.2237421445493979</v>
      </c>
      <c r="X28" s="2">
        <f t="shared" si="46"/>
        <v>946.98379184701844</v>
      </c>
      <c r="Y28" s="2">
        <f t="shared" si="24"/>
        <v>249.59901368537055</v>
      </c>
      <c r="Z28" s="2">
        <f t="shared" si="25"/>
        <v>17439.16732676177</v>
      </c>
      <c r="AA28" s="2">
        <f t="shared" si="47"/>
        <v>17439.16732676177</v>
      </c>
      <c r="AC28">
        <v>135.86373768491401</v>
      </c>
      <c r="AD28">
        <v>248.76922301567501</v>
      </c>
      <c r="AE28" s="2">
        <f t="shared" si="2"/>
        <v>135.86373768491401</v>
      </c>
      <c r="AF28" s="2">
        <f t="shared" si="10"/>
        <v>7.3940150289973419</v>
      </c>
      <c r="AG28" s="2">
        <f t="shared" si="36"/>
        <v>990.42919336701016</v>
      </c>
      <c r="AH28" s="2">
        <f t="shared" si="11"/>
        <v>248.76920923735821</v>
      </c>
      <c r="AI28" s="2">
        <f t="shared" si="12"/>
        <v>17240.065444464355</v>
      </c>
      <c r="AJ28" s="2">
        <f t="shared" si="27"/>
        <v>17240.065444464355</v>
      </c>
      <c r="AL28" s="2">
        <v>121.47438857298</v>
      </c>
      <c r="AM28" s="2">
        <v>250</v>
      </c>
      <c r="AN28" s="2">
        <f>AL28</f>
        <v>121.47438857298</v>
      </c>
      <c r="AO28" s="2">
        <f t="shared" si="13"/>
        <v>8.0092838435953482</v>
      </c>
      <c r="AP28" s="2">
        <f t="shared" si="37"/>
        <v>1028.7057277597887</v>
      </c>
      <c r="AQ28" s="2">
        <f t="shared" si="28"/>
        <v>249.99996819306969</v>
      </c>
      <c r="AR28" s="2">
        <f t="shared" si="29"/>
        <v>17564.186152703325</v>
      </c>
      <c r="AS28" s="2">
        <f t="shared" si="30"/>
        <v>17564.186152703325</v>
      </c>
      <c r="AU28">
        <v>147.89737745403599</v>
      </c>
      <c r="AV28">
        <v>246.50348931740399</v>
      </c>
      <c r="AW28" s="2">
        <f t="shared" si="4"/>
        <v>147.89737745403599</v>
      </c>
      <c r="AX28" s="2">
        <f t="shared" si="14"/>
        <v>6.9707575484926769</v>
      </c>
      <c r="AY28" s="2">
        <f t="shared" si="31"/>
        <v>962.21661281554407</v>
      </c>
      <c r="AZ28" s="2">
        <f t="shared" si="15"/>
        <v>246.50346760673887</v>
      </c>
      <c r="BA28" s="2">
        <f t="shared" si="16"/>
        <v>16650.812677608134</v>
      </c>
      <c r="BB28" s="2">
        <f t="shared" si="17"/>
        <v>16650.812677608134</v>
      </c>
    </row>
    <row r="29" spans="1:63" x14ac:dyDescent="0.25">
      <c r="T29" s="2">
        <v>121.212356728929</v>
      </c>
      <c r="U29" s="2">
        <v>250</v>
      </c>
      <c r="V29" s="2">
        <f t="shared" ref="V29:V30" si="48">T29</f>
        <v>121.212356728929</v>
      </c>
      <c r="W29" s="2">
        <f t="shared" ref="W29:W30" si="49">SQRT((T28-T29)^2+(U28-U29)^2)</f>
        <v>7.2724337852271121</v>
      </c>
      <c r="X29" s="2">
        <f t="shared" ref="X29" si="50">T29*U29/2+(T28-T29)*U28+(T28-T29)*(U29-U28)/2-T28*U28/2</f>
        <v>931.99270117747983</v>
      </c>
      <c r="Y29" s="2">
        <v>250</v>
      </c>
      <c r="Z29" s="2">
        <f t="shared" si="25"/>
        <v>17545.204224589066</v>
      </c>
      <c r="AA29" s="2">
        <f t="shared" ref="AA29" si="51">IF(Z29&lt;0,0,Z29)</f>
        <v>17545.204224589066</v>
      </c>
      <c r="AC29">
        <v>128.536892252136</v>
      </c>
      <c r="AD29">
        <v>249.58876016510499</v>
      </c>
      <c r="AE29" s="2">
        <f t="shared" si="2"/>
        <v>128.536892252136</v>
      </c>
      <c r="AF29" s="2">
        <f t="shared" si="10"/>
        <v>7.372537225074951</v>
      </c>
      <c r="AG29" s="2">
        <f t="shared" si="36"/>
        <v>967.0195128806663</v>
      </c>
      <c r="AH29" s="2">
        <v>250</v>
      </c>
      <c r="AI29" s="2">
        <f t="shared" si="12"/>
        <v>17455.951464517111</v>
      </c>
      <c r="AJ29" s="2">
        <f t="shared" si="27"/>
        <v>17455.951464517111</v>
      </c>
      <c r="AL29" s="2">
        <v>0</v>
      </c>
      <c r="AM29" s="2">
        <v>250</v>
      </c>
      <c r="AN29" s="2">
        <f>AL29</f>
        <v>0</v>
      </c>
      <c r="AO29" s="2">
        <f>SQRT((AL28-AL29)^2+(AM28-AM29)^2)</f>
        <v>121.47438857298</v>
      </c>
      <c r="AP29" s="2">
        <f>AM28*AL28/2</f>
        <v>15184.298571622501</v>
      </c>
      <c r="AQ29" s="2">
        <v>250</v>
      </c>
      <c r="AR29" s="2"/>
      <c r="AS29" s="2"/>
      <c r="AU29">
        <v>141.13724767165999</v>
      </c>
      <c r="AV29">
        <v>247.91301633821899</v>
      </c>
      <c r="AW29" s="2">
        <f t="shared" si="4"/>
        <v>141.13724767165999</v>
      </c>
      <c r="AX29" s="2">
        <f t="shared" si="14"/>
        <v>6.9055138184623583</v>
      </c>
      <c r="AY29" s="2">
        <f t="shared" si="31"/>
        <v>937.43046471166599</v>
      </c>
      <c r="AZ29" s="2">
        <f t="shared" si="15"/>
        <v>247.91298084273996</v>
      </c>
      <c r="BA29" s="2">
        <f t="shared" si="16"/>
        <v>17016.561022079255</v>
      </c>
      <c r="BB29" s="2">
        <f t="shared" si="17"/>
        <v>17016.561022079255</v>
      </c>
    </row>
    <row r="30" spans="1:63" x14ac:dyDescent="0.25">
      <c r="T30">
        <v>0</v>
      </c>
      <c r="U30" s="2">
        <v>250</v>
      </c>
      <c r="V30" s="2">
        <f t="shared" si="48"/>
        <v>0</v>
      </c>
      <c r="W30" s="2">
        <f t="shared" si="49"/>
        <v>121.212356728929</v>
      </c>
      <c r="X30" s="2">
        <f>U29*T29/2</f>
        <v>15151.544591116124</v>
      </c>
      <c r="Y30" s="2">
        <v>250</v>
      </c>
      <c r="Z30" s="2"/>
      <c r="AA30" s="2"/>
      <c r="AC30">
        <v>121.16736369692499</v>
      </c>
      <c r="AD30" s="2">
        <v>250</v>
      </c>
      <c r="AE30" s="2">
        <f t="shared" si="2"/>
        <v>121.16736369692499</v>
      </c>
      <c r="AF30" s="2">
        <f t="shared" si="10"/>
        <v>7.3809937899902671</v>
      </c>
      <c r="AG30" s="2">
        <f t="shared" si="36"/>
        <v>946.10549272206845</v>
      </c>
      <c r="AH30" s="2">
        <v>250</v>
      </c>
      <c r="AI30" s="2">
        <f t="shared" si="12"/>
        <v>17564.789798035465</v>
      </c>
      <c r="AJ30" s="2">
        <f t="shared" si="27"/>
        <v>17564.789798035465</v>
      </c>
      <c r="AL30" s="2"/>
      <c r="AM30" s="2"/>
      <c r="AN30" s="2"/>
      <c r="AO30" s="2"/>
      <c r="AP30" s="2"/>
      <c r="AQ30" s="2"/>
      <c r="AR30" s="2"/>
      <c r="AS30" s="2"/>
      <c r="AU30">
        <v>134.361989162881</v>
      </c>
      <c r="AV30">
        <v>248.962320690506</v>
      </c>
      <c r="AW30" s="2">
        <f t="shared" si="4"/>
        <v>134.361989162881</v>
      </c>
      <c r="AX30" s="2">
        <f t="shared" si="14"/>
        <v>6.8560314675846232</v>
      </c>
      <c r="AY30" s="2">
        <f t="shared" si="31"/>
        <v>913.88535081713053</v>
      </c>
      <c r="AZ30" s="2">
        <f t="shared" si="15"/>
        <v>248.96229175540967</v>
      </c>
      <c r="BA30" s="2">
        <f t="shared" si="16"/>
        <v>17291.422132631262</v>
      </c>
      <c r="BB30" s="2">
        <f t="shared" si="17"/>
        <v>17291.422132631262</v>
      </c>
    </row>
    <row r="31" spans="1:63" x14ac:dyDescent="0.25">
      <c r="AC31">
        <v>0</v>
      </c>
      <c r="AD31" s="2">
        <v>250</v>
      </c>
      <c r="AE31" s="2">
        <f t="shared" si="2"/>
        <v>0</v>
      </c>
      <c r="AF31" s="2">
        <f t="shared" si="10"/>
        <v>121.16736369692499</v>
      </c>
      <c r="AG31" s="2">
        <f>AD30*AC30/2</f>
        <v>15145.920462115624</v>
      </c>
      <c r="AH31" s="2">
        <v>250</v>
      </c>
      <c r="AI31" s="2"/>
      <c r="AJ31" s="2"/>
      <c r="AL31" s="2">
        <v>117.47002383066032</v>
      </c>
      <c r="AM31" s="2" t="s">
        <v>0</v>
      </c>
      <c r="AN31" s="2"/>
      <c r="AO31" s="2">
        <f>SUM(AO3:AO29)</f>
        <v>443.18087240783956</v>
      </c>
      <c r="AP31" s="2">
        <f>SUM(AP3:AP29)</f>
        <v>58734.873311783238</v>
      </c>
      <c r="AQ31" s="5">
        <f>AP31/AO31</f>
        <v>132.53025337639608</v>
      </c>
      <c r="AR31" s="2"/>
      <c r="AS31" s="2"/>
      <c r="AU31">
        <v>127.58466079173699</v>
      </c>
      <c r="AV31">
        <v>249.65666863101899</v>
      </c>
      <c r="AW31" s="2">
        <f t="shared" si="4"/>
        <v>127.58466079173699</v>
      </c>
      <c r="AX31" s="2">
        <f t="shared" si="14"/>
        <v>6.8128040418617735</v>
      </c>
      <c r="AY31" s="2">
        <f t="shared" si="31"/>
        <v>890.2966849100485</v>
      </c>
      <c r="AZ31" s="2">
        <f t="shared" si="15"/>
        <v>249.65665291108155</v>
      </c>
      <c r="BA31" s="2">
        <f t="shared" si="16"/>
        <v>17474.516882536343</v>
      </c>
      <c r="BB31" s="2">
        <f t="shared" si="17"/>
        <v>17474.516882536343</v>
      </c>
    </row>
    <row r="32" spans="1:63" x14ac:dyDescent="0.25">
      <c r="T32" s="2">
        <v>117.54157418739386</v>
      </c>
      <c r="U32" s="2" t="s">
        <v>0</v>
      </c>
      <c r="V32" s="2"/>
      <c r="W32" s="2">
        <f>SUM(W3:W30)</f>
        <v>443.19905938896841</v>
      </c>
      <c r="X32" s="2">
        <f>SUM(X3:X30)</f>
        <v>58737.576763080135</v>
      </c>
      <c r="Y32" s="4">
        <f>X32/W32</f>
        <v>132.53091476335874</v>
      </c>
      <c r="AE32" s="2"/>
      <c r="AI32" s="2"/>
      <c r="AJ32" s="2"/>
      <c r="AL32" s="2">
        <v>132.59042608609741</v>
      </c>
      <c r="AM32" s="2" t="s">
        <v>1</v>
      </c>
      <c r="AN32" s="2"/>
      <c r="AO32" s="2"/>
      <c r="AP32" s="2"/>
      <c r="AQ32" s="5">
        <v>132.53025337639599</v>
      </c>
      <c r="AR32" s="2"/>
      <c r="AS32" s="2"/>
      <c r="AU32">
        <v>120.857410228511</v>
      </c>
      <c r="AV32" s="2">
        <v>250</v>
      </c>
      <c r="AW32" s="2">
        <f t="shared" si="4"/>
        <v>120.857410228511</v>
      </c>
      <c r="AX32" s="2">
        <f t="shared" si="14"/>
        <v>6.7360059805014147</v>
      </c>
      <c r="AY32" s="2">
        <f t="shared" si="31"/>
        <v>861.65339045587461</v>
      </c>
      <c r="AZ32" s="2">
        <f t="shared" si="15"/>
        <v>250.00000131777409</v>
      </c>
      <c r="BA32" s="2">
        <f t="shared" si="16"/>
        <v>17565.410055618224</v>
      </c>
      <c r="BB32" s="2">
        <f t="shared" si="17"/>
        <v>17565.410055618224</v>
      </c>
    </row>
    <row r="33" spans="1:54" x14ac:dyDescent="0.25">
      <c r="T33" s="2">
        <v>132.50916522662237</v>
      </c>
      <c r="U33" s="2" t="s">
        <v>1</v>
      </c>
      <c r="V33" s="2"/>
      <c r="W33" s="2"/>
      <c r="X33" s="2"/>
      <c r="Y33" s="4"/>
      <c r="AC33" s="2">
        <v>117.46777952517131</v>
      </c>
      <c r="AD33" s="2" t="s">
        <v>0</v>
      </c>
      <c r="AF33" s="2">
        <f>SUM(AF3:AF31)</f>
        <v>443.17045344057107</v>
      </c>
      <c r="AG33" s="2">
        <f>SUM(AG3:AG31)</f>
        <v>58734.070207079494</v>
      </c>
      <c r="AH33" s="4">
        <f>AG33/AF33</f>
        <v>132.53155699143582</v>
      </c>
      <c r="AL33" s="2"/>
      <c r="AM33" s="2"/>
      <c r="AN33" s="2"/>
      <c r="AO33" s="2"/>
      <c r="AP33" s="2"/>
      <c r="AQ33" s="2"/>
      <c r="AR33" s="2"/>
      <c r="AS33" s="2"/>
      <c r="AU33">
        <v>0</v>
      </c>
      <c r="AV33" s="2">
        <v>250</v>
      </c>
      <c r="AW33" s="2">
        <f t="shared" si="4"/>
        <v>0</v>
      </c>
      <c r="AX33" s="2">
        <f t="shared" si="14"/>
        <v>120.857410228511</v>
      </c>
      <c r="AY33" s="2">
        <f>AV32*AU32/2</f>
        <v>15107.176278563875</v>
      </c>
      <c r="AZ33" s="2">
        <v>250</v>
      </c>
      <c r="BA33" s="2"/>
      <c r="BB33" s="2"/>
    </row>
    <row r="34" spans="1:54" x14ac:dyDescent="0.25">
      <c r="T34" s="2"/>
      <c r="U34" s="2"/>
      <c r="V34" s="2"/>
      <c r="W34" s="2"/>
      <c r="X34" s="2"/>
      <c r="Y34" s="2"/>
      <c r="AC34" s="2">
        <v>132.58384788909754</v>
      </c>
      <c r="AD34" s="2" t="s">
        <v>1</v>
      </c>
      <c r="AL34" s="1">
        <f>SUMXMY2(AM3:AM27,AQ3:AQ27)</f>
        <v>1.3070772942034289E-6</v>
      </c>
      <c r="AM34" s="2"/>
      <c r="AN34" s="2"/>
      <c r="AO34" s="2"/>
      <c r="AP34" s="2"/>
      <c r="AQ34">
        <v>132.53025337639599</v>
      </c>
      <c r="AR34" s="2"/>
      <c r="AS34" s="2"/>
    </row>
    <row r="35" spans="1:54" x14ac:dyDescent="0.25">
      <c r="K35" s="2"/>
      <c r="T35" s="1">
        <f>SUMXMY2(U3:U28,Y3:Y28)</f>
        <v>2.0227914449168186E-4</v>
      </c>
      <c r="U35" s="2"/>
      <c r="V35" s="2"/>
      <c r="W35" s="2"/>
      <c r="X35" s="2"/>
      <c r="Y35" s="2"/>
      <c r="AC35" s="2"/>
      <c r="AU35" s="2">
        <v>117.46543957775768</v>
      </c>
      <c r="AV35" s="2" t="s">
        <v>0</v>
      </c>
      <c r="AW35" s="2"/>
      <c r="AX35" s="2">
        <f>SUM(AX3:AX33)</f>
        <v>443.15996094180133</v>
      </c>
      <c r="AY35" s="2">
        <f>SUM(AY3:AY33)</f>
        <v>58733.145425454117</v>
      </c>
      <c r="AZ35" s="4">
        <f>AY35/AX35</f>
        <v>132.53260809174802</v>
      </c>
    </row>
    <row r="36" spans="1:54" x14ac:dyDescent="0.25">
      <c r="J36" s="2"/>
      <c r="K36" s="2"/>
      <c r="L36" s="2"/>
      <c r="AC36" s="1">
        <f>SUMXMY2(AD3:AD28,AH3:AH28)</f>
        <v>6.3133570751255587E-8</v>
      </c>
      <c r="AU36" s="2">
        <v>132.57796016123416</v>
      </c>
      <c r="AV36" s="2" t="s">
        <v>1</v>
      </c>
      <c r="AW36" s="2"/>
      <c r="AX36" s="2"/>
      <c r="AY36" s="2"/>
      <c r="AZ36" s="4"/>
    </row>
    <row r="37" spans="1:54" x14ac:dyDescent="0.25">
      <c r="J37" s="2"/>
      <c r="K37" s="2"/>
      <c r="L37" s="2"/>
      <c r="AU37" s="2"/>
      <c r="AV37" s="2"/>
      <c r="AW37" s="2"/>
      <c r="AX37" s="2"/>
      <c r="AY37" s="2"/>
      <c r="AZ37" s="2"/>
    </row>
    <row r="38" spans="1:54" x14ac:dyDescent="0.25">
      <c r="J38" s="2"/>
      <c r="K38" s="2"/>
      <c r="L38" s="2"/>
      <c r="AU38" s="1">
        <f>SUMXMY2(AV3:AV31,AZ3:AZ31)</f>
        <v>1.903009870113992E-6</v>
      </c>
      <c r="AV38" s="2"/>
      <c r="AW38" s="2"/>
      <c r="AX38" s="2"/>
      <c r="AY38" s="2"/>
      <c r="AZ38" s="2"/>
    </row>
    <row r="39" spans="1:54" x14ac:dyDescent="0.25">
      <c r="J39" s="2"/>
      <c r="K39" s="2"/>
      <c r="L39" s="2"/>
    </row>
    <row r="40" spans="1:54" x14ac:dyDescent="0.25">
      <c r="J40" s="2"/>
      <c r="K40" s="2"/>
      <c r="L40" s="2"/>
      <c r="AL40" s="2"/>
      <c r="AM40" s="2"/>
    </row>
    <row r="41" spans="1:54" x14ac:dyDescent="0.25">
      <c r="J41" s="2"/>
      <c r="K41" s="2"/>
      <c r="L41" s="2"/>
      <c r="AL41" s="2"/>
      <c r="AM41" s="2"/>
      <c r="AN41" s="2"/>
    </row>
    <row r="42" spans="1:54" x14ac:dyDescent="0.25">
      <c r="B42" s="2"/>
      <c r="D42" s="2"/>
      <c r="J42" s="2"/>
      <c r="K42" s="2"/>
      <c r="L42" s="2"/>
      <c r="AL42" s="2"/>
    </row>
    <row r="43" spans="1:54" x14ac:dyDescent="0.25">
      <c r="B43" s="2"/>
      <c r="C43" s="2"/>
      <c r="D43" s="2"/>
      <c r="J43" s="2"/>
      <c r="K43" s="2"/>
      <c r="L43" s="2"/>
      <c r="AL43" s="2"/>
    </row>
    <row r="44" spans="1:54" x14ac:dyDescent="0.25">
      <c r="B44" s="2"/>
      <c r="C44" s="2"/>
      <c r="D44" s="2"/>
      <c r="J44" s="2"/>
      <c r="K44" s="2"/>
      <c r="L44" s="2"/>
      <c r="AL44" s="2"/>
    </row>
    <row r="45" spans="1:54" x14ac:dyDescent="0.25">
      <c r="B45" s="2"/>
      <c r="C45" s="2"/>
      <c r="D45" s="2"/>
      <c r="J45" s="2"/>
      <c r="K45" s="2"/>
      <c r="L45" s="2"/>
      <c r="AL45" s="2"/>
    </row>
    <row r="46" spans="1:54" x14ac:dyDescent="0.25">
      <c r="A46" s="2"/>
      <c r="B46" s="2"/>
      <c r="C46" s="2"/>
      <c r="D46" s="2"/>
      <c r="J46" s="2"/>
      <c r="K46" s="2"/>
      <c r="L46" s="2"/>
      <c r="AL46" s="2"/>
    </row>
    <row r="47" spans="1:54" x14ac:dyDescent="0.25">
      <c r="A47" s="2"/>
      <c r="B47" s="2"/>
      <c r="C47" s="2"/>
      <c r="D47" s="2"/>
      <c r="J47" s="2"/>
      <c r="K47" s="2"/>
      <c r="L47" s="2"/>
      <c r="AL47" s="2"/>
    </row>
    <row r="48" spans="1:54" x14ac:dyDescent="0.25">
      <c r="A48" s="2"/>
      <c r="B48" s="2"/>
      <c r="C48" s="2"/>
      <c r="D48" s="2"/>
      <c r="J48" s="2"/>
      <c r="K48" s="2"/>
      <c r="L48" s="2"/>
      <c r="AL48" s="2"/>
    </row>
    <row r="49" spans="1:38" x14ac:dyDescent="0.25">
      <c r="A49" s="2"/>
      <c r="B49" s="2"/>
      <c r="C49" s="2"/>
      <c r="D49" s="2"/>
      <c r="J49" s="2"/>
      <c r="K49" s="2"/>
      <c r="L49" s="2"/>
      <c r="AL49" s="2"/>
    </row>
    <row r="50" spans="1:38" x14ac:dyDescent="0.25">
      <c r="A50" s="2"/>
      <c r="B50" s="2"/>
      <c r="C50" s="2"/>
      <c r="D50" s="2"/>
      <c r="J50" s="2"/>
      <c r="K50" s="2"/>
      <c r="L50" s="2"/>
      <c r="AL50" s="2"/>
    </row>
    <row r="51" spans="1:38" x14ac:dyDescent="0.25">
      <c r="A51" s="2"/>
      <c r="B51" s="2"/>
      <c r="C51" s="2"/>
      <c r="D51" s="2"/>
      <c r="J51" s="2"/>
      <c r="K51" s="2"/>
      <c r="L51" s="2"/>
      <c r="AL51" s="2"/>
    </row>
    <row r="52" spans="1:38" x14ac:dyDescent="0.25">
      <c r="A52" s="2"/>
      <c r="B52" s="2"/>
      <c r="C52" s="2"/>
      <c r="D52" s="2"/>
      <c r="J52" s="2"/>
      <c r="K52" s="2"/>
      <c r="L52" s="2"/>
      <c r="AL52" s="2"/>
    </row>
    <row r="53" spans="1:38" x14ac:dyDescent="0.25">
      <c r="A53" s="2"/>
      <c r="B53" s="2"/>
      <c r="C53" s="2"/>
      <c r="D53" s="2"/>
      <c r="J53" s="2"/>
      <c r="K53" s="2"/>
      <c r="L53" s="2"/>
      <c r="AL53" s="2"/>
    </row>
    <row r="54" spans="1:38" x14ac:dyDescent="0.25">
      <c r="A54" s="2"/>
      <c r="B54" s="2"/>
      <c r="C54" s="2"/>
      <c r="D54" s="2"/>
      <c r="J54" s="2"/>
      <c r="K54" s="2"/>
      <c r="L54" s="2"/>
      <c r="AL54" s="2"/>
    </row>
    <row r="55" spans="1:38" x14ac:dyDescent="0.25">
      <c r="A55" s="2"/>
      <c r="B55" s="2"/>
      <c r="C55" s="2"/>
      <c r="D55" s="2"/>
      <c r="J55" s="2"/>
      <c r="K55" s="2"/>
      <c r="L55" s="2"/>
      <c r="AL55" s="2"/>
    </row>
    <row r="56" spans="1:38" x14ac:dyDescent="0.25">
      <c r="A56" s="2"/>
      <c r="B56" s="2"/>
      <c r="C56" s="2"/>
      <c r="D56" s="2"/>
      <c r="AL56" s="2"/>
    </row>
    <row r="57" spans="1:38" x14ac:dyDescent="0.25">
      <c r="A57" s="2"/>
      <c r="B57" s="2"/>
      <c r="C57" s="2"/>
      <c r="D57" s="2"/>
      <c r="AL57" s="2"/>
    </row>
    <row r="58" spans="1:38" x14ac:dyDescent="0.25">
      <c r="A58" s="2"/>
      <c r="B58" s="2"/>
      <c r="C58" s="2"/>
      <c r="D58" s="2"/>
      <c r="AL58" s="2"/>
    </row>
    <row r="59" spans="1:38" x14ac:dyDescent="0.25">
      <c r="A59" s="2"/>
      <c r="B59" s="2"/>
      <c r="C59" s="2"/>
      <c r="D59" s="2"/>
      <c r="AL59" s="2"/>
    </row>
    <row r="60" spans="1:38" x14ac:dyDescent="0.25">
      <c r="A60" s="2"/>
      <c r="B60" s="2"/>
      <c r="C60" s="2"/>
      <c r="D60" s="2"/>
      <c r="AL60" s="2"/>
    </row>
    <row r="61" spans="1:38" x14ac:dyDescent="0.25">
      <c r="A61" s="2"/>
      <c r="B61" s="2"/>
      <c r="C61" s="2"/>
      <c r="D61" s="2"/>
      <c r="AL61" s="2"/>
    </row>
    <row r="62" spans="1:38" x14ac:dyDescent="0.25">
      <c r="A62" s="2"/>
      <c r="B62" s="2"/>
      <c r="C62" s="2"/>
      <c r="D62" s="2"/>
      <c r="AL62" s="2"/>
    </row>
    <row r="63" spans="1:38" x14ac:dyDescent="0.25">
      <c r="AL63" s="2"/>
    </row>
    <row r="64" spans="1:38" x14ac:dyDescent="0.25">
      <c r="AL64" s="2"/>
    </row>
    <row r="65" spans="38:39" x14ac:dyDescent="0.25">
      <c r="AL65" s="2"/>
    </row>
    <row r="66" spans="38:39" x14ac:dyDescent="0.25">
      <c r="AL66" s="2"/>
    </row>
    <row r="67" spans="38:39" x14ac:dyDescent="0.25">
      <c r="AL67" s="2"/>
      <c r="AM67" s="2"/>
    </row>
  </sheetData>
  <sortState ref="AL39:AL66">
    <sortCondition ref="AL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</sheetViews>
  <sheetFormatPr defaultRowHeight="15" x14ac:dyDescent="0.25"/>
  <cols>
    <col min="2" max="2" width="12.5703125" bestFit="1" customWidth="1"/>
    <col min="3" max="3" width="12" bestFit="1" customWidth="1"/>
    <col min="6" max="7" width="12.5703125" bestFit="1" customWidth="1"/>
    <col min="14" max="14" width="12" bestFit="1" customWidth="1"/>
    <col min="16" max="16" width="11.85546875" customWidth="1"/>
    <col min="19" max="19" width="12.5703125" bestFit="1" customWidth="1"/>
    <col min="21" max="22" width="12.5703125" bestFit="1" customWidth="1"/>
    <col min="31" max="31" width="12.5703125" bestFit="1" customWidth="1"/>
  </cols>
  <sheetData>
    <row r="1" spans="1:17" x14ac:dyDescent="0.25">
      <c r="A1" s="2">
        <v>0</v>
      </c>
      <c r="B1" s="2">
        <v>250</v>
      </c>
      <c r="C1" s="2">
        <f>A1</f>
        <v>0</v>
      </c>
      <c r="D1" s="2"/>
      <c r="E1" s="2"/>
      <c r="F1" s="2">
        <v>0</v>
      </c>
      <c r="G1" s="2"/>
      <c r="H1" s="2"/>
      <c r="J1" s="2"/>
      <c r="L1" s="2"/>
      <c r="M1" s="2"/>
      <c r="N1" s="2"/>
      <c r="O1" s="2"/>
      <c r="P1" s="2"/>
      <c r="Q1" s="2"/>
    </row>
    <row r="2" spans="1:17" x14ac:dyDescent="0.25">
      <c r="A2" s="2">
        <v>120.147021929007</v>
      </c>
      <c r="B2" s="2">
        <v>250</v>
      </c>
      <c r="C2" s="2">
        <f t="shared" ref="C2:C40" si="0">A2</f>
        <v>120.147021929007</v>
      </c>
      <c r="D2" s="2">
        <f t="shared" ref="D2:D40" si="1">SQRT((B1-B2)^2+(A1-A2)^2)</f>
        <v>120.147021929007</v>
      </c>
      <c r="E2" s="2">
        <f>B2*A2/2</f>
        <v>15018.377741125874</v>
      </c>
      <c r="F2" s="2">
        <f t="shared" ref="F2:F39" si="2">SQRT(H2)+A$42</f>
        <v>120.14689731736111</v>
      </c>
      <c r="G2" s="2">
        <f t="shared" ref="G2:G39" si="3">(B2+A$43-A$42)*(A$43+A$42-B2)</f>
        <v>7.2034444389182424</v>
      </c>
      <c r="H2" s="2">
        <f t="shared" ref="H2:H39" si="4">IF(G2&lt;0,0,G2)</f>
        <v>7.2034444389182424</v>
      </c>
      <c r="J2" s="2"/>
      <c r="L2" s="2"/>
      <c r="M2" s="2"/>
      <c r="N2" s="2"/>
      <c r="O2" s="2"/>
      <c r="P2" s="2"/>
      <c r="Q2" s="2"/>
    </row>
    <row r="3" spans="1:17" x14ac:dyDescent="0.25">
      <c r="A3" s="2">
        <v>125.566326500467</v>
      </c>
      <c r="B3" s="2">
        <v>249.779219068266</v>
      </c>
      <c r="C3" s="2">
        <f t="shared" si="0"/>
        <v>125.566326500467</v>
      </c>
      <c r="D3" s="2">
        <f t="shared" si="1"/>
        <v>5.4237999832280526</v>
      </c>
      <c r="E3" s="2">
        <f t="shared" ref="E3:E39" si="5">B3*A3/2+(B2-B3)*A2+(B2-B3)*(A3-A2)/2-B2*A2/2</f>
        <v>690.67615715577631</v>
      </c>
      <c r="F3" s="2">
        <f t="shared" si="2"/>
        <v>125.56717020973861</v>
      </c>
      <c r="G3" s="2">
        <f t="shared" si="3"/>
        <v>65.677996403550537</v>
      </c>
      <c r="H3" s="2">
        <f t="shared" si="4"/>
        <v>65.677996403550537</v>
      </c>
      <c r="J3" s="2"/>
      <c r="L3" s="2"/>
      <c r="M3" s="2"/>
      <c r="N3" s="2"/>
      <c r="O3" s="2"/>
      <c r="P3" s="2"/>
      <c r="Q3" s="2"/>
    </row>
    <row r="4" spans="1:17" x14ac:dyDescent="0.25">
      <c r="A4" s="2">
        <v>130.98500068839601</v>
      </c>
      <c r="B4" s="2">
        <v>249.33581010066499</v>
      </c>
      <c r="C4" s="2">
        <f t="shared" si="0"/>
        <v>130.98500068839601</v>
      </c>
      <c r="D4" s="2">
        <f t="shared" si="1"/>
        <v>5.4367859501250511</v>
      </c>
      <c r="E4" s="2">
        <f t="shared" si="5"/>
        <v>704.5747211226535</v>
      </c>
      <c r="F4" s="2">
        <f t="shared" si="2"/>
        <v>130.98413533389603</v>
      </c>
      <c r="G4" s="2">
        <f t="shared" si="3"/>
        <v>182.82180414693917</v>
      </c>
      <c r="H4" s="2">
        <f t="shared" si="4"/>
        <v>182.82180414693917</v>
      </c>
      <c r="J4" s="2"/>
      <c r="L4" s="2"/>
      <c r="M4" s="2"/>
      <c r="N4" s="2"/>
      <c r="O4" s="2"/>
      <c r="P4" s="2"/>
      <c r="Q4" s="2"/>
    </row>
    <row r="5" spans="1:17" x14ac:dyDescent="0.25">
      <c r="A5" s="2">
        <v>136.38675360926501</v>
      </c>
      <c r="B5" s="2">
        <v>248.669482575074</v>
      </c>
      <c r="C5" s="2">
        <f t="shared" si="0"/>
        <v>136.38675360926501</v>
      </c>
      <c r="D5" s="2">
        <f t="shared" si="1"/>
        <v>5.4426948278841598</v>
      </c>
      <c r="E5" s="2">
        <f t="shared" si="5"/>
        <v>717.06467594336937</v>
      </c>
      <c r="F5" s="2">
        <f t="shared" si="2"/>
        <v>136.38700138514281</v>
      </c>
      <c r="G5" s="2">
        <f t="shared" si="3"/>
        <v>358.11881293507008</v>
      </c>
      <c r="H5" s="2">
        <f t="shared" si="4"/>
        <v>358.11881293507008</v>
      </c>
      <c r="J5" s="2"/>
      <c r="L5" s="2"/>
      <c r="M5" s="2"/>
      <c r="N5" s="2"/>
      <c r="O5" s="2"/>
      <c r="P5" s="2"/>
      <c r="Q5" s="2"/>
    </row>
    <row r="6" spans="1:17" x14ac:dyDescent="0.25">
      <c r="A6" s="2">
        <v>141.76322159443399</v>
      </c>
      <c r="B6" s="2">
        <v>247.780903682841</v>
      </c>
      <c r="C6" s="2">
        <f t="shared" si="0"/>
        <v>141.76322159443399</v>
      </c>
      <c r="D6" s="2">
        <f t="shared" si="1"/>
        <v>5.4494018427042921</v>
      </c>
      <c r="E6" s="2">
        <f t="shared" si="5"/>
        <v>729.07695119539858</v>
      </c>
      <c r="F6" s="2">
        <f t="shared" si="2"/>
        <v>141.76326017122204</v>
      </c>
      <c r="G6" s="2">
        <f t="shared" si="3"/>
        <v>590.50390859581239</v>
      </c>
      <c r="H6" s="2">
        <f t="shared" si="4"/>
        <v>590.50390859581239</v>
      </c>
      <c r="J6" s="2"/>
      <c r="L6" s="2"/>
      <c r="M6" s="2"/>
      <c r="N6" s="2"/>
      <c r="O6" s="2"/>
      <c r="P6" s="2"/>
      <c r="Q6" s="2"/>
    </row>
    <row r="7" spans="1:17" x14ac:dyDescent="0.25">
      <c r="A7" s="2">
        <v>147.10348221624599</v>
      </c>
      <c r="B7" s="2">
        <v>246.671028109698</v>
      </c>
      <c r="C7" s="2">
        <f t="shared" si="0"/>
        <v>147.10348221624599</v>
      </c>
      <c r="D7" s="2">
        <f t="shared" si="1"/>
        <v>5.4543750601453391</v>
      </c>
      <c r="E7" s="2">
        <f t="shared" si="5"/>
        <v>740.27706979609138</v>
      </c>
      <c r="F7" s="2">
        <f t="shared" si="2"/>
        <v>147.10324150735198</v>
      </c>
      <c r="G7" s="2">
        <f t="shared" si="3"/>
        <v>878.54545863012004</v>
      </c>
      <c r="H7" s="2">
        <f t="shared" si="4"/>
        <v>878.54545863012004</v>
      </c>
      <c r="J7" s="2"/>
      <c r="L7" s="2"/>
      <c r="M7" s="2"/>
      <c r="N7" s="2"/>
      <c r="O7" s="2"/>
      <c r="P7" s="2"/>
      <c r="Q7" s="2"/>
    </row>
    <row r="8" spans="1:17" x14ac:dyDescent="0.25">
      <c r="A8" s="2">
        <v>152.39776772856601</v>
      </c>
      <c r="B8" s="2">
        <v>245.34111187059401</v>
      </c>
      <c r="C8" s="2">
        <f t="shared" si="0"/>
        <v>152.39776772856601</v>
      </c>
      <c r="D8" s="2">
        <f t="shared" si="1"/>
        <v>5.4587669201930691</v>
      </c>
      <c r="E8" s="2">
        <f t="shared" si="5"/>
        <v>750.7910801291946</v>
      </c>
      <c r="F8" s="2">
        <f t="shared" si="2"/>
        <v>152.39789291180955</v>
      </c>
      <c r="G8" s="2">
        <f t="shared" si="3"/>
        <v>1220.4485602265459</v>
      </c>
      <c r="H8" s="2">
        <f t="shared" si="4"/>
        <v>1220.4485602265459</v>
      </c>
      <c r="J8" s="2"/>
      <c r="L8" s="2"/>
      <c r="M8" s="2"/>
      <c r="N8" s="2"/>
      <c r="O8" s="2"/>
      <c r="P8" s="2"/>
      <c r="Q8" s="2"/>
    </row>
    <row r="9" spans="1:17" x14ac:dyDescent="0.25">
      <c r="A9" s="2">
        <v>157.648343797423</v>
      </c>
      <c r="B9" s="2">
        <v>243.78956262195399</v>
      </c>
      <c r="C9" s="2">
        <f t="shared" si="0"/>
        <v>157.648343797423</v>
      </c>
      <c r="D9" s="2">
        <f t="shared" si="1"/>
        <v>5.475020924691437</v>
      </c>
      <c r="E9" s="2">
        <f t="shared" si="5"/>
        <v>762.31740635409005</v>
      </c>
      <c r="F9" s="2">
        <f t="shared" si="2"/>
        <v>157.64829111551833</v>
      </c>
      <c r="G9" s="2">
        <f t="shared" si="3"/>
        <v>1614.859712654631</v>
      </c>
      <c r="H9" s="2">
        <f t="shared" si="4"/>
        <v>1614.859712654631</v>
      </c>
      <c r="J9" s="2"/>
      <c r="L9" s="2"/>
      <c r="M9" s="2"/>
      <c r="N9" s="2"/>
      <c r="O9" s="2"/>
      <c r="P9" s="2"/>
      <c r="Q9" s="2"/>
    </row>
    <row r="10" spans="1:17" x14ac:dyDescent="0.25">
      <c r="A10" s="2">
        <v>162.83958464238299</v>
      </c>
      <c r="B10" s="2">
        <v>242.01914387061399</v>
      </c>
      <c r="C10" s="2">
        <f t="shared" si="0"/>
        <v>162.83958464238299</v>
      </c>
      <c r="D10" s="2">
        <f t="shared" si="1"/>
        <v>5.4848303588604477</v>
      </c>
      <c r="E10" s="2">
        <f t="shared" si="5"/>
        <v>772.33695951733171</v>
      </c>
      <c r="F10" s="2">
        <f t="shared" si="2"/>
        <v>162.83947950245698</v>
      </c>
      <c r="G10" s="2">
        <f t="shared" si="3"/>
        <v>2059.0272527209477</v>
      </c>
      <c r="H10" s="2">
        <f t="shared" si="4"/>
        <v>2059.0272527209477</v>
      </c>
      <c r="J10" s="2"/>
      <c r="L10" s="2"/>
      <c r="M10" s="2"/>
      <c r="N10" s="2"/>
      <c r="O10" s="2"/>
      <c r="P10" s="2"/>
      <c r="Q10" s="2"/>
    </row>
    <row r="11" spans="1:17" x14ac:dyDescent="0.25">
      <c r="A11" s="2">
        <v>167.99975390589901</v>
      </c>
      <c r="B11" s="2">
        <v>240.01616190968301</v>
      </c>
      <c r="C11" s="2">
        <f t="shared" si="0"/>
        <v>167.99975390589901</v>
      </c>
      <c r="D11" s="2">
        <f t="shared" si="1"/>
        <v>5.5352762861442102</v>
      </c>
      <c r="E11" s="2">
        <f t="shared" si="5"/>
        <v>787.51224897389693</v>
      </c>
      <c r="F11" s="2">
        <f t="shared" si="2"/>
        <v>167.99991927322256</v>
      </c>
      <c r="G11" s="2">
        <f t="shared" si="3"/>
        <v>2553.9828387809625</v>
      </c>
      <c r="H11" s="2">
        <f t="shared" si="4"/>
        <v>2553.9828387809625</v>
      </c>
      <c r="J11" s="2"/>
      <c r="L11" s="2"/>
      <c r="M11" s="2"/>
      <c r="N11" s="2"/>
      <c r="O11" s="2"/>
      <c r="P11" s="2"/>
      <c r="Q11" s="2"/>
    </row>
    <row r="12" spans="1:17" x14ac:dyDescent="0.25">
      <c r="A12" s="2">
        <v>173.046645090265</v>
      </c>
      <c r="B12" s="2">
        <v>237.81141015333901</v>
      </c>
      <c r="C12" s="2">
        <f t="shared" si="0"/>
        <v>173.046645090265</v>
      </c>
      <c r="D12" s="2">
        <f t="shared" si="1"/>
        <v>5.5074532166812888</v>
      </c>
      <c r="E12" s="2">
        <f t="shared" si="5"/>
        <v>790.86660206836314</v>
      </c>
      <c r="F12" s="2">
        <f t="shared" si="2"/>
        <v>173.04643034944951</v>
      </c>
      <c r="G12" s="2">
        <f t="shared" si="3"/>
        <v>3089.5206211064788</v>
      </c>
      <c r="H12" s="2">
        <f t="shared" si="4"/>
        <v>3089.5206211064788</v>
      </c>
      <c r="J12" s="2"/>
      <c r="L12" s="2"/>
      <c r="M12" s="2"/>
      <c r="N12" s="2"/>
      <c r="O12" s="2"/>
      <c r="P12" s="2"/>
      <c r="Q12" s="2"/>
    </row>
    <row r="13" spans="1:17" x14ac:dyDescent="0.25">
      <c r="A13" s="2">
        <v>177.98326900532501</v>
      </c>
      <c r="B13" s="2">
        <v>235.40587541356399</v>
      </c>
      <c r="C13" s="2">
        <f t="shared" si="0"/>
        <v>177.98326900532501</v>
      </c>
      <c r="D13" s="2">
        <f t="shared" si="1"/>
        <v>5.491525567909787</v>
      </c>
      <c r="E13" s="2">
        <f t="shared" si="5"/>
        <v>795.12760550163512</v>
      </c>
      <c r="F13" s="2">
        <f t="shared" si="2"/>
        <v>177.98353835951394</v>
      </c>
      <c r="G13" s="2">
        <f t="shared" si="3"/>
        <v>3662.7387118697757</v>
      </c>
      <c r="H13" s="2">
        <f t="shared" si="4"/>
        <v>3662.7387118697757</v>
      </c>
      <c r="J13" s="2"/>
      <c r="L13" s="2"/>
      <c r="M13" s="2"/>
      <c r="N13" s="2"/>
      <c r="O13" s="2"/>
      <c r="P13" s="2"/>
      <c r="Q13" s="2"/>
    </row>
    <row r="14" spans="1:17" x14ac:dyDescent="0.25">
      <c r="A14" s="2">
        <v>182.82231012490601</v>
      </c>
      <c r="B14" s="2">
        <v>232.79492735160301</v>
      </c>
      <c r="C14" s="2">
        <f t="shared" si="0"/>
        <v>182.82231012490601</v>
      </c>
      <c r="D14" s="2">
        <f t="shared" si="1"/>
        <v>5.4984878593349213</v>
      </c>
      <c r="E14" s="2">
        <f t="shared" si="5"/>
        <v>801.921891094069</v>
      </c>
      <c r="F14" s="2">
        <f t="shared" si="2"/>
        <v>182.82203794902773</v>
      </c>
      <c r="G14" s="2">
        <f t="shared" si="3"/>
        <v>4271.8072418867832</v>
      </c>
      <c r="H14" s="2">
        <f t="shared" si="4"/>
        <v>4271.8072418867832</v>
      </c>
      <c r="J14" s="2"/>
      <c r="L14" s="2"/>
      <c r="M14" s="2"/>
      <c r="N14" s="2"/>
      <c r="O14" s="2"/>
      <c r="P14" s="2"/>
      <c r="Q14" s="2"/>
    </row>
    <row r="15" spans="1:17" x14ac:dyDescent="0.25">
      <c r="A15" s="2">
        <v>187.55267757796599</v>
      </c>
      <c r="B15" s="2">
        <v>229.98260752770099</v>
      </c>
      <c r="C15" s="2">
        <f t="shared" si="0"/>
        <v>187.55267757796599</v>
      </c>
      <c r="D15" s="2">
        <f t="shared" si="1"/>
        <v>5.5032280556852688</v>
      </c>
      <c r="E15" s="2">
        <f t="shared" si="5"/>
        <v>807.68017729865824</v>
      </c>
      <c r="F15" s="2">
        <f t="shared" si="2"/>
        <v>187.55290747788621</v>
      </c>
      <c r="G15" s="2">
        <f t="shared" si="3"/>
        <v>4912.5987766435564</v>
      </c>
      <c r="H15" s="2">
        <f t="shared" si="4"/>
        <v>4912.5987766435564</v>
      </c>
      <c r="J15" s="2"/>
      <c r="L15" s="2"/>
      <c r="M15" s="2"/>
      <c r="N15" s="2"/>
      <c r="O15" s="2"/>
      <c r="P15" s="2"/>
      <c r="Q15" s="2"/>
    </row>
    <row r="16" spans="1:17" x14ac:dyDescent="0.25">
      <c r="A16" s="2">
        <v>192.16137600791299</v>
      </c>
      <c r="B16" s="2">
        <v>226.977494623084</v>
      </c>
      <c r="C16" s="2">
        <f t="shared" si="0"/>
        <v>192.16137600791299</v>
      </c>
      <c r="D16" s="2">
        <f t="shared" si="1"/>
        <v>5.5018910192488821</v>
      </c>
      <c r="E16" s="2">
        <f t="shared" si="5"/>
        <v>811.76872695652492</v>
      </c>
      <c r="F16" s="2">
        <f t="shared" si="2"/>
        <v>192.16127703828636</v>
      </c>
      <c r="G16" s="2">
        <f t="shared" si="3"/>
        <v>5579.8364786210732</v>
      </c>
      <c r="H16" s="2">
        <f t="shared" si="4"/>
        <v>5579.8364786210732</v>
      </c>
      <c r="J16" s="2"/>
      <c r="L16" s="2"/>
      <c r="M16" s="2"/>
      <c r="N16" s="2"/>
      <c r="O16" s="2"/>
      <c r="P16" s="2"/>
      <c r="Q16" s="2"/>
    </row>
    <row r="17" spans="1:17" x14ac:dyDescent="0.25">
      <c r="A17" s="2">
        <v>196.639656838836</v>
      </c>
      <c r="B17" s="2">
        <v>223.78478122798199</v>
      </c>
      <c r="C17" s="2">
        <f t="shared" si="0"/>
        <v>196.639656838836</v>
      </c>
      <c r="D17" s="2">
        <f t="shared" si="1"/>
        <v>5.4998561821084255</v>
      </c>
      <c r="E17" s="2">
        <f t="shared" si="5"/>
        <v>814.99258121159437</v>
      </c>
      <c r="F17" s="2">
        <f t="shared" si="2"/>
        <v>196.63961204335243</v>
      </c>
      <c r="G17" s="2">
        <f t="shared" si="3"/>
        <v>6268.9400137786497</v>
      </c>
      <c r="H17" s="2">
        <f t="shared" si="4"/>
        <v>6268.9400137786497</v>
      </c>
      <c r="J17" s="2"/>
      <c r="L17" s="2"/>
      <c r="M17" s="2"/>
      <c r="N17" s="2"/>
      <c r="O17" s="2"/>
      <c r="P17" s="2"/>
      <c r="Q17" s="2"/>
    </row>
    <row r="18" spans="1:17" x14ac:dyDescent="0.25">
      <c r="A18" s="2">
        <v>200.981786067602</v>
      </c>
      <c r="B18" s="2">
        <v>220.40879162758699</v>
      </c>
      <c r="C18" s="2">
        <f t="shared" si="0"/>
        <v>200.981786067602</v>
      </c>
      <c r="D18" s="2">
        <f t="shared" si="1"/>
        <v>5.5001265459332114</v>
      </c>
      <c r="E18" s="2">
        <f t="shared" si="5"/>
        <v>817.7779380180873</v>
      </c>
      <c r="F18" s="2">
        <f t="shared" si="2"/>
        <v>200.9819858298597</v>
      </c>
      <c r="G18" s="2">
        <f t="shared" si="3"/>
        <v>6975.4253390727308</v>
      </c>
      <c r="H18" s="2">
        <f t="shared" si="4"/>
        <v>6975.4253390727308</v>
      </c>
      <c r="J18" s="2"/>
      <c r="L18" s="2"/>
      <c r="M18" s="2"/>
      <c r="N18" s="2"/>
      <c r="O18" s="2"/>
      <c r="P18" s="2"/>
      <c r="Q18" s="2"/>
    </row>
    <row r="19" spans="1:17" x14ac:dyDescent="0.25">
      <c r="A19" s="2">
        <v>205.18091453710201</v>
      </c>
      <c r="B19" s="2">
        <v>216.855527859874</v>
      </c>
      <c r="C19" s="2">
        <f t="shared" si="0"/>
        <v>205.18091453710201</v>
      </c>
      <c r="D19" s="2">
        <f t="shared" si="1"/>
        <v>5.5007602480300326</v>
      </c>
      <c r="E19" s="2">
        <f t="shared" si="5"/>
        <v>819.83306512787749</v>
      </c>
      <c r="F19" s="2">
        <f t="shared" si="2"/>
        <v>205.18062867250563</v>
      </c>
      <c r="G19" s="2">
        <f t="shared" si="3"/>
        <v>7694.3869433838199</v>
      </c>
      <c r="H19" s="2">
        <f t="shared" si="4"/>
        <v>7694.3869433838199</v>
      </c>
      <c r="J19" s="2"/>
      <c r="L19" s="2"/>
      <c r="M19" s="2"/>
      <c r="N19" s="2"/>
      <c r="O19" s="2"/>
      <c r="P19" s="2"/>
      <c r="Q19" s="2"/>
    </row>
    <row r="20" spans="1:17" x14ac:dyDescent="0.25">
      <c r="A20" s="2">
        <v>209.22846594060101</v>
      </c>
      <c r="B20" s="2">
        <v>213.130633636287</v>
      </c>
      <c r="C20" s="2">
        <f t="shared" si="0"/>
        <v>209.22846594060101</v>
      </c>
      <c r="D20" s="2">
        <f t="shared" si="1"/>
        <v>5.5006826249910592</v>
      </c>
      <c r="E20" s="2">
        <f t="shared" si="5"/>
        <v>821.00554974764964</v>
      </c>
      <c r="F20" s="2">
        <f t="shared" si="2"/>
        <v>209.22879336505861</v>
      </c>
      <c r="G20" s="2">
        <f t="shared" si="3"/>
        <v>8420.9656059781428</v>
      </c>
      <c r="H20" s="2">
        <f t="shared" si="4"/>
        <v>8420.9656059781428</v>
      </c>
      <c r="J20" s="2"/>
      <c r="L20" s="2"/>
      <c r="M20" s="2"/>
      <c r="N20" s="2"/>
      <c r="O20" s="2"/>
      <c r="P20" s="2"/>
      <c r="Q20" s="2"/>
    </row>
    <row r="21" spans="1:17" x14ac:dyDescent="0.25">
      <c r="A21" s="2">
        <v>213.11853557378899</v>
      </c>
      <c r="B21" s="2">
        <v>209.241726568449</v>
      </c>
      <c r="C21" s="2">
        <f t="shared" si="0"/>
        <v>213.11853557378899</v>
      </c>
      <c r="D21" s="2">
        <f t="shared" si="1"/>
        <v>5.5005672374157593</v>
      </c>
      <c r="E21" s="2">
        <f t="shared" si="5"/>
        <v>821.38153289997354</v>
      </c>
      <c r="F21" s="2">
        <f t="shared" si="2"/>
        <v>213.11822623951076</v>
      </c>
      <c r="G21" s="2">
        <f t="shared" si="3"/>
        <v>9149.9272833368432</v>
      </c>
      <c r="H21" s="2">
        <f t="shared" si="4"/>
        <v>9149.9272833368432</v>
      </c>
      <c r="J21" s="2"/>
      <c r="L21" s="2"/>
      <c r="M21" s="2"/>
      <c r="N21" s="2"/>
      <c r="O21" s="2"/>
      <c r="P21" s="2"/>
      <c r="Q21" s="2"/>
    </row>
    <row r="22" spans="1:17" x14ac:dyDescent="0.25">
      <c r="A22" s="2">
        <v>216.84345455784199</v>
      </c>
      <c r="B22" s="2">
        <v>205.19402466947901</v>
      </c>
      <c r="C22" s="2">
        <f t="shared" si="0"/>
        <v>216.84345455784199</v>
      </c>
      <c r="D22" s="2">
        <f t="shared" si="1"/>
        <v>5.500810131306455</v>
      </c>
      <c r="E22" s="2">
        <f t="shared" si="5"/>
        <v>821.0243903492883</v>
      </c>
      <c r="F22" s="2">
        <f t="shared" si="2"/>
        <v>216.84370378431066</v>
      </c>
      <c r="G22" s="2">
        <f t="shared" si="3"/>
        <v>9876.5294548854308</v>
      </c>
      <c r="H22" s="2">
        <f t="shared" si="4"/>
        <v>9876.5294548854308</v>
      </c>
      <c r="J22" s="2"/>
      <c r="L22" s="2"/>
      <c r="M22" s="2"/>
      <c r="N22" s="2"/>
      <c r="O22" s="2"/>
      <c r="P22" s="2"/>
      <c r="Q22" s="2"/>
    </row>
    <row r="23" spans="1:17" x14ac:dyDescent="0.25">
      <c r="A23" s="2">
        <v>220.39791430203601</v>
      </c>
      <c r="B23" s="2">
        <v>200.99558661534701</v>
      </c>
      <c r="C23" s="2">
        <f t="shared" si="0"/>
        <v>220.39791430203601</v>
      </c>
      <c r="D23" s="2">
        <f t="shared" si="1"/>
        <v>5.5010059232361765</v>
      </c>
      <c r="E23" s="2">
        <f t="shared" si="5"/>
        <v>819.87885592094972</v>
      </c>
      <c r="F23" s="2">
        <f t="shared" si="2"/>
        <v>220.39775594324283</v>
      </c>
      <c r="G23" s="2">
        <f t="shared" si="3"/>
        <v>10595.569336212868</v>
      </c>
      <c r="H23" s="2">
        <f t="shared" si="4"/>
        <v>10595.569336212868</v>
      </c>
      <c r="J23" s="2"/>
      <c r="L23" s="2"/>
      <c r="M23" s="2"/>
      <c r="N23" s="2"/>
      <c r="O23" s="2"/>
      <c r="P23" s="2"/>
      <c r="Q23" s="2"/>
    </row>
    <row r="24" spans="1:17" x14ac:dyDescent="0.25">
      <c r="A24" s="2">
        <v>223.77446836729101</v>
      </c>
      <c r="B24" s="2">
        <v>196.65342370899799</v>
      </c>
      <c r="C24" s="2">
        <f t="shared" si="0"/>
        <v>223.77446836729101</v>
      </c>
      <c r="D24" s="2">
        <f t="shared" si="1"/>
        <v>5.5004996192040014</v>
      </c>
      <c r="E24" s="2">
        <f t="shared" si="5"/>
        <v>817.83805660167855</v>
      </c>
      <c r="F24" s="2">
        <f t="shared" si="2"/>
        <v>223.77449444326516</v>
      </c>
      <c r="G24" s="2">
        <f t="shared" si="3"/>
        <v>11302.139381551035</v>
      </c>
      <c r="H24" s="2">
        <f t="shared" si="4"/>
        <v>11302.139381551035</v>
      </c>
      <c r="J24" s="2"/>
      <c r="L24" s="2"/>
      <c r="M24" s="2"/>
      <c r="N24" s="2"/>
      <c r="O24" s="2"/>
      <c r="P24" s="2"/>
      <c r="Q24" s="2"/>
    </row>
    <row r="25" spans="1:17" x14ac:dyDescent="0.25">
      <c r="A25" s="2">
        <v>226.967985547322</v>
      </c>
      <c r="B25" s="2">
        <v>192.17511748512999</v>
      </c>
      <c r="C25" s="2">
        <f t="shared" si="0"/>
        <v>226.967985547322</v>
      </c>
      <c r="D25" s="2">
        <f t="shared" si="1"/>
        <v>5.5003434996269105</v>
      </c>
      <c r="E25" s="2">
        <f t="shared" si="5"/>
        <v>815.07334077929409</v>
      </c>
      <c r="F25" s="2">
        <f t="shared" si="2"/>
        <v>226.96805296878938</v>
      </c>
      <c r="G25" s="2">
        <f t="shared" si="3"/>
        <v>11991.362322630921</v>
      </c>
      <c r="H25" s="2">
        <f t="shared" si="4"/>
        <v>11991.362322630921</v>
      </c>
      <c r="J25" s="2"/>
      <c r="L25" s="2"/>
      <c r="M25" s="2"/>
      <c r="N25" s="2"/>
      <c r="O25" s="2"/>
      <c r="P25" s="2"/>
      <c r="Q25" s="2"/>
    </row>
    <row r="26" spans="1:17" x14ac:dyDescent="0.25">
      <c r="A26" s="2">
        <v>229.974308393401</v>
      </c>
      <c r="B26" s="2">
        <v>187.566476527997</v>
      </c>
      <c r="C26" s="2">
        <f t="shared" si="0"/>
        <v>229.974308393401</v>
      </c>
      <c r="D26" s="2">
        <f t="shared" si="1"/>
        <v>5.5025038415815972</v>
      </c>
      <c r="E26" s="2">
        <f t="shared" si="5"/>
        <v>811.87720014740989</v>
      </c>
      <c r="F26" s="2">
        <f t="shared" si="2"/>
        <v>229.97415405536</v>
      </c>
      <c r="G26" s="2">
        <f t="shared" si="3"/>
        <v>12658.765640193062</v>
      </c>
      <c r="H26" s="2">
        <f t="shared" si="4"/>
        <v>12658.765640193062</v>
      </c>
      <c r="J26" s="2"/>
      <c r="L26" s="2"/>
      <c r="M26" s="2"/>
      <c r="N26" s="2"/>
      <c r="O26" s="2"/>
      <c r="P26" s="2"/>
      <c r="Q26" s="2"/>
    </row>
    <row r="27" spans="1:17" x14ac:dyDescent="0.25">
      <c r="A27" s="2">
        <v>232.78711600529101</v>
      </c>
      <c r="B27" s="2">
        <v>182.83556304797401</v>
      </c>
      <c r="C27" s="2">
        <f t="shared" si="0"/>
        <v>232.78711600529101</v>
      </c>
      <c r="D27" s="2">
        <f t="shared" si="1"/>
        <v>5.5039466764286171</v>
      </c>
      <c r="E27" s="2">
        <f t="shared" si="5"/>
        <v>807.78848427531921</v>
      </c>
      <c r="F27" s="2">
        <f t="shared" si="2"/>
        <v>232.78726157791652</v>
      </c>
      <c r="G27" s="2">
        <f t="shared" si="3"/>
        <v>13299.69130816601</v>
      </c>
      <c r="H27" s="2">
        <f t="shared" si="4"/>
        <v>13299.69130816601</v>
      </c>
      <c r="J27" s="2"/>
      <c r="L27" s="2"/>
      <c r="M27" s="2"/>
      <c r="N27" s="2"/>
      <c r="O27" s="2"/>
      <c r="P27" s="2"/>
      <c r="Q27" s="2"/>
    </row>
    <row r="28" spans="1:17" x14ac:dyDescent="0.25">
      <c r="A28" s="2">
        <v>235.399455233955</v>
      </c>
      <c r="B28" s="2">
        <v>177.996345445712</v>
      </c>
      <c r="C28" s="2">
        <f t="shared" si="0"/>
        <v>235.399455233955</v>
      </c>
      <c r="D28" s="2">
        <f t="shared" si="1"/>
        <v>5.4993038875533351</v>
      </c>
      <c r="E28" s="2">
        <f t="shared" si="5"/>
        <v>802.06801154885034</v>
      </c>
      <c r="F28" s="2">
        <f t="shared" si="2"/>
        <v>235.39930277811251</v>
      </c>
      <c r="G28" s="2">
        <f t="shared" si="3"/>
        <v>13908.977648534756</v>
      </c>
      <c r="H28" s="2">
        <f t="shared" si="4"/>
        <v>13908.977648534756</v>
      </c>
      <c r="J28" s="2"/>
      <c r="L28" s="2"/>
      <c r="M28" s="2"/>
      <c r="N28" s="2"/>
      <c r="O28" s="2"/>
      <c r="P28" s="2"/>
      <c r="Q28" s="2"/>
    </row>
    <row r="29" spans="1:17" x14ac:dyDescent="0.25">
      <c r="A29" s="2">
        <v>237.80553735593401</v>
      </c>
      <c r="B29" s="2">
        <v>173.05896521629401</v>
      </c>
      <c r="C29" s="2">
        <f t="shared" si="0"/>
        <v>237.80553735593401</v>
      </c>
      <c r="D29" s="2">
        <f t="shared" si="1"/>
        <v>5.4924452393769565</v>
      </c>
      <c r="E29" s="2">
        <f t="shared" si="5"/>
        <v>795.2652204212136</v>
      </c>
      <c r="F29" s="2">
        <f t="shared" si="2"/>
        <v>237.80562007770209</v>
      </c>
      <c r="G29" s="2">
        <f t="shared" si="3"/>
        <v>14482.352467917448</v>
      </c>
      <c r="H29" s="2">
        <f t="shared" si="4"/>
        <v>14482.352467917448</v>
      </c>
    </row>
    <row r="30" spans="1:17" x14ac:dyDescent="0.25">
      <c r="A30" s="2">
        <v>240.01149375732101</v>
      </c>
      <c r="B30" s="2">
        <v>168.01145434575801</v>
      </c>
      <c r="C30" s="2">
        <f t="shared" si="0"/>
        <v>240.01149375732101</v>
      </c>
      <c r="D30" s="2">
        <f t="shared" si="1"/>
        <v>5.5085033932093914</v>
      </c>
      <c r="E30" s="2">
        <f t="shared" si="5"/>
        <v>791.04328350701326</v>
      </c>
      <c r="F30" s="2">
        <f t="shared" si="2"/>
        <v>240.01140458607119</v>
      </c>
      <c r="G30" s="2">
        <f t="shared" si="3"/>
        <v>15018.117842097279</v>
      </c>
      <c r="H30" s="2">
        <f t="shared" si="4"/>
        <v>15018.117842097279</v>
      </c>
    </row>
    <row r="31" spans="1:17" x14ac:dyDescent="0.25">
      <c r="A31" s="2">
        <v>242.01517030780801</v>
      </c>
      <c r="B31" s="2">
        <v>162.85033980863801</v>
      </c>
      <c r="C31" s="2">
        <f t="shared" si="0"/>
        <v>242.01517030780801</v>
      </c>
      <c r="D31" s="2">
        <f t="shared" si="1"/>
        <v>5.5364088526989113</v>
      </c>
      <c r="E31" s="2">
        <f t="shared" si="5"/>
        <v>787.68371039630438</v>
      </c>
      <c r="F31" s="2">
        <f t="shared" si="2"/>
        <v>242.01518686434241</v>
      </c>
      <c r="G31" s="2">
        <f t="shared" si="3"/>
        <v>15513.253732441492</v>
      </c>
      <c r="H31" s="2">
        <f t="shared" si="4"/>
        <v>15513.253732441492</v>
      </c>
    </row>
    <row r="32" spans="1:17" x14ac:dyDescent="0.25">
      <c r="A32" s="2">
        <v>243.78642272813099</v>
      </c>
      <c r="B32" s="2">
        <v>157.658203861234</v>
      </c>
      <c r="C32" s="2">
        <f t="shared" si="0"/>
        <v>243.78642272813099</v>
      </c>
      <c r="D32" s="2">
        <f t="shared" si="1"/>
        <v>5.4859466669686983</v>
      </c>
      <c r="E32" s="2">
        <f t="shared" si="5"/>
        <v>772.5123620543709</v>
      </c>
      <c r="F32" s="2">
        <f t="shared" si="2"/>
        <v>243.78640888417959</v>
      </c>
      <c r="G32" s="2">
        <f t="shared" si="3"/>
        <v>15957.610204017778</v>
      </c>
      <c r="H32" s="2">
        <f t="shared" si="4"/>
        <v>15957.610204017778</v>
      </c>
    </row>
    <row r="33" spans="1:20" x14ac:dyDescent="0.25">
      <c r="A33" s="2">
        <v>245.338821426621</v>
      </c>
      <c r="B33" s="2">
        <v>152.40652591716599</v>
      </c>
      <c r="C33" s="2">
        <f t="shared" si="0"/>
        <v>245.338821426621</v>
      </c>
      <c r="D33" s="2">
        <f t="shared" si="1"/>
        <v>5.4763183752667119</v>
      </c>
      <c r="E33" s="2">
        <f t="shared" si="5"/>
        <v>762.51808489250834</v>
      </c>
      <c r="F33" s="2">
        <f t="shared" si="2"/>
        <v>245.33875311409781</v>
      </c>
      <c r="G33" s="2">
        <f t="shared" si="3"/>
        <v>16352.214887155596</v>
      </c>
      <c r="H33" s="2">
        <f t="shared" si="4"/>
        <v>16352.214887155596</v>
      </c>
    </row>
    <row r="34" spans="1:20" x14ac:dyDescent="0.25">
      <c r="A34" s="2">
        <v>246.66921000380799</v>
      </c>
      <c r="B34" s="2">
        <v>147.111083497891</v>
      </c>
      <c r="C34" s="2">
        <f t="shared" si="0"/>
        <v>246.66921000380799</v>
      </c>
      <c r="D34" s="2">
        <f t="shared" si="1"/>
        <v>5.4600040459844541</v>
      </c>
      <c r="E34" s="2">
        <f t="shared" si="5"/>
        <v>750.9687516232043</v>
      </c>
      <c r="F34" s="2">
        <f t="shared" si="2"/>
        <v>246.66922891021304</v>
      </c>
      <c r="G34" s="2">
        <f t="shared" si="3"/>
        <v>16694.256311073459</v>
      </c>
      <c r="H34" s="2">
        <f t="shared" si="4"/>
        <v>16694.256311073459</v>
      </c>
      <c r="J34" s="2"/>
      <c r="L34" s="2"/>
      <c r="M34" s="2"/>
      <c r="N34" s="2"/>
      <c r="O34" s="4"/>
    </row>
    <row r="35" spans="1:20" x14ac:dyDescent="0.25">
      <c r="A35" s="2">
        <v>247.779774512302</v>
      </c>
      <c r="B35" s="2">
        <v>141.76953105733801</v>
      </c>
      <c r="C35" s="2">
        <f t="shared" si="0"/>
        <v>247.779774512302</v>
      </c>
      <c r="D35" s="2">
        <f t="shared" si="1"/>
        <v>5.4557800544655501</v>
      </c>
      <c r="E35" s="2">
        <f t="shared" si="5"/>
        <v>740.48643442198954</v>
      </c>
      <c r="F35" s="2">
        <f t="shared" si="2"/>
        <v>247.77973419930601</v>
      </c>
      <c r="G35" s="2">
        <f t="shared" si="3"/>
        <v>16982.457992021009</v>
      </c>
      <c r="H35" s="2">
        <f t="shared" si="4"/>
        <v>16982.457992021009</v>
      </c>
      <c r="J35" s="2"/>
      <c r="L35" s="2"/>
      <c r="M35" s="2"/>
      <c r="N35" s="2"/>
      <c r="O35" s="4"/>
    </row>
    <row r="36" spans="1:20" x14ac:dyDescent="0.25">
      <c r="A36" s="2">
        <v>248.66886079891199</v>
      </c>
      <c r="B36" s="2">
        <v>136.39177493603501</v>
      </c>
      <c r="C36" s="2">
        <f t="shared" si="0"/>
        <v>248.66886079891199</v>
      </c>
      <c r="D36" s="2">
        <f t="shared" si="1"/>
        <v>5.4507554820639248</v>
      </c>
      <c r="E36" s="2">
        <f t="shared" si="5"/>
        <v>729.27227252041121</v>
      </c>
      <c r="F36" s="2">
        <f t="shared" si="2"/>
        <v>248.66879399308743</v>
      </c>
      <c r="G36" s="2">
        <f t="shared" si="3"/>
        <v>17214.967203257729</v>
      </c>
      <c r="H36" s="2">
        <f t="shared" si="4"/>
        <v>17214.967203257729</v>
      </c>
      <c r="J36" s="2"/>
      <c r="L36" s="2"/>
      <c r="M36" s="2"/>
      <c r="N36" s="2"/>
      <c r="O36" s="2"/>
    </row>
    <row r="37" spans="1:20" x14ac:dyDescent="0.25">
      <c r="A37" s="2">
        <v>249.33530071179001</v>
      </c>
      <c r="B37" s="2">
        <v>130.988559781736</v>
      </c>
      <c r="C37" s="2">
        <f t="shared" si="0"/>
        <v>249.33530071179001</v>
      </c>
      <c r="D37" s="2">
        <f t="shared" si="1"/>
        <v>5.4441598214162745</v>
      </c>
      <c r="E37" s="2">
        <f t="shared" si="5"/>
        <v>717.2541398382964</v>
      </c>
      <c r="F37" s="2">
        <f t="shared" si="2"/>
        <v>249.33535637899132</v>
      </c>
      <c r="G37" s="2">
        <f t="shared" si="3"/>
        <v>17390.32523752642</v>
      </c>
      <c r="H37" s="2">
        <f t="shared" si="4"/>
        <v>17390.32523752642</v>
      </c>
      <c r="J37" s="1"/>
      <c r="L37" s="2"/>
      <c r="M37" s="2"/>
      <c r="N37" s="2"/>
      <c r="O37" s="2"/>
    </row>
    <row r="38" spans="1:20" x14ac:dyDescent="0.25">
      <c r="A38" s="2">
        <v>249.779219004331</v>
      </c>
      <c r="B38" s="2">
        <v>125.568520768996</v>
      </c>
      <c r="C38" s="2">
        <f t="shared" si="0"/>
        <v>249.779219004331</v>
      </c>
      <c r="D38" s="2">
        <f t="shared" si="1"/>
        <v>5.4381877817960786</v>
      </c>
      <c r="E38" s="2">
        <f t="shared" si="5"/>
        <v>704.7776374559362</v>
      </c>
      <c r="F38" s="2">
        <f t="shared" si="2"/>
        <v>249.77913634136686</v>
      </c>
      <c r="G38" s="2">
        <f t="shared" si="3"/>
        <v>17507.56681997329</v>
      </c>
      <c r="H38" s="2">
        <f t="shared" si="4"/>
        <v>17507.56681997329</v>
      </c>
      <c r="S38" s="2"/>
      <c r="T38" s="2"/>
    </row>
    <row r="39" spans="1:20" x14ac:dyDescent="0.25">
      <c r="A39" s="2">
        <v>250</v>
      </c>
      <c r="B39" s="2">
        <v>120.147742497753</v>
      </c>
      <c r="C39" s="2">
        <f t="shared" si="0"/>
        <v>250</v>
      </c>
      <c r="D39" s="2">
        <f t="shared" si="1"/>
        <v>5.4252724644969481</v>
      </c>
      <c r="E39" s="2">
        <f t="shared" si="5"/>
        <v>690.86045301339254</v>
      </c>
      <c r="F39" s="2">
        <f t="shared" si="2"/>
        <v>249.9999828820915</v>
      </c>
      <c r="G39" s="2">
        <f t="shared" si="3"/>
        <v>17566.058726643325</v>
      </c>
      <c r="H39" s="2">
        <f t="shared" si="4"/>
        <v>17566.058726643325</v>
      </c>
    </row>
    <row r="40" spans="1:20" x14ac:dyDescent="0.25">
      <c r="A40" s="2">
        <v>250</v>
      </c>
      <c r="B40" s="2">
        <v>0</v>
      </c>
      <c r="C40" s="2">
        <f t="shared" si="0"/>
        <v>250</v>
      </c>
      <c r="D40" s="2">
        <f t="shared" si="1"/>
        <v>120.147742497753</v>
      </c>
      <c r="E40" s="2">
        <f>A39*B39/2</f>
        <v>15018.467812219125</v>
      </c>
      <c r="F40" s="2">
        <v>250</v>
      </c>
      <c r="G40" s="2"/>
      <c r="H40" s="2"/>
    </row>
    <row r="41" spans="1:20" x14ac:dyDescent="0.25">
      <c r="A41" s="2"/>
      <c r="B41" s="2"/>
      <c r="C41" s="2"/>
      <c r="D41" s="2"/>
      <c r="E41" s="2"/>
      <c r="F41" s="2"/>
      <c r="G41" s="2"/>
      <c r="H41" s="2"/>
    </row>
    <row r="42" spans="1:20" x14ac:dyDescent="0.25">
      <c r="A42" s="8">
        <v>117.46297398780823</v>
      </c>
      <c r="B42" s="8" t="s">
        <v>0</v>
      </c>
      <c r="C42" s="2"/>
      <c r="D42" s="2"/>
      <c r="E42" s="2"/>
      <c r="F42" s="2"/>
      <c r="G42" s="2"/>
      <c r="H42" s="2"/>
    </row>
    <row r="43" spans="1:20" x14ac:dyDescent="0.25">
      <c r="A43" s="8">
        <v>132.56419844209566</v>
      </c>
      <c r="B43" s="8" t="s">
        <v>1</v>
      </c>
      <c r="C43" s="2"/>
      <c r="D43" s="2">
        <f>SUM(D2:D40)</f>
        <v>443.14249089475561</v>
      </c>
      <c r="E43" s="2">
        <f>SUM(E2:E40)</f>
        <v>58732.019183224678</v>
      </c>
      <c r="F43" s="4">
        <f>E43/D43</f>
        <v>132.53529144686166</v>
      </c>
      <c r="G43" s="2"/>
      <c r="H43" s="2"/>
    </row>
    <row r="44" spans="1:20" x14ac:dyDescent="0.25">
      <c r="A44" s="8"/>
      <c r="B44" s="8"/>
      <c r="C44" s="2"/>
      <c r="D44" s="2"/>
      <c r="E44" s="2"/>
      <c r="F44" s="2">
        <v>132.539726067152</v>
      </c>
      <c r="G44" s="2"/>
      <c r="H44" s="2"/>
    </row>
    <row r="45" spans="1:20" x14ac:dyDescent="0.25">
      <c r="A45" s="9">
        <f>SUMXMY2(A2:A39,F2:F39)</f>
        <v>2.4330679824766735E-6</v>
      </c>
      <c r="B45" s="8"/>
      <c r="C45" s="2"/>
      <c r="D45" s="2"/>
      <c r="E45" s="2"/>
      <c r="F45" s="4">
        <f>F43-F44</f>
        <v>-4.434620290339808E-3</v>
      </c>
      <c r="G45" s="2"/>
      <c r="H45" s="2"/>
    </row>
    <row r="50" spans="1:18" x14ac:dyDescent="0.25">
      <c r="A50" s="10"/>
      <c r="B50" s="10" t="s">
        <v>4</v>
      </c>
      <c r="C50" s="10" t="s">
        <v>5</v>
      </c>
      <c r="D50" s="10" t="s">
        <v>4</v>
      </c>
      <c r="E50" s="10" t="s">
        <v>6</v>
      </c>
      <c r="F50" s="10" t="s">
        <v>7</v>
      </c>
    </row>
    <row r="51" spans="1:18" x14ac:dyDescent="0.25">
      <c r="A51">
        <v>0</v>
      </c>
      <c r="B51" s="19">
        <v>0</v>
      </c>
      <c r="C51" s="20">
        <f t="shared" ref="C51:C69" si="6">VLOOKUP(B51,LUT,2,FALSE)</f>
        <v>250</v>
      </c>
      <c r="D51">
        <f>B51</f>
        <v>0</v>
      </c>
      <c r="H51" s="2"/>
      <c r="I51" t="str">
        <f>"-1..+1"</f>
        <v>-1..+1</v>
      </c>
      <c r="J51" t="str">
        <f>"-1..2"</f>
        <v>-1..2</v>
      </c>
      <c r="P51" s="2">
        <f>A88</f>
        <v>37</v>
      </c>
    </row>
    <row r="52" spans="1:18" x14ac:dyDescent="0.25">
      <c r="A52">
        <v>1</v>
      </c>
      <c r="B52" s="21">
        <v>119</v>
      </c>
      <c r="C52" s="17">
        <f t="shared" si="6"/>
        <v>250</v>
      </c>
      <c r="D52" s="2">
        <f t="shared" ref="D52" si="7">B52</f>
        <v>119</v>
      </c>
      <c r="E52">
        <f>SQRT((B52-B51)^2+(C52-C51)^2)</f>
        <v>119</v>
      </c>
      <c r="F52" s="21">
        <f>C52*B52/2</f>
        <v>14875</v>
      </c>
      <c r="G52" s="21">
        <f>IF(E52=0,0,F52/E52^2)</f>
        <v>1.0504201680672269</v>
      </c>
      <c r="H52" s="2">
        <v>120</v>
      </c>
      <c r="I52" s="2">
        <v>121</v>
      </c>
      <c r="J52">
        <v>122</v>
      </c>
      <c r="K52" s="21">
        <v>122</v>
      </c>
      <c r="L52" s="21">
        <v>123</v>
      </c>
      <c r="M52" s="21">
        <v>118</v>
      </c>
      <c r="N52" t="s">
        <v>9</v>
      </c>
      <c r="P52" s="2">
        <f>A87</f>
        <v>36</v>
      </c>
    </row>
    <row r="53" spans="1:18" x14ac:dyDescent="0.25">
      <c r="A53">
        <v>2</v>
      </c>
      <c r="B53" s="21">
        <v>120</v>
      </c>
      <c r="C53" s="17">
        <f t="shared" si="6"/>
        <v>250</v>
      </c>
      <c r="D53" s="2">
        <f t="shared" ref="D53:D88" si="8">B53</f>
        <v>120</v>
      </c>
      <c r="E53" s="2">
        <f t="shared" ref="E53:E88" si="9">SQRT((B53-B52)^2+(C53-C52)^2)</f>
        <v>1</v>
      </c>
      <c r="F53" s="21">
        <f t="shared" ref="F53:F88" si="10">C53*B53/2+(C52-C53)*B52+(C52-C53)*(B53-B52)/2-C52*B52/2</f>
        <v>125</v>
      </c>
      <c r="G53" s="21">
        <f>IF(E53=0,0,F53/E53^2)+G52</f>
        <v>126.05042016806723</v>
      </c>
      <c r="H53" s="2">
        <v>133</v>
      </c>
      <c r="I53" s="2">
        <v>133</v>
      </c>
      <c r="J53">
        <v>134</v>
      </c>
      <c r="K53" s="21">
        <v>134</v>
      </c>
      <c r="L53" s="21">
        <v>134</v>
      </c>
      <c r="M53" s="21">
        <v>118</v>
      </c>
      <c r="N53" s="21" t="s">
        <v>9</v>
      </c>
      <c r="P53" s="2">
        <f>A86</f>
        <v>35</v>
      </c>
    </row>
    <row r="54" spans="1:18" x14ac:dyDescent="0.25">
      <c r="A54">
        <v>3</v>
      </c>
      <c r="B54" s="21">
        <v>134</v>
      </c>
      <c r="C54" s="17">
        <f t="shared" si="6"/>
        <v>249</v>
      </c>
      <c r="D54" s="2">
        <f t="shared" si="8"/>
        <v>134</v>
      </c>
      <c r="E54" s="2">
        <f t="shared" si="9"/>
        <v>14.035668847618199</v>
      </c>
      <c r="F54" s="21">
        <f t="shared" si="10"/>
        <v>1810</v>
      </c>
      <c r="G54" s="21">
        <f t="shared" ref="G54:G88" si="11">IF(E54=0,0,F54/E54^2)+G53</f>
        <v>135.23823742695049</v>
      </c>
      <c r="H54" s="2">
        <v>140</v>
      </c>
      <c r="I54" s="2">
        <v>140</v>
      </c>
      <c r="J54">
        <v>141</v>
      </c>
      <c r="K54" s="21">
        <v>141</v>
      </c>
      <c r="L54" s="21">
        <v>141</v>
      </c>
      <c r="M54" s="21">
        <v>118</v>
      </c>
      <c r="N54" s="21" t="s">
        <v>9</v>
      </c>
      <c r="O54" s="21">
        <v>120</v>
      </c>
      <c r="P54" s="2">
        <f>A85</f>
        <v>34</v>
      </c>
    </row>
    <row r="55" spans="1:18" x14ac:dyDescent="0.25">
      <c r="A55">
        <v>4</v>
      </c>
      <c r="B55" s="21">
        <v>134</v>
      </c>
      <c r="C55" s="17">
        <f t="shared" si="6"/>
        <v>249</v>
      </c>
      <c r="D55" s="2">
        <f t="shared" si="8"/>
        <v>134</v>
      </c>
      <c r="E55" s="2">
        <f t="shared" si="9"/>
        <v>0</v>
      </c>
      <c r="F55" s="21">
        <f t="shared" si="10"/>
        <v>0</v>
      </c>
      <c r="G55" s="21">
        <f t="shared" si="11"/>
        <v>135.23823742695049</v>
      </c>
      <c r="H55" s="2">
        <v>146</v>
      </c>
      <c r="I55" s="2">
        <v>145</v>
      </c>
      <c r="J55">
        <v>146</v>
      </c>
      <c r="K55" s="21">
        <v>146</v>
      </c>
      <c r="L55" s="21">
        <v>146</v>
      </c>
      <c r="M55" s="21">
        <v>122</v>
      </c>
      <c r="O55" s="21">
        <v>134</v>
      </c>
      <c r="P55" s="2">
        <f>A84</f>
        <v>33</v>
      </c>
    </row>
    <row r="56" spans="1:18" x14ac:dyDescent="0.25">
      <c r="A56">
        <v>5</v>
      </c>
      <c r="B56" s="21">
        <v>150</v>
      </c>
      <c r="C56" s="17">
        <f t="shared" si="6"/>
        <v>246</v>
      </c>
      <c r="D56" s="2">
        <f t="shared" si="8"/>
        <v>150</v>
      </c>
      <c r="E56" s="2">
        <f t="shared" si="9"/>
        <v>16.278820596099706</v>
      </c>
      <c r="F56" s="21">
        <f t="shared" si="10"/>
        <v>2193</v>
      </c>
      <c r="G56" s="21">
        <f t="shared" si="11"/>
        <v>143.51370912506371</v>
      </c>
      <c r="H56" s="2">
        <v>154</v>
      </c>
      <c r="I56" s="2">
        <v>153</v>
      </c>
      <c r="J56">
        <v>154</v>
      </c>
      <c r="K56" s="21">
        <v>154</v>
      </c>
      <c r="L56" s="21">
        <v>154</v>
      </c>
      <c r="M56" s="21">
        <v>122</v>
      </c>
      <c r="N56" s="21">
        <v>122</v>
      </c>
      <c r="O56" s="21">
        <v>150</v>
      </c>
      <c r="P56" s="2">
        <f>A83</f>
        <v>32</v>
      </c>
    </row>
    <row r="57" spans="1:18" x14ac:dyDescent="0.25">
      <c r="A57" s="2">
        <v>6</v>
      </c>
      <c r="B57" s="21">
        <v>157</v>
      </c>
      <c r="C57" s="17">
        <f t="shared" si="6"/>
        <v>244</v>
      </c>
      <c r="D57" s="2">
        <f t="shared" si="8"/>
        <v>157</v>
      </c>
      <c r="E57" s="2">
        <f t="shared" si="9"/>
        <v>7.2801098892805181</v>
      </c>
      <c r="F57" s="21">
        <f t="shared" si="10"/>
        <v>1011</v>
      </c>
      <c r="G57" s="21">
        <f t="shared" si="11"/>
        <v>162.58918082317692</v>
      </c>
      <c r="H57" s="2">
        <v>160</v>
      </c>
      <c r="I57" s="2">
        <v>159</v>
      </c>
      <c r="J57">
        <v>160</v>
      </c>
      <c r="K57" s="21">
        <v>160</v>
      </c>
      <c r="L57" s="21">
        <v>160</v>
      </c>
      <c r="M57" s="21">
        <v>133</v>
      </c>
      <c r="N57" s="21">
        <v>133</v>
      </c>
      <c r="O57" s="21">
        <v>157</v>
      </c>
      <c r="P57" s="2">
        <f>A82</f>
        <v>31</v>
      </c>
    </row>
    <row r="58" spans="1:18" x14ac:dyDescent="0.25">
      <c r="A58" s="2">
        <v>7</v>
      </c>
      <c r="B58" s="21">
        <v>160</v>
      </c>
      <c r="C58" s="17">
        <f t="shared" si="6"/>
        <v>243</v>
      </c>
      <c r="D58" s="2">
        <f t="shared" si="8"/>
        <v>160</v>
      </c>
      <c r="E58" s="2">
        <f t="shared" si="9"/>
        <v>3.1622776601683795</v>
      </c>
      <c r="F58" s="21">
        <f t="shared" si="10"/>
        <v>444.5</v>
      </c>
      <c r="G58" s="21">
        <f t="shared" si="11"/>
        <v>207.03918082317691</v>
      </c>
      <c r="H58" s="2">
        <v>163</v>
      </c>
      <c r="I58" s="2">
        <v>162</v>
      </c>
      <c r="J58">
        <v>163</v>
      </c>
      <c r="K58" s="21">
        <v>163</v>
      </c>
      <c r="L58" s="21">
        <v>163</v>
      </c>
      <c r="M58" s="21">
        <v>140</v>
      </c>
      <c r="N58" s="21">
        <v>140</v>
      </c>
      <c r="O58" s="21">
        <v>160</v>
      </c>
      <c r="P58" s="2">
        <f>A81</f>
        <v>30</v>
      </c>
    </row>
    <row r="59" spans="1:18" x14ac:dyDescent="0.25">
      <c r="A59" s="2">
        <v>8</v>
      </c>
      <c r="B59" s="21">
        <v>163</v>
      </c>
      <c r="C59" s="17">
        <f t="shared" si="6"/>
        <v>242</v>
      </c>
      <c r="D59" s="2">
        <f t="shared" si="8"/>
        <v>163</v>
      </c>
      <c r="E59" s="2">
        <f t="shared" si="9"/>
        <v>3.1622776601683795</v>
      </c>
      <c r="F59" s="21">
        <f t="shared" si="10"/>
        <v>444.5</v>
      </c>
      <c r="G59" s="21">
        <f t="shared" si="11"/>
        <v>251.48918082317689</v>
      </c>
      <c r="H59" s="2">
        <v>168</v>
      </c>
      <c r="I59" s="2">
        <v>167</v>
      </c>
      <c r="J59">
        <v>168</v>
      </c>
      <c r="K59" s="21">
        <v>168</v>
      </c>
      <c r="L59" s="21">
        <v>168</v>
      </c>
      <c r="M59" s="21">
        <v>145</v>
      </c>
      <c r="N59" s="21">
        <v>145</v>
      </c>
      <c r="O59" s="21">
        <v>163</v>
      </c>
      <c r="P59" s="2">
        <f>A80</f>
        <v>29</v>
      </c>
    </row>
    <row r="60" spans="1:18" x14ac:dyDescent="0.25">
      <c r="A60" s="2">
        <v>9</v>
      </c>
      <c r="B60" s="21">
        <v>173</v>
      </c>
      <c r="C60" s="17">
        <f t="shared" si="6"/>
        <v>238</v>
      </c>
      <c r="D60" s="2">
        <f t="shared" si="8"/>
        <v>173</v>
      </c>
      <c r="E60" s="2">
        <f t="shared" si="9"/>
        <v>10.770329614269007</v>
      </c>
      <c r="F60" s="21">
        <f t="shared" si="10"/>
        <v>1536</v>
      </c>
      <c r="G60" s="21">
        <f t="shared" si="11"/>
        <v>264.73056013352175</v>
      </c>
      <c r="H60" s="2">
        <v>171</v>
      </c>
      <c r="I60" s="2">
        <v>172</v>
      </c>
      <c r="J60" s="2">
        <v>173</v>
      </c>
      <c r="K60" s="21">
        <v>175</v>
      </c>
      <c r="L60" s="21">
        <v>175</v>
      </c>
      <c r="M60" s="21">
        <v>153</v>
      </c>
      <c r="N60" s="23">
        <v>149</v>
      </c>
      <c r="O60" s="21">
        <v>173</v>
      </c>
      <c r="P60" s="2">
        <f>A79</f>
        <v>28</v>
      </c>
    </row>
    <row r="61" spans="1:18" x14ac:dyDescent="0.25">
      <c r="A61" s="2">
        <v>10</v>
      </c>
      <c r="B61" s="21">
        <v>173</v>
      </c>
      <c r="C61" s="17">
        <f t="shared" si="6"/>
        <v>238</v>
      </c>
      <c r="D61" s="2">
        <f t="shared" si="8"/>
        <v>173</v>
      </c>
      <c r="E61" s="2">
        <f t="shared" si="9"/>
        <v>0</v>
      </c>
      <c r="F61" s="21">
        <f t="shared" si="10"/>
        <v>0</v>
      </c>
      <c r="G61" s="21">
        <f t="shared" si="11"/>
        <v>264.73056013352175</v>
      </c>
      <c r="H61" s="2">
        <v>173</v>
      </c>
      <c r="I61" s="2">
        <v>174</v>
      </c>
      <c r="J61" s="2">
        <v>173</v>
      </c>
      <c r="K61" s="21">
        <v>175</v>
      </c>
      <c r="L61" s="21">
        <v>175</v>
      </c>
      <c r="M61" s="21">
        <v>159</v>
      </c>
      <c r="N61" s="23">
        <v>156</v>
      </c>
      <c r="O61" s="21">
        <v>173</v>
      </c>
      <c r="P61" s="2">
        <f>A78</f>
        <v>27</v>
      </c>
      <c r="R61" s="2"/>
    </row>
    <row r="62" spans="1:18" x14ac:dyDescent="0.25">
      <c r="A62" s="2">
        <v>11</v>
      </c>
      <c r="B62" s="21">
        <v>175</v>
      </c>
      <c r="C62" s="17">
        <f t="shared" si="6"/>
        <v>237</v>
      </c>
      <c r="D62" s="2">
        <f t="shared" si="8"/>
        <v>175</v>
      </c>
      <c r="E62" s="2">
        <f t="shared" si="9"/>
        <v>2.2360679774997898</v>
      </c>
      <c r="F62" s="21">
        <f t="shared" si="10"/>
        <v>324.5</v>
      </c>
      <c r="G62" s="21">
        <f t="shared" si="11"/>
        <v>329.63056013352173</v>
      </c>
      <c r="H62" s="2">
        <v>177</v>
      </c>
      <c r="I62" s="2">
        <v>178</v>
      </c>
      <c r="J62" s="2">
        <v>179</v>
      </c>
      <c r="K62" s="21">
        <v>179</v>
      </c>
      <c r="L62" s="21">
        <v>179</v>
      </c>
      <c r="M62" s="21">
        <v>162</v>
      </c>
      <c r="N62" s="21">
        <v>162</v>
      </c>
      <c r="O62" s="21">
        <v>175</v>
      </c>
      <c r="P62" s="2">
        <f>A77</f>
        <v>26</v>
      </c>
      <c r="R62" s="2"/>
    </row>
    <row r="63" spans="1:18" x14ac:dyDescent="0.25">
      <c r="A63" s="2">
        <v>12</v>
      </c>
      <c r="B63" s="21">
        <v>177</v>
      </c>
      <c r="C63" s="17">
        <f t="shared" si="6"/>
        <v>236</v>
      </c>
      <c r="D63" s="2">
        <f t="shared" si="8"/>
        <v>177</v>
      </c>
      <c r="E63" s="2">
        <f t="shared" si="9"/>
        <v>2.2360679774997898</v>
      </c>
      <c r="F63" s="21">
        <f t="shared" si="10"/>
        <v>324.5</v>
      </c>
      <c r="G63" s="21">
        <f t="shared" si="11"/>
        <v>394.5305601335217</v>
      </c>
      <c r="H63" s="2">
        <v>184</v>
      </c>
      <c r="I63" s="2">
        <v>184</v>
      </c>
      <c r="J63" s="2">
        <v>186</v>
      </c>
      <c r="K63" s="21">
        <v>186</v>
      </c>
      <c r="L63" s="21">
        <v>186</v>
      </c>
      <c r="M63" s="21">
        <v>167</v>
      </c>
      <c r="N63" s="21">
        <v>167</v>
      </c>
      <c r="O63" s="21">
        <v>177</v>
      </c>
      <c r="P63" s="2">
        <f>A76</f>
        <v>25</v>
      </c>
      <c r="R63" s="2"/>
    </row>
    <row r="64" spans="1:18" x14ac:dyDescent="0.25">
      <c r="A64" s="2">
        <v>13</v>
      </c>
      <c r="B64" s="21">
        <v>179</v>
      </c>
      <c r="C64" s="17">
        <f t="shared" si="6"/>
        <v>235</v>
      </c>
      <c r="D64" s="2">
        <f t="shared" si="8"/>
        <v>179</v>
      </c>
      <c r="E64" s="2">
        <f t="shared" si="9"/>
        <v>2.2360679774997898</v>
      </c>
      <c r="F64" s="21">
        <f t="shared" si="10"/>
        <v>324.5</v>
      </c>
      <c r="G64" s="21">
        <f t="shared" si="11"/>
        <v>459.43056013352168</v>
      </c>
      <c r="H64" s="2">
        <v>189</v>
      </c>
      <c r="I64" s="2">
        <v>189</v>
      </c>
      <c r="J64" s="2">
        <v>189</v>
      </c>
      <c r="K64" s="21">
        <v>189</v>
      </c>
      <c r="L64" s="21">
        <v>189</v>
      </c>
      <c r="M64" s="21">
        <v>174</v>
      </c>
      <c r="N64" s="21">
        <v>174</v>
      </c>
      <c r="O64" s="21">
        <v>179</v>
      </c>
      <c r="P64" s="2">
        <f>A75</f>
        <v>24</v>
      </c>
    </row>
    <row r="65" spans="1:16" x14ac:dyDescent="0.25">
      <c r="A65" s="2">
        <v>14</v>
      </c>
      <c r="B65" s="21">
        <v>186</v>
      </c>
      <c r="C65" s="17">
        <f t="shared" si="6"/>
        <v>231</v>
      </c>
      <c r="D65" s="2">
        <f t="shared" si="8"/>
        <v>186</v>
      </c>
      <c r="E65" s="2">
        <f t="shared" si="9"/>
        <v>8.0622577482985491</v>
      </c>
      <c r="F65" s="21">
        <f t="shared" si="10"/>
        <v>1180.5</v>
      </c>
      <c r="G65" s="21">
        <f t="shared" si="11"/>
        <v>477.59209859506012</v>
      </c>
      <c r="H65" s="2">
        <v>192</v>
      </c>
      <c r="I65" s="2">
        <v>192</v>
      </c>
      <c r="J65" s="2">
        <v>192</v>
      </c>
      <c r="K65" s="21">
        <v>192</v>
      </c>
      <c r="L65" s="21">
        <v>192</v>
      </c>
      <c r="M65" s="21">
        <v>180</v>
      </c>
      <c r="N65" s="21">
        <v>180</v>
      </c>
      <c r="O65" s="21">
        <v>186</v>
      </c>
      <c r="P65" s="2">
        <f>A74</f>
        <v>23</v>
      </c>
    </row>
    <row r="66" spans="1:16" x14ac:dyDescent="0.25">
      <c r="A66" s="2">
        <v>15</v>
      </c>
      <c r="B66" s="21">
        <v>195</v>
      </c>
      <c r="C66" s="17">
        <f t="shared" si="6"/>
        <v>225</v>
      </c>
      <c r="D66" s="2">
        <f t="shared" si="8"/>
        <v>195</v>
      </c>
      <c r="E66" s="2">
        <f t="shared" si="9"/>
        <v>10.816653826391969</v>
      </c>
      <c r="F66" s="21">
        <f t="shared" si="10"/>
        <v>1597.5</v>
      </c>
      <c r="G66" s="21">
        <f t="shared" si="11"/>
        <v>491.24594474890625</v>
      </c>
      <c r="H66" s="2">
        <v>195</v>
      </c>
      <c r="I66" s="2">
        <v>195</v>
      </c>
      <c r="J66" s="2">
        <v>195</v>
      </c>
      <c r="K66" s="21">
        <v>196</v>
      </c>
      <c r="L66" s="21">
        <v>196</v>
      </c>
      <c r="M66" s="21">
        <v>187</v>
      </c>
      <c r="N66" s="21">
        <v>187</v>
      </c>
      <c r="O66" s="21">
        <v>195</v>
      </c>
      <c r="P66" s="2">
        <f>A73</f>
        <v>22</v>
      </c>
    </row>
    <row r="67" spans="1:16" x14ac:dyDescent="0.25">
      <c r="A67" s="2">
        <v>16</v>
      </c>
      <c r="B67" s="21">
        <v>199</v>
      </c>
      <c r="C67" s="17">
        <f t="shared" si="6"/>
        <v>222</v>
      </c>
      <c r="D67" s="2">
        <f t="shared" si="8"/>
        <v>199</v>
      </c>
      <c r="E67" s="2">
        <f t="shared" si="9"/>
        <v>5</v>
      </c>
      <c r="F67" s="21">
        <f t="shared" si="10"/>
        <v>742.5</v>
      </c>
      <c r="G67" s="21">
        <f t="shared" si="11"/>
        <v>520.9459447489063</v>
      </c>
      <c r="H67" s="2">
        <v>199</v>
      </c>
      <c r="I67" s="2">
        <v>199</v>
      </c>
      <c r="J67" s="2">
        <v>199</v>
      </c>
      <c r="K67" s="21">
        <v>200</v>
      </c>
      <c r="L67" s="21">
        <v>200</v>
      </c>
      <c r="M67" s="21">
        <v>193</v>
      </c>
      <c r="N67" s="21">
        <v>193</v>
      </c>
      <c r="O67" s="21">
        <v>199</v>
      </c>
      <c r="P67" s="2">
        <f>A72</f>
        <v>21</v>
      </c>
    </row>
    <row r="68" spans="1:16" x14ac:dyDescent="0.25">
      <c r="A68" s="2">
        <v>17</v>
      </c>
      <c r="B68" s="21">
        <v>204</v>
      </c>
      <c r="C68" s="17">
        <f t="shared" si="6"/>
        <v>218</v>
      </c>
      <c r="D68" s="2">
        <f t="shared" si="8"/>
        <v>204</v>
      </c>
      <c r="E68" s="2">
        <f t="shared" si="9"/>
        <v>6.4031242374328485</v>
      </c>
      <c r="F68" s="21">
        <f t="shared" si="10"/>
        <v>953</v>
      </c>
      <c r="G68" s="21">
        <f t="shared" si="11"/>
        <v>544.1898471879307</v>
      </c>
      <c r="H68" s="2">
        <v>204</v>
      </c>
      <c r="I68" s="2">
        <v>205</v>
      </c>
      <c r="J68" s="2">
        <v>206</v>
      </c>
      <c r="K68" s="21">
        <v>207</v>
      </c>
      <c r="L68" s="21">
        <v>207</v>
      </c>
      <c r="M68" s="21">
        <v>201</v>
      </c>
      <c r="N68" s="21">
        <v>201</v>
      </c>
      <c r="O68" s="21">
        <v>204</v>
      </c>
      <c r="P68" s="2">
        <f>A71</f>
        <v>20</v>
      </c>
    </row>
    <row r="69" spans="1:16" x14ac:dyDescent="0.25">
      <c r="A69" s="2">
        <v>18</v>
      </c>
      <c r="B69" s="21">
        <v>204</v>
      </c>
      <c r="C69" s="18">
        <f t="shared" si="6"/>
        <v>218</v>
      </c>
      <c r="D69" s="2">
        <f t="shared" si="8"/>
        <v>204</v>
      </c>
      <c r="E69" s="2">
        <f t="shared" si="9"/>
        <v>0</v>
      </c>
      <c r="F69" s="21">
        <f t="shared" si="10"/>
        <v>0</v>
      </c>
      <c r="G69" s="21">
        <f t="shared" si="11"/>
        <v>544.1898471879307</v>
      </c>
      <c r="H69" s="2">
        <v>208</v>
      </c>
      <c r="I69" s="2">
        <v>209</v>
      </c>
      <c r="J69" s="2">
        <v>210</v>
      </c>
      <c r="K69" s="21">
        <v>210</v>
      </c>
      <c r="L69" s="21">
        <v>210</v>
      </c>
      <c r="M69" s="21">
        <v>208</v>
      </c>
      <c r="N69" s="21">
        <v>208</v>
      </c>
      <c r="O69" s="21">
        <v>205</v>
      </c>
      <c r="P69" s="2">
        <f>A70</f>
        <v>19</v>
      </c>
    </row>
    <row r="70" spans="1:16" x14ac:dyDescent="0.25">
      <c r="A70" s="2">
        <v>19</v>
      </c>
      <c r="B70" s="11">
        <f>C69</f>
        <v>218</v>
      </c>
      <c r="C70" s="12">
        <f>B69</f>
        <v>204</v>
      </c>
      <c r="D70" s="2">
        <f t="shared" si="8"/>
        <v>218</v>
      </c>
      <c r="E70" s="2">
        <f t="shared" si="9"/>
        <v>19.798989873223331</v>
      </c>
      <c r="F70" s="21">
        <f t="shared" si="10"/>
        <v>2954</v>
      </c>
      <c r="G70" s="21">
        <f t="shared" si="11"/>
        <v>551.72556147364503</v>
      </c>
      <c r="O70" s="21"/>
      <c r="P70" s="2">
        <f>A69</f>
        <v>18</v>
      </c>
    </row>
    <row r="71" spans="1:16" x14ac:dyDescent="0.25">
      <c r="A71" s="2">
        <v>20</v>
      </c>
      <c r="B71" s="13">
        <f>C68</f>
        <v>218</v>
      </c>
      <c r="C71" s="14">
        <f>B68</f>
        <v>204</v>
      </c>
      <c r="D71" s="2">
        <f t="shared" si="8"/>
        <v>218</v>
      </c>
      <c r="E71" s="2">
        <f t="shared" si="9"/>
        <v>0</v>
      </c>
      <c r="F71" s="21">
        <f t="shared" si="10"/>
        <v>0</v>
      </c>
      <c r="G71" s="21">
        <f t="shared" si="11"/>
        <v>551.72556147364503</v>
      </c>
      <c r="O71" s="21"/>
      <c r="P71">
        <f>A68</f>
        <v>17</v>
      </c>
    </row>
    <row r="72" spans="1:16" x14ac:dyDescent="0.25">
      <c r="A72" s="2">
        <v>21</v>
      </c>
      <c r="B72" s="13">
        <f>C67</f>
        <v>222</v>
      </c>
      <c r="C72" s="14">
        <f>B67</f>
        <v>199</v>
      </c>
      <c r="D72" s="2">
        <f t="shared" si="8"/>
        <v>222</v>
      </c>
      <c r="E72" s="2">
        <f t="shared" si="9"/>
        <v>6.4031242374328485</v>
      </c>
      <c r="F72" s="21">
        <f t="shared" si="10"/>
        <v>953</v>
      </c>
      <c r="G72" s="21">
        <f t="shared" si="11"/>
        <v>574.96946391266943</v>
      </c>
      <c r="O72" s="21"/>
      <c r="P72">
        <f>A67</f>
        <v>16</v>
      </c>
    </row>
    <row r="73" spans="1:16" x14ac:dyDescent="0.25">
      <c r="A73" s="2">
        <v>22</v>
      </c>
      <c r="B73" s="13">
        <f>C66</f>
        <v>225</v>
      </c>
      <c r="C73" s="14">
        <f>B66</f>
        <v>195</v>
      </c>
      <c r="D73" s="2">
        <f t="shared" si="8"/>
        <v>225</v>
      </c>
      <c r="E73" s="2">
        <f t="shared" si="9"/>
        <v>5</v>
      </c>
      <c r="F73" s="21">
        <f t="shared" si="10"/>
        <v>742.5</v>
      </c>
      <c r="G73" s="21">
        <f t="shared" si="11"/>
        <v>604.66946391266947</v>
      </c>
      <c r="O73" s="21"/>
      <c r="P73" s="2">
        <f>A66</f>
        <v>15</v>
      </c>
    </row>
    <row r="74" spans="1:16" x14ac:dyDescent="0.25">
      <c r="A74" s="2">
        <v>23</v>
      </c>
      <c r="B74" s="13">
        <f>C65</f>
        <v>231</v>
      </c>
      <c r="C74" s="14">
        <f>B65</f>
        <v>186</v>
      </c>
      <c r="D74" s="2">
        <f t="shared" si="8"/>
        <v>231</v>
      </c>
      <c r="E74" s="2">
        <f t="shared" si="9"/>
        <v>10.816653826391969</v>
      </c>
      <c r="F74" s="21">
        <f t="shared" si="10"/>
        <v>1597.5</v>
      </c>
      <c r="G74" s="21">
        <f t="shared" si="11"/>
        <v>618.32331006651566</v>
      </c>
      <c r="O74" s="21"/>
      <c r="P74" s="2">
        <f>A65</f>
        <v>14</v>
      </c>
    </row>
    <row r="75" spans="1:16" x14ac:dyDescent="0.25">
      <c r="A75" s="2">
        <v>24</v>
      </c>
      <c r="B75" s="13">
        <f>C64</f>
        <v>235</v>
      </c>
      <c r="C75" s="14">
        <f>B64</f>
        <v>179</v>
      </c>
      <c r="D75" s="2">
        <f t="shared" si="8"/>
        <v>235</v>
      </c>
      <c r="E75" s="2">
        <f t="shared" si="9"/>
        <v>8.0622577482985491</v>
      </c>
      <c r="F75" s="21">
        <f t="shared" si="10"/>
        <v>1180.5</v>
      </c>
      <c r="G75" s="21">
        <f t="shared" si="11"/>
        <v>636.48484852805416</v>
      </c>
      <c r="O75" s="21"/>
      <c r="P75" s="2">
        <f>A64</f>
        <v>13</v>
      </c>
    </row>
    <row r="76" spans="1:16" x14ac:dyDescent="0.25">
      <c r="A76" s="2">
        <v>25</v>
      </c>
      <c r="B76" s="13">
        <f>C63</f>
        <v>236</v>
      </c>
      <c r="C76" s="14">
        <f>B63</f>
        <v>177</v>
      </c>
      <c r="D76" s="2">
        <f t="shared" si="8"/>
        <v>236</v>
      </c>
      <c r="E76" s="2">
        <f t="shared" si="9"/>
        <v>2.2360679774997898</v>
      </c>
      <c r="F76" s="21">
        <f t="shared" si="10"/>
        <v>324.5</v>
      </c>
      <c r="G76" s="21">
        <f t="shared" si="11"/>
        <v>701.38484852805414</v>
      </c>
      <c r="O76" s="21"/>
      <c r="P76" s="2">
        <f>A63</f>
        <v>12</v>
      </c>
    </row>
    <row r="77" spans="1:16" x14ac:dyDescent="0.25">
      <c r="A77" s="2">
        <v>26</v>
      </c>
      <c r="B77" s="13">
        <f>C62</f>
        <v>237</v>
      </c>
      <c r="C77" s="14">
        <f>B62</f>
        <v>175</v>
      </c>
      <c r="D77" s="2">
        <f t="shared" si="8"/>
        <v>237</v>
      </c>
      <c r="E77" s="2">
        <f t="shared" si="9"/>
        <v>2.2360679774997898</v>
      </c>
      <c r="F77" s="21">
        <f t="shared" si="10"/>
        <v>324.5</v>
      </c>
      <c r="G77" s="21">
        <f t="shared" si="11"/>
        <v>766.28484852805411</v>
      </c>
      <c r="O77" s="21"/>
      <c r="P77" s="2">
        <f>A62</f>
        <v>11</v>
      </c>
    </row>
    <row r="78" spans="1:16" x14ac:dyDescent="0.25">
      <c r="A78" s="2">
        <v>27</v>
      </c>
      <c r="B78" s="13">
        <f>C61</f>
        <v>238</v>
      </c>
      <c r="C78" s="14">
        <f>B61</f>
        <v>173</v>
      </c>
      <c r="D78" s="2">
        <f t="shared" si="8"/>
        <v>238</v>
      </c>
      <c r="E78" s="2">
        <f t="shared" si="9"/>
        <v>2.2360679774997898</v>
      </c>
      <c r="F78" s="21">
        <f t="shared" si="10"/>
        <v>324.5</v>
      </c>
      <c r="G78" s="21">
        <f t="shared" si="11"/>
        <v>831.18484852805409</v>
      </c>
      <c r="O78" s="21"/>
      <c r="P78" s="2">
        <f>A61</f>
        <v>10</v>
      </c>
    </row>
    <row r="79" spans="1:16" x14ac:dyDescent="0.25">
      <c r="A79" s="2">
        <v>28</v>
      </c>
      <c r="B79" s="13">
        <f>C60</f>
        <v>238</v>
      </c>
      <c r="C79" s="14">
        <f>B60</f>
        <v>173</v>
      </c>
      <c r="D79" s="2">
        <f t="shared" si="8"/>
        <v>238</v>
      </c>
      <c r="E79" s="2">
        <f t="shared" si="9"/>
        <v>0</v>
      </c>
      <c r="F79" s="21">
        <f t="shared" si="10"/>
        <v>0</v>
      </c>
      <c r="G79" s="21">
        <f t="shared" si="11"/>
        <v>831.18484852805409</v>
      </c>
      <c r="O79" s="21"/>
      <c r="P79" s="2">
        <f>A60</f>
        <v>9</v>
      </c>
    </row>
    <row r="80" spans="1:16" x14ac:dyDescent="0.25">
      <c r="A80" s="2">
        <v>29</v>
      </c>
      <c r="B80" s="13">
        <f>C59</f>
        <v>242</v>
      </c>
      <c r="C80" s="14">
        <f>B59</f>
        <v>163</v>
      </c>
      <c r="D80" s="2">
        <f t="shared" si="8"/>
        <v>242</v>
      </c>
      <c r="E80" s="2">
        <f t="shared" si="9"/>
        <v>10.770329614269007</v>
      </c>
      <c r="F80" s="21">
        <f t="shared" si="10"/>
        <v>1536</v>
      </c>
      <c r="G80" s="21">
        <f t="shared" si="11"/>
        <v>844.42622783839897</v>
      </c>
      <c r="O80" s="21"/>
      <c r="P80" s="2">
        <f>A59</f>
        <v>8</v>
      </c>
    </row>
    <row r="81" spans="1:16" x14ac:dyDescent="0.25">
      <c r="A81" s="2">
        <v>30</v>
      </c>
      <c r="B81" s="13">
        <f>C58</f>
        <v>243</v>
      </c>
      <c r="C81" s="14">
        <f>B58</f>
        <v>160</v>
      </c>
      <c r="D81" s="2">
        <f t="shared" si="8"/>
        <v>243</v>
      </c>
      <c r="E81" s="2">
        <f t="shared" si="9"/>
        <v>3.1622776601683795</v>
      </c>
      <c r="F81" s="21">
        <f t="shared" si="10"/>
        <v>444.5</v>
      </c>
      <c r="G81" s="21">
        <f t="shared" si="11"/>
        <v>888.87622783839902</v>
      </c>
      <c r="O81" s="21"/>
      <c r="P81" s="2">
        <f>A58</f>
        <v>7</v>
      </c>
    </row>
    <row r="82" spans="1:16" x14ac:dyDescent="0.25">
      <c r="A82" s="2">
        <v>31</v>
      </c>
      <c r="B82" s="13">
        <f>C57</f>
        <v>244</v>
      </c>
      <c r="C82" s="14">
        <f>B57</f>
        <v>157</v>
      </c>
      <c r="D82" s="2">
        <f t="shared" si="8"/>
        <v>244</v>
      </c>
      <c r="E82" s="2">
        <f t="shared" si="9"/>
        <v>3.1622776601683795</v>
      </c>
      <c r="F82" s="21">
        <f t="shared" si="10"/>
        <v>444.5</v>
      </c>
      <c r="G82" s="21">
        <f t="shared" si="11"/>
        <v>933.32622783839906</v>
      </c>
      <c r="O82" s="21"/>
      <c r="P82" s="2">
        <f>A57</f>
        <v>6</v>
      </c>
    </row>
    <row r="83" spans="1:16" x14ac:dyDescent="0.25">
      <c r="A83" s="2">
        <v>32</v>
      </c>
      <c r="B83" s="13">
        <f>C56</f>
        <v>246</v>
      </c>
      <c r="C83" s="14">
        <f>B56</f>
        <v>150</v>
      </c>
      <c r="D83" s="2">
        <f t="shared" si="8"/>
        <v>246</v>
      </c>
      <c r="E83" s="2">
        <f t="shared" si="9"/>
        <v>7.2801098892805181</v>
      </c>
      <c r="F83" s="21">
        <f t="shared" si="10"/>
        <v>1011</v>
      </c>
      <c r="G83" s="21">
        <f t="shared" si="11"/>
        <v>952.4016995365123</v>
      </c>
      <c r="O83" s="21"/>
      <c r="P83" s="2">
        <f>A56</f>
        <v>5</v>
      </c>
    </row>
    <row r="84" spans="1:16" x14ac:dyDescent="0.25">
      <c r="A84" s="2">
        <v>33</v>
      </c>
      <c r="B84" s="13">
        <f>C55</f>
        <v>249</v>
      </c>
      <c r="C84" s="14">
        <f>B55</f>
        <v>134</v>
      </c>
      <c r="D84" s="2">
        <f t="shared" si="8"/>
        <v>249</v>
      </c>
      <c r="E84" s="2">
        <f t="shared" si="9"/>
        <v>16.278820596099706</v>
      </c>
      <c r="F84" s="21">
        <f t="shared" si="10"/>
        <v>2193</v>
      </c>
      <c r="G84" s="21">
        <f t="shared" si="11"/>
        <v>960.67717123462546</v>
      </c>
      <c r="O84" s="21"/>
      <c r="P84" s="2">
        <f>A55</f>
        <v>4</v>
      </c>
    </row>
    <row r="85" spans="1:16" x14ac:dyDescent="0.25">
      <c r="A85" s="2">
        <v>34</v>
      </c>
      <c r="B85" s="13">
        <f>C54</f>
        <v>249</v>
      </c>
      <c r="C85" s="14">
        <f>B54</f>
        <v>134</v>
      </c>
      <c r="D85" s="2">
        <f t="shared" si="8"/>
        <v>249</v>
      </c>
      <c r="E85" s="2">
        <f t="shared" si="9"/>
        <v>0</v>
      </c>
      <c r="F85" s="21">
        <f t="shared" si="10"/>
        <v>0</v>
      </c>
      <c r="G85" s="21">
        <f t="shared" si="11"/>
        <v>960.67717123462546</v>
      </c>
      <c r="O85" s="21"/>
      <c r="P85" s="2">
        <f>A54</f>
        <v>3</v>
      </c>
    </row>
    <row r="86" spans="1:16" x14ac:dyDescent="0.25">
      <c r="A86" s="2">
        <v>35</v>
      </c>
      <c r="B86" s="13">
        <f>C53</f>
        <v>250</v>
      </c>
      <c r="C86" s="14">
        <f>B53</f>
        <v>120</v>
      </c>
      <c r="D86" s="2">
        <f t="shared" si="8"/>
        <v>250</v>
      </c>
      <c r="E86" s="2">
        <f t="shared" si="9"/>
        <v>14.035668847618199</v>
      </c>
      <c r="F86" s="21">
        <f t="shared" si="10"/>
        <v>1810</v>
      </c>
      <c r="G86" s="21">
        <f t="shared" si="11"/>
        <v>969.86498849350869</v>
      </c>
      <c r="P86" s="2">
        <f>A53</f>
        <v>2</v>
      </c>
    </row>
    <row r="87" spans="1:16" x14ac:dyDescent="0.25">
      <c r="A87" s="2">
        <v>36</v>
      </c>
      <c r="B87" s="13">
        <f>C52</f>
        <v>250</v>
      </c>
      <c r="C87" s="14">
        <f>B52</f>
        <v>119</v>
      </c>
      <c r="D87" s="2">
        <f t="shared" si="8"/>
        <v>250</v>
      </c>
      <c r="E87" s="2">
        <f t="shared" si="9"/>
        <v>1</v>
      </c>
      <c r="F87" s="21">
        <f t="shared" si="10"/>
        <v>125</v>
      </c>
      <c r="G87" s="21">
        <f t="shared" si="11"/>
        <v>1094.8649884935087</v>
      </c>
      <c r="P87" s="2">
        <f>A52</f>
        <v>1</v>
      </c>
    </row>
    <row r="88" spans="1:16" x14ac:dyDescent="0.25">
      <c r="A88" s="2">
        <v>37</v>
      </c>
      <c r="B88" s="15">
        <f>C51</f>
        <v>250</v>
      </c>
      <c r="C88" s="16">
        <f>B51</f>
        <v>0</v>
      </c>
      <c r="D88" s="2">
        <f t="shared" si="8"/>
        <v>250</v>
      </c>
      <c r="E88" s="2">
        <f t="shared" si="9"/>
        <v>119</v>
      </c>
      <c r="F88" s="21">
        <f t="shared" si="10"/>
        <v>14875</v>
      </c>
      <c r="G88" s="21">
        <f t="shared" si="11"/>
        <v>1095.9154086615758</v>
      </c>
      <c r="P88" s="2">
        <f>A51</f>
        <v>0</v>
      </c>
    </row>
    <row r="89" spans="1:16" x14ac:dyDescent="0.25">
      <c r="A89" s="2"/>
    </row>
    <row r="90" spans="1:16" x14ac:dyDescent="0.25">
      <c r="A90" s="2"/>
      <c r="E90">
        <f>SUM(E52:E88)</f>
        <v>443.15843789767717</v>
      </c>
      <c r="F90">
        <f>SUM(F52:F88)</f>
        <v>58726</v>
      </c>
      <c r="G90" t="s">
        <v>8</v>
      </c>
    </row>
    <row r="91" spans="1:16" x14ac:dyDescent="0.25">
      <c r="A91" s="2"/>
      <c r="F91">
        <f>F90/E90</f>
        <v>132.51693971707587</v>
      </c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</sheetData>
  <sortState ref="N52:N85">
    <sortCondition ref="N5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/>
  </sheetViews>
  <sheetFormatPr defaultRowHeight="15" x14ac:dyDescent="0.25"/>
  <sheetData>
    <row r="1" spans="1:2" x14ac:dyDescent="0.25">
      <c r="A1" s="2">
        <v>0</v>
      </c>
      <c r="B1" s="2">
        <v>250</v>
      </c>
    </row>
    <row r="2" spans="1:2" x14ac:dyDescent="0.25">
      <c r="A2" s="2">
        <v>1</v>
      </c>
      <c r="B2" s="2">
        <v>250</v>
      </c>
    </row>
    <row r="3" spans="1:2" x14ac:dyDescent="0.25">
      <c r="A3" s="2">
        <v>2</v>
      </c>
      <c r="B3" s="2">
        <v>250</v>
      </c>
    </row>
    <row r="4" spans="1:2" x14ac:dyDescent="0.25">
      <c r="A4" s="2">
        <v>3</v>
      </c>
      <c r="B4" s="2">
        <v>250</v>
      </c>
    </row>
    <row r="5" spans="1:2" x14ac:dyDescent="0.25">
      <c r="A5" s="2">
        <v>4</v>
      </c>
      <c r="B5" s="2">
        <v>250</v>
      </c>
    </row>
    <row r="6" spans="1:2" x14ac:dyDescent="0.25">
      <c r="A6" s="2">
        <v>5</v>
      </c>
      <c r="B6" s="2">
        <v>250</v>
      </c>
    </row>
    <row r="7" spans="1:2" x14ac:dyDescent="0.25">
      <c r="A7" s="2">
        <v>6</v>
      </c>
      <c r="B7" s="2">
        <v>250</v>
      </c>
    </row>
    <row r="8" spans="1:2" x14ac:dyDescent="0.25">
      <c r="A8" s="2">
        <v>7</v>
      </c>
      <c r="B8" s="2">
        <v>250</v>
      </c>
    </row>
    <row r="9" spans="1:2" x14ac:dyDescent="0.25">
      <c r="A9" s="2">
        <v>8</v>
      </c>
      <c r="B9" s="2">
        <v>250</v>
      </c>
    </row>
    <row r="10" spans="1:2" x14ac:dyDescent="0.25">
      <c r="A10" s="2">
        <v>9</v>
      </c>
      <c r="B10" s="2">
        <v>250</v>
      </c>
    </row>
    <row r="11" spans="1:2" x14ac:dyDescent="0.25">
      <c r="A11" s="2">
        <v>10</v>
      </c>
      <c r="B11" s="2">
        <v>250</v>
      </c>
    </row>
    <row r="12" spans="1:2" x14ac:dyDescent="0.25">
      <c r="A12" s="2">
        <v>11</v>
      </c>
      <c r="B12" s="2">
        <v>250</v>
      </c>
    </row>
    <row r="13" spans="1:2" x14ac:dyDescent="0.25">
      <c r="A13" s="2">
        <v>12</v>
      </c>
      <c r="B13" s="2">
        <v>250</v>
      </c>
    </row>
    <row r="14" spans="1:2" x14ac:dyDescent="0.25">
      <c r="A14" s="2">
        <v>13</v>
      </c>
      <c r="B14" s="2">
        <v>250</v>
      </c>
    </row>
    <row r="15" spans="1:2" x14ac:dyDescent="0.25">
      <c r="A15" s="2">
        <v>14</v>
      </c>
      <c r="B15" s="2">
        <v>250</v>
      </c>
    </row>
    <row r="16" spans="1:2" x14ac:dyDescent="0.25">
      <c r="A16" s="2">
        <v>15</v>
      </c>
      <c r="B16" s="2">
        <v>250</v>
      </c>
    </row>
    <row r="17" spans="1:2" x14ac:dyDescent="0.25">
      <c r="A17" s="2">
        <v>16</v>
      </c>
      <c r="B17" s="2">
        <v>250</v>
      </c>
    </row>
    <row r="18" spans="1:2" x14ac:dyDescent="0.25">
      <c r="A18" s="2">
        <v>17</v>
      </c>
      <c r="B18" s="2">
        <v>250</v>
      </c>
    </row>
    <row r="19" spans="1:2" x14ac:dyDescent="0.25">
      <c r="A19" s="2">
        <v>18</v>
      </c>
      <c r="B19" s="2">
        <v>250</v>
      </c>
    </row>
    <row r="20" spans="1:2" x14ac:dyDescent="0.25">
      <c r="A20" s="2">
        <v>19</v>
      </c>
      <c r="B20" s="2">
        <v>250</v>
      </c>
    </row>
    <row r="21" spans="1:2" x14ac:dyDescent="0.25">
      <c r="A21" s="2">
        <v>20</v>
      </c>
      <c r="B21" s="2">
        <v>250</v>
      </c>
    </row>
    <row r="22" spans="1:2" x14ac:dyDescent="0.25">
      <c r="A22" s="2">
        <v>21</v>
      </c>
      <c r="B22" s="2">
        <v>250</v>
      </c>
    </row>
    <row r="23" spans="1:2" x14ac:dyDescent="0.25">
      <c r="A23" s="2">
        <v>22</v>
      </c>
      <c r="B23" s="2">
        <v>250</v>
      </c>
    </row>
    <row r="24" spans="1:2" x14ac:dyDescent="0.25">
      <c r="A24" s="2">
        <v>23</v>
      </c>
      <c r="B24" s="2">
        <v>250</v>
      </c>
    </row>
    <row r="25" spans="1:2" x14ac:dyDescent="0.25">
      <c r="A25" s="2">
        <v>24</v>
      </c>
      <c r="B25" s="2">
        <v>250</v>
      </c>
    </row>
    <row r="26" spans="1:2" x14ac:dyDescent="0.25">
      <c r="A26" s="2">
        <v>25</v>
      </c>
      <c r="B26" s="2">
        <v>250</v>
      </c>
    </row>
    <row r="27" spans="1:2" x14ac:dyDescent="0.25">
      <c r="A27" s="2">
        <v>26</v>
      </c>
      <c r="B27" s="2">
        <v>250</v>
      </c>
    </row>
    <row r="28" spans="1:2" x14ac:dyDescent="0.25">
      <c r="A28" s="2">
        <v>27</v>
      </c>
      <c r="B28" s="2">
        <v>250</v>
      </c>
    </row>
    <row r="29" spans="1:2" x14ac:dyDescent="0.25">
      <c r="A29" s="2">
        <v>28</v>
      </c>
      <c r="B29" s="2">
        <v>250</v>
      </c>
    </row>
    <row r="30" spans="1:2" x14ac:dyDescent="0.25">
      <c r="A30" s="2">
        <v>29</v>
      </c>
      <c r="B30" s="2">
        <v>250</v>
      </c>
    </row>
    <row r="31" spans="1:2" x14ac:dyDescent="0.25">
      <c r="A31" s="2">
        <v>30</v>
      </c>
      <c r="B31" s="2">
        <v>250</v>
      </c>
    </row>
    <row r="32" spans="1:2" x14ac:dyDescent="0.25">
      <c r="A32" s="2">
        <v>31</v>
      </c>
      <c r="B32" s="2">
        <v>250</v>
      </c>
    </row>
    <row r="33" spans="1:2" x14ac:dyDescent="0.25">
      <c r="A33" s="2">
        <v>32</v>
      </c>
      <c r="B33" s="2">
        <v>250</v>
      </c>
    </row>
    <row r="34" spans="1:2" x14ac:dyDescent="0.25">
      <c r="A34" s="2">
        <v>33</v>
      </c>
      <c r="B34" s="2">
        <v>250</v>
      </c>
    </row>
    <row r="35" spans="1:2" x14ac:dyDescent="0.25">
      <c r="A35" s="2">
        <v>34</v>
      </c>
      <c r="B35" s="2">
        <v>250</v>
      </c>
    </row>
    <row r="36" spans="1:2" x14ac:dyDescent="0.25">
      <c r="A36" s="2">
        <v>35</v>
      </c>
      <c r="B36" s="2">
        <v>250</v>
      </c>
    </row>
    <row r="37" spans="1:2" x14ac:dyDescent="0.25">
      <c r="A37" s="2">
        <v>36</v>
      </c>
      <c r="B37" s="2">
        <v>250</v>
      </c>
    </row>
    <row r="38" spans="1:2" x14ac:dyDescent="0.25">
      <c r="A38" s="2">
        <v>37</v>
      </c>
      <c r="B38" s="2">
        <v>250</v>
      </c>
    </row>
    <row r="39" spans="1:2" x14ac:dyDescent="0.25">
      <c r="A39" s="2">
        <v>38</v>
      </c>
      <c r="B39" s="2">
        <v>250</v>
      </c>
    </row>
    <row r="40" spans="1:2" x14ac:dyDescent="0.25">
      <c r="A40" s="2">
        <v>39</v>
      </c>
      <c r="B40" s="2">
        <v>250</v>
      </c>
    </row>
    <row r="41" spans="1:2" x14ac:dyDescent="0.25">
      <c r="A41" s="2">
        <v>40</v>
      </c>
      <c r="B41" s="2">
        <v>250</v>
      </c>
    </row>
    <row r="42" spans="1:2" x14ac:dyDescent="0.25">
      <c r="A42" s="2">
        <v>41</v>
      </c>
      <c r="B42" s="2">
        <v>250</v>
      </c>
    </row>
    <row r="43" spans="1:2" x14ac:dyDescent="0.25">
      <c r="A43" s="2">
        <v>42</v>
      </c>
      <c r="B43" s="2">
        <v>250</v>
      </c>
    </row>
    <row r="44" spans="1:2" x14ac:dyDescent="0.25">
      <c r="A44" s="2">
        <v>43</v>
      </c>
      <c r="B44" s="2">
        <v>250</v>
      </c>
    </row>
    <row r="45" spans="1:2" x14ac:dyDescent="0.25">
      <c r="A45" s="2">
        <v>44</v>
      </c>
      <c r="B45" s="2">
        <v>250</v>
      </c>
    </row>
    <row r="46" spans="1:2" x14ac:dyDescent="0.25">
      <c r="A46" s="2">
        <v>45</v>
      </c>
      <c r="B46" s="2">
        <v>250</v>
      </c>
    </row>
    <row r="47" spans="1:2" x14ac:dyDescent="0.25">
      <c r="A47" s="2">
        <v>46</v>
      </c>
      <c r="B47" s="2">
        <v>250</v>
      </c>
    </row>
    <row r="48" spans="1:2" x14ac:dyDescent="0.25">
      <c r="A48" s="2">
        <v>47</v>
      </c>
      <c r="B48" s="2">
        <v>250</v>
      </c>
    </row>
    <row r="49" spans="1:2" x14ac:dyDescent="0.25">
      <c r="A49" s="2">
        <v>48</v>
      </c>
      <c r="B49" s="2">
        <v>250</v>
      </c>
    </row>
    <row r="50" spans="1:2" x14ac:dyDescent="0.25">
      <c r="A50" s="2">
        <v>49</v>
      </c>
      <c r="B50" s="2">
        <v>250</v>
      </c>
    </row>
    <row r="51" spans="1:2" x14ac:dyDescent="0.25">
      <c r="A51" s="2">
        <v>50</v>
      </c>
      <c r="B51" s="2">
        <v>250</v>
      </c>
    </row>
    <row r="52" spans="1:2" x14ac:dyDescent="0.25">
      <c r="A52" s="2">
        <v>51</v>
      </c>
      <c r="B52" s="2">
        <v>250</v>
      </c>
    </row>
    <row r="53" spans="1:2" x14ac:dyDescent="0.25">
      <c r="A53" s="2">
        <v>52</v>
      </c>
      <c r="B53" s="2">
        <v>250</v>
      </c>
    </row>
    <row r="54" spans="1:2" x14ac:dyDescent="0.25">
      <c r="A54" s="2">
        <v>53</v>
      </c>
      <c r="B54" s="2">
        <v>250</v>
      </c>
    </row>
    <row r="55" spans="1:2" x14ac:dyDescent="0.25">
      <c r="A55" s="2">
        <v>54</v>
      </c>
      <c r="B55" s="2">
        <v>250</v>
      </c>
    </row>
    <row r="56" spans="1:2" x14ac:dyDescent="0.25">
      <c r="A56" s="2">
        <v>55</v>
      </c>
      <c r="B56" s="2">
        <v>250</v>
      </c>
    </row>
    <row r="57" spans="1:2" x14ac:dyDescent="0.25">
      <c r="A57" s="2">
        <v>56</v>
      </c>
      <c r="B57" s="2">
        <v>250</v>
      </c>
    </row>
    <row r="58" spans="1:2" x14ac:dyDescent="0.25">
      <c r="A58" s="2">
        <v>57</v>
      </c>
      <c r="B58" s="2">
        <v>250</v>
      </c>
    </row>
    <row r="59" spans="1:2" x14ac:dyDescent="0.25">
      <c r="A59" s="2">
        <v>58</v>
      </c>
      <c r="B59" s="2">
        <v>250</v>
      </c>
    </row>
    <row r="60" spans="1:2" x14ac:dyDescent="0.25">
      <c r="A60" s="2">
        <v>59</v>
      </c>
      <c r="B60" s="2">
        <v>250</v>
      </c>
    </row>
    <row r="61" spans="1:2" x14ac:dyDescent="0.25">
      <c r="A61" s="2">
        <v>60</v>
      </c>
      <c r="B61" s="2">
        <v>250</v>
      </c>
    </row>
    <row r="62" spans="1:2" x14ac:dyDescent="0.25">
      <c r="A62" s="2">
        <v>61</v>
      </c>
      <c r="B62" s="2">
        <v>250</v>
      </c>
    </row>
    <row r="63" spans="1:2" x14ac:dyDescent="0.25">
      <c r="A63" s="2">
        <v>62</v>
      </c>
      <c r="B63" s="2">
        <v>250</v>
      </c>
    </row>
    <row r="64" spans="1:2" x14ac:dyDescent="0.25">
      <c r="A64" s="2">
        <v>63</v>
      </c>
      <c r="B64" s="2">
        <v>250</v>
      </c>
    </row>
    <row r="65" spans="1:2" x14ac:dyDescent="0.25">
      <c r="A65" s="2">
        <v>64</v>
      </c>
      <c r="B65" s="2">
        <v>250</v>
      </c>
    </row>
    <row r="66" spans="1:2" x14ac:dyDescent="0.25">
      <c r="A66" s="2">
        <v>65</v>
      </c>
      <c r="B66" s="2">
        <v>250</v>
      </c>
    </row>
    <row r="67" spans="1:2" x14ac:dyDescent="0.25">
      <c r="A67" s="2">
        <v>66</v>
      </c>
      <c r="B67" s="2">
        <v>250</v>
      </c>
    </row>
    <row r="68" spans="1:2" x14ac:dyDescent="0.25">
      <c r="A68" s="2">
        <v>67</v>
      </c>
      <c r="B68" s="2">
        <v>250</v>
      </c>
    </row>
    <row r="69" spans="1:2" x14ac:dyDescent="0.25">
      <c r="A69" s="2">
        <v>68</v>
      </c>
      <c r="B69" s="2">
        <v>250</v>
      </c>
    </row>
    <row r="70" spans="1:2" x14ac:dyDescent="0.25">
      <c r="A70" s="2">
        <v>69</v>
      </c>
      <c r="B70" s="2">
        <v>250</v>
      </c>
    </row>
    <row r="71" spans="1:2" x14ac:dyDescent="0.25">
      <c r="A71" s="2">
        <v>70</v>
      </c>
      <c r="B71" s="2">
        <v>250</v>
      </c>
    </row>
    <row r="72" spans="1:2" x14ac:dyDescent="0.25">
      <c r="A72" s="2">
        <v>71</v>
      </c>
      <c r="B72" s="2">
        <v>250</v>
      </c>
    </row>
    <row r="73" spans="1:2" x14ac:dyDescent="0.25">
      <c r="A73" s="2">
        <v>72</v>
      </c>
      <c r="B73" s="2">
        <v>250</v>
      </c>
    </row>
    <row r="74" spans="1:2" x14ac:dyDescent="0.25">
      <c r="A74" s="2">
        <v>73</v>
      </c>
      <c r="B74" s="2">
        <v>250</v>
      </c>
    </row>
    <row r="75" spans="1:2" x14ac:dyDescent="0.25">
      <c r="A75" s="2">
        <v>74</v>
      </c>
      <c r="B75" s="2">
        <v>250</v>
      </c>
    </row>
    <row r="76" spans="1:2" x14ac:dyDescent="0.25">
      <c r="A76" s="2">
        <v>75</v>
      </c>
      <c r="B76" s="2">
        <v>250</v>
      </c>
    </row>
    <row r="77" spans="1:2" x14ac:dyDescent="0.25">
      <c r="A77" s="2">
        <v>76</v>
      </c>
      <c r="B77" s="2">
        <v>250</v>
      </c>
    </row>
    <row r="78" spans="1:2" x14ac:dyDescent="0.25">
      <c r="A78" s="2">
        <v>77</v>
      </c>
      <c r="B78" s="2">
        <v>250</v>
      </c>
    </row>
    <row r="79" spans="1:2" x14ac:dyDescent="0.25">
      <c r="A79" s="2">
        <v>78</v>
      </c>
      <c r="B79" s="2">
        <v>250</v>
      </c>
    </row>
    <row r="80" spans="1:2" x14ac:dyDescent="0.25">
      <c r="A80" s="2">
        <v>79</v>
      </c>
      <c r="B80" s="2">
        <v>250</v>
      </c>
    </row>
    <row r="81" spans="1:2" x14ac:dyDescent="0.25">
      <c r="A81" s="2">
        <v>80</v>
      </c>
      <c r="B81" s="2">
        <v>250</v>
      </c>
    </row>
    <row r="82" spans="1:2" x14ac:dyDescent="0.25">
      <c r="A82" s="2">
        <v>81</v>
      </c>
      <c r="B82" s="2">
        <v>250</v>
      </c>
    </row>
    <row r="83" spans="1:2" x14ac:dyDescent="0.25">
      <c r="A83" s="2">
        <v>82</v>
      </c>
      <c r="B83" s="2">
        <v>250</v>
      </c>
    </row>
    <row r="84" spans="1:2" x14ac:dyDescent="0.25">
      <c r="A84" s="2">
        <v>83</v>
      </c>
      <c r="B84" s="2">
        <v>250</v>
      </c>
    </row>
    <row r="85" spans="1:2" x14ac:dyDescent="0.25">
      <c r="A85" s="2">
        <v>84</v>
      </c>
      <c r="B85" s="2">
        <v>250</v>
      </c>
    </row>
    <row r="86" spans="1:2" x14ac:dyDescent="0.25">
      <c r="A86" s="2">
        <v>85</v>
      </c>
      <c r="B86" s="2">
        <v>250</v>
      </c>
    </row>
    <row r="87" spans="1:2" x14ac:dyDescent="0.25">
      <c r="A87" s="2">
        <v>86</v>
      </c>
      <c r="B87" s="2">
        <v>250</v>
      </c>
    </row>
    <row r="88" spans="1:2" x14ac:dyDescent="0.25">
      <c r="A88" s="2">
        <v>87</v>
      </c>
      <c r="B88" s="2">
        <v>250</v>
      </c>
    </row>
    <row r="89" spans="1:2" x14ac:dyDescent="0.25">
      <c r="A89" s="2">
        <v>88</v>
      </c>
      <c r="B89" s="2">
        <v>250</v>
      </c>
    </row>
    <row r="90" spans="1:2" x14ac:dyDescent="0.25">
      <c r="A90" s="2">
        <v>89</v>
      </c>
      <c r="B90" s="2">
        <v>250</v>
      </c>
    </row>
    <row r="91" spans="1:2" x14ac:dyDescent="0.25">
      <c r="A91" s="2">
        <v>90</v>
      </c>
      <c r="B91" s="2">
        <v>250</v>
      </c>
    </row>
    <row r="92" spans="1:2" x14ac:dyDescent="0.25">
      <c r="A92" s="2">
        <v>91</v>
      </c>
      <c r="B92" s="2">
        <v>250</v>
      </c>
    </row>
    <row r="93" spans="1:2" x14ac:dyDescent="0.25">
      <c r="A93" s="2">
        <v>92</v>
      </c>
      <c r="B93" s="2">
        <v>250</v>
      </c>
    </row>
    <row r="94" spans="1:2" x14ac:dyDescent="0.25">
      <c r="A94" s="2">
        <v>93</v>
      </c>
      <c r="B94" s="2">
        <v>250</v>
      </c>
    </row>
    <row r="95" spans="1:2" x14ac:dyDescent="0.25">
      <c r="A95" s="2">
        <v>94</v>
      </c>
      <c r="B95" s="2">
        <v>250</v>
      </c>
    </row>
    <row r="96" spans="1:2" x14ac:dyDescent="0.25">
      <c r="A96" s="2">
        <v>95</v>
      </c>
      <c r="B96" s="2">
        <v>250</v>
      </c>
    </row>
    <row r="97" spans="1:2" x14ac:dyDescent="0.25">
      <c r="A97" s="2">
        <v>96</v>
      </c>
      <c r="B97" s="2">
        <v>250</v>
      </c>
    </row>
    <row r="98" spans="1:2" x14ac:dyDescent="0.25">
      <c r="A98" s="2">
        <v>97</v>
      </c>
      <c r="B98" s="2">
        <v>250</v>
      </c>
    </row>
    <row r="99" spans="1:2" x14ac:dyDescent="0.25">
      <c r="A99" s="2">
        <v>98</v>
      </c>
      <c r="B99" s="2">
        <v>250</v>
      </c>
    </row>
    <row r="100" spans="1:2" x14ac:dyDescent="0.25">
      <c r="A100" s="2">
        <v>99</v>
      </c>
      <c r="B100" s="2">
        <v>250</v>
      </c>
    </row>
    <row r="101" spans="1:2" x14ac:dyDescent="0.25">
      <c r="A101" s="2">
        <v>100</v>
      </c>
      <c r="B101" s="2">
        <v>250</v>
      </c>
    </row>
    <row r="102" spans="1:2" x14ac:dyDescent="0.25">
      <c r="A102" s="2">
        <v>101</v>
      </c>
      <c r="B102" s="2">
        <v>250</v>
      </c>
    </row>
    <row r="103" spans="1:2" x14ac:dyDescent="0.25">
      <c r="A103" s="2">
        <v>102</v>
      </c>
      <c r="B103" s="2">
        <v>250</v>
      </c>
    </row>
    <row r="104" spans="1:2" x14ac:dyDescent="0.25">
      <c r="A104" s="2">
        <v>103</v>
      </c>
      <c r="B104" s="2">
        <v>250</v>
      </c>
    </row>
    <row r="105" spans="1:2" x14ac:dyDescent="0.25">
      <c r="A105" s="2">
        <v>104</v>
      </c>
      <c r="B105" s="2">
        <v>250</v>
      </c>
    </row>
    <row r="106" spans="1:2" x14ac:dyDescent="0.25">
      <c r="A106" s="2">
        <v>105</v>
      </c>
      <c r="B106" s="2">
        <v>250</v>
      </c>
    </row>
    <row r="107" spans="1:2" x14ac:dyDescent="0.25">
      <c r="A107" s="2">
        <v>106</v>
      </c>
      <c r="B107" s="2">
        <v>250</v>
      </c>
    </row>
    <row r="108" spans="1:2" x14ac:dyDescent="0.25">
      <c r="A108" s="2">
        <v>107</v>
      </c>
      <c r="B108" s="2">
        <v>250</v>
      </c>
    </row>
    <row r="109" spans="1:2" x14ac:dyDescent="0.25">
      <c r="A109" s="2">
        <v>108</v>
      </c>
      <c r="B109" s="2">
        <v>250</v>
      </c>
    </row>
    <row r="110" spans="1:2" x14ac:dyDescent="0.25">
      <c r="A110" s="2">
        <v>109</v>
      </c>
      <c r="B110" s="2">
        <v>250</v>
      </c>
    </row>
    <row r="111" spans="1:2" x14ac:dyDescent="0.25">
      <c r="A111" s="2">
        <v>110</v>
      </c>
      <c r="B111" s="2">
        <v>250</v>
      </c>
    </row>
    <row r="112" spans="1:2" x14ac:dyDescent="0.25">
      <c r="A112" s="2">
        <v>111</v>
      </c>
      <c r="B112" s="2">
        <v>250</v>
      </c>
    </row>
    <row r="113" spans="1:2" x14ac:dyDescent="0.25">
      <c r="A113" s="2">
        <v>112</v>
      </c>
      <c r="B113" s="2">
        <v>250</v>
      </c>
    </row>
    <row r="114" spans="1:2" x14ac:dyDescent="0.25">
      <c r="A114" s="2">
        <v>113</v>
      </c>
      <c r="B114" s="2">
        <v>250</v>
      </c>
    </row>
    <row r="115" spans="1:2" x14ac:dyDescent="0.25">
      <c r="A115" s="2">
        <v>114</v>
      </c>
      <c r="B115" s="2">
        <v>250</v>
      </c>
    </row>
    <row r="116" spans="1:2" x14ac:dyDescent="0.25">
      <c r="A116" s="2">
        <v>115</v>
      </c>
      <c r="B116" s="2">
        <v>250</v>
      </c>
    </row>
    <row r="117" spans="1:2" x14ac:dyDescent="0.25">
      <c r="A117" s="2">
        <v>116</v>
      </c>
      <c r="B117" s="2">
        <v>250</v>
      </c>
    </row>
    <row r="118" spans="1:2" x14ac:dyDescent="0.25">
      <c r="A118" s="2">
        <v>117</v>
      </c>
      <c r="B118" s="2">
        <v>250</v>
      </c>
    </row>
    <row r="119" spans="1:2" x14ac:dyDescent="0.25">
      <c r="A119" s="2">
        <v>118</v>
      </c>
      <c r="B119" s="2">
        <v>250</v>
      </c>
    </row>
    <row r="120" spans="1:2" x14ac:dyDescent="0.25">
      <c r="A120" s="2">
        <v>119</v>
      </c>
      <c r="B120" s="2">
        <v>250</v>
      </c>
    </row>
    <row r="121" spans="1:2" x14ac:dyDescent="0.25">
      <c r="A121" s="2">
        <v>120</v>
      </c>
      <c r="B121" s="2">
        <v>250</v>
      </c>
    </row>
    <row r="122" spans="1:2" x14ac:dyDescent="0.25">
      <c r="A122" s="2">
        <v>121</v>
      </c>
      <c r="B122" s="2">
        <v>250</v>
      </c>
    </row>
    <row r="123" spans="1:2" x14ac:dyDescent="0.25">
      <c r="A123" s="2">
        <v>122</v>
      </c>
      <c r="B123" s="2">
        <v>250</v>
      </c>
    </row>
    <row r="124" spans="1:2" x14ac:dyDescent="0.25">
      <c r="A124" s="2">
        <v>123</v>
      </c>
      <c r="B124" s="2">
        <v>250</v>
      </c>
    </row>
    <row r="125" spans="1:2" x14ac:dyDescent="0.25">
      <c r="A125" s="2">
        <v>124</v>
      </c>
      <c r="B125" s="2">
        <v>250</v>
      </c>
    </row>
    <row r="126" spans="1:2" x14ac:dyDescent="0.25">
      <c r="A126" s="2">
        <v>125</v>
      </c>
      <c r="B126" s="2">
        <v>250</v>
      </c>
    </row>
    <row r="127" spans="1:2" x14ac:dyDescent="0.25">
      <c r="A127" s="2">
        <v>126</v>
      </c>
      <c r="B127" s="2">
        <v>250</v>
      </c>
    </row>
    <row r="128" spans="1:2" x14ac:dyDescent="0.25">
      <c r="A128" s="2">
        <v>127</v>
      </c>
      <c r="B128" s="2">
        <v>250</v>
      </c>
    </row>
    <row r="129" spans="1:2" x14ac:dyDescent="0.25">
      <c r="A129" s="2">
        <v>128</v>
      </c>
      <c r="B129" s="2">
        <v>250</v>
      </c>
    </row>
    <row r="130" spans="1:2" x14ac:dyDescent="0.25">
      <c r="A130" s="2">
        <v>129</v>
      </c>
      <c r="B130" s="2">
        <v>249</v>
      </c>
    </row>
    <row r="131" spans="1:2" x14ac:dyDescent="0.25">
      <c r="A131" s="2">
        <v>130</v>
      </c>
      <c r="B131" s="2">
        <v>249</v>
      </c>
    </row>
    <row r="132" spans="1:2" x14ac:dyDescent="0.25">
      <c r="A132" s="2">
        <v>131</v>
      </c>
      <c r="B132" s="2">
        <v>249</v>
      </c>
    </row>
    <row r="133" spans="1:2" x14ac:dyDescent="0.25">
      <c r="A133" s="2">
        <v>132</v>
      </c>
      <c r="B133" s="2">
        <v>249</v>
      </c>
    </row>
    <row r="134" spans="1:2" x14ac:dyDescent="0.25">
      <c r="A134" s="2">
        <v>133</v>
      </c>
      <c r="B134" s="2">
        <v>249</v>
      </c>
    </row>
    <row r="135" spans="1:2" x14ac:dyDescent="0.25">
      <c r="A135" s="2">
        <v>134</v>
      </c>
      <c r="B135" s="2">
        <v>249</v>
      </c>
    </row>
    <row r="136" spans="1:2" x14ac:dyDescent="0.25">
      <c r="A136" s="2">
        <v>135</v>
      </c>
      <c r="B136" s="2">
        <v>249</v>
      </c>
    </row>
    <row r="137" spans="1:2" x14ac:dyDescent="0.25">
      <c r="A137" s="2">
        <v>136</v>
      </c>
      <c r="B137" s="2">
        <v>249</v>
      </c>
    </row>
    <row r="138" spans="1:2" x14ac:dyDescent="0.25">
      <c r="A138" s="2">
        <v>137</v>
      </c>
      <c r="B138" s="2">
        <v>249</v>
      </c>
    </row>
    <row r="139" spans="1:2" x14ac:dyDescent="0.25">
      <c r="A139" s="2">
        <v>138</v>
      </c>
      <c r="B139" s="2">
        <v>248</v>
      </c>
    </row>
    <row r="140" spans="1:2" x14ac:dyDescent="0.25">
      <c r="A140" s="2">
        <v>139</v>
      </c>
      <c r="B140" s="2">
        <v>248</v>
      </c>
    </row>
    <row r="141" spans="1:2" x14ac:dyDescent="0.25">
      <c r="A141" s="2">
        <v>140</v>
      </c>
      <c r="B141" s="2">
        <v>248</v>
      </c>
    </row>
    <row r="142" spans="1:2" x14ac:dyDescent="0.25">
      <c r="A142" s="2">
        <v>141</v>
      </c>
      <c r="B142" s="2">
        <v>248</v>
      </c>
    </row>
    <row r="143" spans="1:2" x14ac:dyDescent="0.25">
      <c r="A143" s="2">
        <v>142</v>
      </c>
      <c r="B143" s="2">
        <v>248</v>
      </c>
    </row>
    <row r="144" spans="1:2" x14ac:dyDescent="0.25">
      <c r="A144" s="2">
        <v>143</v>
      </c>
      <c r="B144" s="2">
        <v>248</v>
      </c>
    </row>
    <row r="145" spans="1:2" x14ac:dyDescent="0.25">
      <c r="A145" s="2">
        <v>144</v>
      </c>
      <c r="B145" s="2">
        <v>247</v>
      </c>
    </row>
    <row r="146" spans="1:2" x14ac:dyDescent="0.25">
      <c r="A146" s="2">
        <v>145</v>
      </c>
      <c r="B146" s="2">
        <v>247</v>
      </c>
    </row>
    <row r="147" spans="1:2" x14ac:dyDescent="0.25">
      <c r="A147" s="2">
        <v>146</v>
      </c>
      <c r="B147" s="2">
        <v>247</v>
      </c>
    </row>
    <row r="148" spans="1:2" x14ac:dyDescent="0.25">
      <c r="A148" s="2">
        <v>147</v>
      </c>
      <c r="B148" s="2">
        <v>247</v>
      </c>
    </row>
    <row r="149" spans="1:2" x14ac:dyDescent="0.25">
      <c r="A149" s="2">
        <v>148</v>
      </c>
      <c r="B149" s="2">
        <v>246</v>
      </c>
    </row>
    <row r="150" spans="1:2" x14ac:dyDescent="0.25">
      <c r="A150" s="2">
        <v>149</v>
      </c>
      <c r="B150" s="2">
        <v>246</v>
      </c>
    </row>
    <row r="151" spans="1:2" x14ac:dyDescent="0.25">
      <c r="A151" s="2">
        <v>150</v>
      </c>
      <c r="B151" s="2">
        <v>246</v>
      </c>
    </row>
    <row r="152" spans="1:2" x14ac:dyDescent="0.25">
      <c r="A152" s="2">
        <v>151</v>
      </c>
      <c r="B152" s="2">
        <v>246</v>
      </c>
    </row>
    <row r="153" spans="1:2" x14ac:dyDescent="0.25">
      <c r="A153" s="2">
        <v>152</v>
      </c>
      <c r="B153" s="2">
        <v>245</v>
      </c>
    </row>
    <row r="154" spans="1:2" x14ac:dyDescent="0.25">
      <c r="A154" s="2">
        <v>153</v>
      </c>
      <c r="B154" s="2">
        <v>245</v>
      </c>
    </row>
    <row r="155" spans="1:2" x14ac:dyDescent="0.25">
      <c r="A155" s="2">
        <v>154</v>
      </c>
      <c r="B155" s="2">
        <v>245</v>
      </c>
    </row>
    <row r="156" spans="1:2" x14ac:dyDescent="0.25">
      <c r="A156" s="2">
        <v>155</v>
      </c>
      <c r="B156" s="2">
        <v>245</v>
      </c>
    </row>
    <row r="157" spans="1:2" x14ac:dyDescent="0.25">
      <c r="A157" s="2">
        <v>156</v>
      </c>
      <c r="B157" s="2">
        <v>244</v>
      </c>
    </row>
    <row r="158" spans="1:2" x14ac:dyDescent="0.25">
      <c r="A158" s="2">
        <v>157</v>
      </c>
      <c r="B158" s="2">
        <v>244</v>
      </c>
    </row>
    <row r="159" spans="1:2" x14ac:dyDescent="0.25">
      <c r="A159" s="2">
        <v>158</v>
      </c>
      <c r="B159" s="2">
        <v>244</v>
      </c>
    </row>
    <row r="160" spans="1:2" x14ac:dyDescent="0.25">
      <c r="A160" s="2">
        <v>159</v>
      </c>
      <c r="B160" s="2">
        <v>243</v>
      </c>
    </row>
    <row r="161" spans="1:2" x14ac:dyDescent="0.25">
      <c r="A161" s="2">
        <v>160</v>
      </c>
      <c r="B161" s="2">
        <v>243</v>
      </c>
    </row>
    <row r="162" spans="1:2" x14ac:dyDescent="0.25">
      <c r="A162" s="2">
        <v>161</v>
      </c>
      <c r="B162" s="2">
        <v>243</v>
      </c>
    </row>
    <row r="163" spans="1:2" x14ac:dyDescent="0.25">
      <c r="A163" s="2">
        <v>162</v>
      </c>
      <c r="B163" s="2">
        <v>242</v>
      </c>
    </row>
    <row r="164" spans="1:2" x14ac:dyDescent="0.25">
      <c r="A164" s="2">
        <v>163</v>
      </c>
      <c r="B164" s="2">
        <v>242</v>
      </c>
    </row>
    <row r="165" spans="1:2" x14ac:dyDescent="0.25">
      <c r="A165" s="2">
        <v>164</v>
      </c>
      <c r="B165" s="2">
        <v>242</v>
      </c>
    </row>
    <row r="166" spans="1:2" x14ac:dyDescent="0.25">
      <c r="A166" s="2">
        <v>165</v>
      </c>
      <c r="B166" s="2">
        <v>241</v>
      </c>
    </row>
    <row r="167" spans="1:2" x14ac:dyDescent="0.25">
      <c r="A167" s="2">
        <v>166</v>
      </c>
      <c r="B167" s="2">
        <v>241</v>
      </c>
    </row>
    <row r="168" spans="1:2" x14ac:dyDescent="0.25">
      <c r="A168" s="2">
        <v>167</v>
      </c>
      <c r="B168" s="2">
        <v>240</v>
      </c>
    </row>
    <row r="169" spans="1:2" x14ac:dyDescent="0.25">
      <c r="A169" s="2">
        <v>168</v>
      </c>
      <c r="B169" s="2">
        <v>240</v>
      </c>
    </row>
    <row r="170" spans="1:2" x14ac:dyDescent="0.25">
      <c r="A170" s="2">
        <v>169</v>
      </c>
      <c r="B170" s="2">
        <v>240</v>
      </c>
    </row>
    <row r="171" spans="1:2" x14ac:dyDescent="0.25">
      <c r="A171" s="2">
        <v>170</v>
      </c>
      <c r="B171" s="2">
        <v>239</v>
      </c>
    </row>
    <row r="172" spans="1:2" x14ac:dyDescent="0.25">
      <c r="A172" s="2">
        <v>171</v>
      </c>
      <c r="B172" s="2">
        <v>239</v>
      </c>
    </row>
    <row r="173" spans="1:2" x14ac:dyDescent="0.25">
      <c r="A173" s="2">
        <v>172</v>
      </c>
      <c r="B173" s="2">
        <v>238</v>
      </c>
    </row>
    <row r="174" spans="1:2" x14ac:dyDescent="0.25">
      <c r="A174" s="2">
        <v>173</v>
      </c>
      <c r="B174" s="2">
        <v>238</v>
      </c>
    </row>
    <row r="175" spans="1:2" x14ac:dyDescent="0.25">
      <c r="A175" s="2">
        <v>174</v>
      </c>
      <c r="B175" s="2">
        <v>237</v>
      </c>
    </row>
    <row r="176" spans="1:2" x14ac:dyDescent="0.25">
      <c r="A176" s="2">
        <v>175</v>
      </c>
      <c r="B176" s="2">
        <v>237</v>
      </c>
    </row>
    <row r="177" spans="1:2" x14ac:dyDescent="0.25">
      <c r="A177" s="2">
        <v>176</v>
      </c>
      <c r="B177" s="2">
        <v>236</v>
      </c>
    </row>
    <row r="178" spans="1:2" x14ac:dyDescent="0.25">
      <c r="A178" s="2">
        <v>177</v>
      </c>
      <c r="B178" s="2">
        <v>236</v>
      </c>
    </row>
    <row r="179" spans="1:2" x14ac:dyDescent="0.25">
      <c r="A179" s="2">
        <v>178</v>
      </c>
      <c r="B179" s="2">
        <v>235</v>
      </c>
    </row>
    <row r="180" spans="1:2" x14ac:dyDescent="0.25">
      <c r="A180" s="2">
        <v>179</v>
      </c>
      <c r="B180" s="2">
        <v>235</v>
      </c>
    </row>
    <row r="181" spans="1:2" x14ac:dyDescent="0.25">
      <c r="A181" s="2">
        <v>180</v>
      </c>
      <c r="B181" s="2">
        <v>234</v>
      </c>
    </row>
    <row r="182" spans="1:2" x14ac:dyDescent="0.25">
      <c r="A182" s="2">
        <v>181</v>
      </c>
      <c r="B182" s="2">
        <v>234</v>
      </c>
    </row>
    <row r="183" spans="1:2" x14ac:dyDescent="0.25">
      <c r="A183" s="2">
        <v>182</v>
      </c>
      <c r="B183" s="2">
        <v>233</v>
      </c>
    </row>
    <row r="184" spans="1:2" x14ac:dyDescent="0.25">
      <c r="A184" s="2">
        <v>183</v>
      </c>
      <c r="B184" s="2">
        <v>233</v>
      </c>
    </row>
    <row r="185" spans="1:2" x14ac:dyDescent="0.25">
      <c r="A185" s="2">
        <v>184</v>
      </c>
      <c r="B185" s="2">
        <v>232</v>
      </c>
    </row>
    <row r="186" spans="1:2" x14ac:dyDescent="0.25">
      <c r="A186" s="2">
        <v>185</v>
      </c>
      <c r="B186" s="2">
        <v>232</v>
      </c>
    </row>
    <row r="187" spans="1:2" x14ac:dyDescent="0.25">
      <c r="A187" s="2">
        <v>186</v>
      </c>
      <c r="B187" s="2">
        <v>231</v>
      </c>
    </row>
    <row r="188" spans="1:2" x14ac:dyDescent="0.25">
      <c r="A188" s="2">
        <v>187</v>
      </c>
      <c r="B188" s="2">
        <v>230</v>
      </c>
    </row>
    <row r="189" spans="1:2" x14ac:dyDescent="0.25">
      <c r="A189" s="2">
        <v>188</v>
      </c>
      <c r="B189" s="2">
        <v>230</v>
      </c>
    </row>
    <row r="190" spans="1:2" x14ac:dyDescent="0.25">
      <c r="A190" s="2">
        <v>189</v>
      </c>
      <c r="B190" s="2">
        <v>229</v>
      </c>
    </row>
    <row r="191" spans="1:2" x14ac:dyDescent="0.25">
      <c r="A191" s="2">
        <v>190</v>
      </c>
      <c r="B191" s="2">
        <v>228</v>
      </c>
    </row>
    <row r="192" spans="1:2" x14ac:dyDescent="0.25">
      <c r="A192" s="2">
        <v>191</v>
      </c>
      <c r="B192" s="2">
        <v>228</v>
      </c>
    </row>
    <row r="193" spans="1:2" x14ac:dyDescent="0.25">
      <c r="A193" s="2">
        <v>192</v>
      </c>
      <c r="B193" s="2">
        <v>227</v>
      </c>
    </row>
    <row r="194" spans="1:2" x14ac:dyDescent="0.25">
      <c r="A194" s="2">
        <v>193</v>
      </c>
      <c r="B194" s="2">
        <v>226</v>
      </c>
    </row>
    <row r="195" spans="1:2" x14ac:dyDescent="0.25">
      <c r="A195" s="2">
        <v>194</v>
      </c>
      <c r="B195" s="2">
        <v>226</v>
      </c>
    </row>
    <row r="196" spans="1:2" x14ac:dyDescent="0.25">
      <c r="A196" s="2">
        <v>195</v>
      </c>
      <c r="B196" s="2">
        <v>225</v>
      </c>
    </row>
    <row r="197" spans="1:2" x14ac:dyDescent="0.25">
      <c r="A197" s="2">
        <v>196</v>
      </c>
      <c r="B197" s="2">
        <v>224</v>
      </c>
    </row>
    <row r="198" spans="1:2" x14ac:dyDescent="0.25">
      <c r="A198" s="2">
        <v>197</v>
      </c>
      <c r="B198" s="2">
        <v>223</v>
      </c>
    </row>
    <row r="199" spans="1:2" x14ac:dyDescent="0.25">
      <c r="A199" s="2">
        <v>198</v>
      </c>
      <c r="B199" s="2">
        <v>223</v>
      </c>
    </row>
    <row r="200" spans="1:2" x14ac:dyDescent="0.25">
      <c r="A200" s="2">
        <v>199</v>
      </c>
      <c r="B200" s="2">
        <v>222</v>
      </c>
    </row>
    <row r="201" spans="1:2" x14ac:dyDescent="0.25">
      <c r="A201" s="2">
        <v>200</v>
      </c>
      <c r="B201" s="2">
        <v>221</v>
      </c>
    </row>
    <row r="202" spans="1:2" x14ac:dyDescent="0.25">
      <c r="A202" s="2">
        <v>201</v>
      </c>
      <c r="B202" s="2">
        <v>220</v>
      </c>
    </row>
    <row r="203" spans="1:2" x14ac:dyDescent="0.25">
      <c r="A203" s="2">
        <v>202</v>
      </c>
      <c r="B203" s="2">
        <v>220</v>
      </c>
    </row>
    <row r="204" spans="1:2" x14ac:dyDescent="0.25">
      <c r="A204" s="2">
        <v>203</v>
      </c>
      <c r="B204" s="2">
        <v>219</v>
      </c>
    </row>
    <row r="205" spans="1:2" x14ac:dyDescent="0.25">
      <c r="A205" s="2">
        <v>204</v>
      </c>
      <c r="B205" s="2">
        <v>218</v>
      </c>
    </row>
    <row r="206" spans="1:2" x14ac:dyDescent="0.25">
      <c r="A206" s="2">
        <v>205</v>
      </c>
      <c r="B206" s="2">
        <v>217</v>
      </c>
    </row>
    <row r="207" spans="1:2" x14ac:dyDescent="0.25">
      <c r="A207" s="2">
        <v>206</v>
      </c>
      <c r="B207" s="2">
        <v>216</v>
      </c>
    </row>
    <row r="208" spans="1:2" x14ac:dyDescent="0.25">
      <c r="A208" s="2">
        <v>207</v>
      </c>
      <c r="B208" s="2">
        <v>215</v>
      </c>
    </row>
    <row r="209" spans="1:2" x14ac:dyDescent="0.25">
      <c r="A209" s="2">
        <v>208</v>
      </c>
      <c r="B209" s="2">
        <v>214</v>
      </c>
    </row>
    <row r="210" spans="1:2" x14ac:dyDescent="0.25">
      <c r="A210" s="2">
        <v>209</v>
      </c>
      <c r="B210" s="2">
        <v>213</v>
      </c>
    </row>
    <row r="211" spans="1:2" x14ac:dyDescent="0.25">
      <c r="A211" s="2">
        <v>210</v>
      </c>
      <c r="B211" s="2">
        <v>212</v>
      </c>
    </row>
    <row r="212" spans="1:2" x14ac:dyDescent="0.25">
      <c r="A212" s="2">
        <v>211</v>
      </c>
      <c r="B212" s="2">
        <v>211</v>
      </c>
    </row>
    <row r="213" spans="1:2" x14ac:dyDescent="0.25">
      <c r="A213" s="2">
        <v>212</v>
      </c>
      <c r="B213" s="2">
        <v>210</v>
      </c>
    </row>
    <row r="214" spans="1:2" x14ac:dyDescent="0.25">
      <c r="A214" s="2">
        <v>213</v>
      </c>
      <c r="B214" s="2">
        <v>209</v>
      </c>
    </row>
    <row r="215" spans="1:2" x14ac:dyDescent="0.25">
      <c r="A215" s="2">
        <v>214</v>
      </c>
      <c r="B215" s="2">
        <v>208</v>
      </c>
    </row>
    <row r="216" spans="1:2" x14ac:dyDescent="0.25">
      <c r="A216" s="2">
        <v>215</v>
      </c>
      <c r="B216" s="2">
        <v>207</v>
      </c>
    </row>
    <row r="217" spans="1:2" x14ac:dyDescent="0.25">
      <c r="A217" s="2">
        <v>216</v>
      </c>
      <c r="B217" s="2">
        <v>206</v>
      </c>
    </row>
    <row r="218" spans="1:2" x14ac:dyDescent="0.25">
      <c r="A218" s="2">
        <v>217</v>
      </c>
      <c r="B218" s="2">
        <v>205</v>
      </c>
    </row>
    <row r="219" spans="1:2" x14ac:dyDescent="0.25">
      <c r="A219" s="2">
        <v>218</v>
      </c>
      <c r="B219" s="2">
        <v>204</v>
      </c>
    </row>
    <row r="220" spans="1:2" x14ac:dyDescent="0.25">
      <c r="A220" s="2">
        <v>219</v>
      </c>
      <c r="B220" s="2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"/>
  <sheetViews>
    <sheetView tabSelected="1" topLeftCell="G1" zoomScale="90" zoomScaleNormal="90" workbookViewId="0">
      <selection activeCell="T43" sqref="T43"/>
    </sheetView>
  </sheetViews>
  <sheetFormatPr defaultRowHeight="15" x14ac:dyDescent="0.25"/>
  <cols>
    <col min="1" max="1" width="3" bestFit="1" customWidth="1"/>
    <col min="4" max="4" width="11.28515625" bestFit="1" customWidth="1"/>
    <col min="5" max="5" width="9.7109375" customWidth="1"/>
    <col min="7" max="7" width="4.5703125" customWidth="1"/>
    <col min="8" max="8" width="13" bestFit="1" customWidth="1"/>
    <col min="9" max="9" width="7.7109375" bestFit="1" customWidth="1"/>
    <col min="10" max="10" width="13.5703125" bestFit="1" customWidth="1"/>
    <col min="11" max="11" width="13" bestFit="1" customWidth="1"/>
    <col min="12" max="12" width="7.7109375" bestFit="1" customWidth="1"/>
    <col min="13" max="13" width="14.85546875" customWidth="1"/>
    <col min="14" max="31" width="4.5703125" bestFit="1" customWidth="1"/>
    <col min="32" max="32" width="4.140625" bestFit="1" customWidth="1"/>
  </cols>
  <sheetData>
    <row r="1" spans="1:15" x14ac:dyDescent="0.25">
      <c r="H1" s="22" t="s">
        <v>4</v>
      </c>
      <c r="I1" s="22" t="s">
        <v>5</v>
      </c>
      <c r="J1" s="22" t="s">
        <v>4</v>
      </c>
      <c r="K1" s="22" t="s">
        <v>6</v>
      </c>
      <c r="L1" s="22" t="s">
        <v>7</v>
      </c>
      <c r="O1" s="21"/>
    </row>
    <row r="2" spans="1:15" x14ac:dyDescent="0.25">
      <c r="A2">
        <v>0</v>
      </c>
      <c r="B2" s="21">
        <v>122</v>
      </c>
      <c r="C2">
        <v>250</v>
      </c>
      <c r="D2" t="str">
        <f t="shared" ref="D2:D33" si="0">"{"&amp;B2&amp;", "&amp;C2&amp;"}, "</f>
        <v xml:space="preserve">{122, 250}, </v>
      </c>
      <c r="H2" s="24">
        <v>0</v>
      </c>
      <c r="I2" s="25">
        <v>250</v>
      </c>
      <c r="J2" s="21">
        <f t="shared" ref="J2:J39" si="1">H2</f>
        <v>0</v>
      </c>
      <c r="K2" s="21"/>
      <c r="L2" s="21"/>
      <c r="O2" s="21"/>
    </row>
    <row r="3" spans="1:15" x14ac:dyDescent="0.25">
      <c r="A3">
        <v>1</v>
      </c>
      <c r="B3" s="21">
        <v>133</v>
      </c>
      <c r="C3">
        <v>249</v>
      </c>
      <c r="D3" s="21" t="str">
        <f t="shared" si="0"/>
        <v xml:space="preserve">{133, 249}, </v>
      </c>
      <c r="G3" s="41">
        <v>0</v>
      </c>
      <c r="H3" s="26">
        <f t="shared" ref="H3:H20" si="2">VLOOKUP(G3,xy_lut,2,FALSE)</f>
        <v>122</v>
      </c>
      <c r="I3" s="27">
        <v>250</v>
      </c>
      <c r="J3" s="21">
        <f t="shared" si="1"/>
        <v>122</v>
      </c>
      <c r="K3" s="21">
        <f t="shared" ref="K3:K11" si="3">SQRT((H2-H3)^2+(I2-I3)^2)</f>
        <v>122</v>
      </c>
      <c r="L3" s="21">
        <f>H3*I3</f>
        <v>30500</v>
      </c>
      <c r="O3" s="21"/>
    </row>
    <row r="4" spans="1:15" x14ac:dyDescent="0.25">
      <c r="A4" s="21">
        <v>2</v>
      </c>
      <c r="B4" s="21">
        <v>134</v>
      </c>
      <c r="C4">
        <v>249</v>
      </c>
      <c r="D4" s="21" t="str">
        <f t="shared" si="0"/>
        <v xml:space="preserve">{134, 249}, </v>
      </c>
      <c r="G4" s="41">
        <v>1</v>
      </c>
      <c r="H4" s="28">
        <f t="shared" si="2"/>
        <v>133</v>
      </c>
      <c r="I4" s="29">
        <f t="shared" ref="I4:I20" si="4">VLOOKUP(G4,xy_lut,3,FALSE)</f>
        <v>249</v>
      </c>
      <c r="J4" s="21">
        <f t="shared" si="1"/>
        <v>133</v>
      </c>
      <c r="K4" s="21">
        <f t="shared" si="3"/>
        <v>11.045361017187261</v>
      </c>
      <c r="L4" s="21">
        <f>(H4-H3)*(I3+I4)/2</f>
        <v>2744.5</v>
      </c>
      <c r="O4" s="21"/>
    </row>
    <row r="5" spans="1:15" x14ac:dyDescent="0.25">
      <c r="A5" s="21">
        <v>3</v>
      </c>
      <c r="B5" s="21">
        <v>140</v>
      </c>
      <c r="C5">
        <v>248</v>
      </c>
      <c r="D5" s="21" t="str">
        <f t="shared" si="0"/>
        <v xml:space="preserve">{140, 248}, </v>
      </c>
      <c r="G5" s="41">
        <v>3</v>
      </c>
      <c r="H5" s="28">
        <f t="shared" si="2"/>
        <v>140</v>
      </c>
      <c r="I5" s="29">
        <f t="shared" si="4"/>
        <v>248</v>
      </c>
      <c r="J5" s="21">
        <f t="shared" si="1"/>
        <v>140</v>
      </c>
      <c r="K5" s="21">
        <f t="shared" si="3"/>
        <v>7.0710678118654755</v>
      </c>
      <c r="L5" s="21">
        <f t="shared" ref="L5:L26" si="5">(H5-H4)*(I4+I5)/2</f>
        <v>1739.5</v>
      </c>
      <c r="O5" s="21"/>
    </row>
    <row r="6" spans="1:15" x14ac:dyDescent="0.25">
      <c r="A6" s="21">
        <v>4</v>
      </c>
      <c r="B6" s="21">
        <v>145</v>
      </c>
      <c r="C6">
        <v>247</v>
      </c>
      <c r="D6" s="21" t="str">
        <f t="shared" si="0"/>
        <v xml:space="preserve">{145, 247}, </v>
      </c>
      <c r="G6" s="43">
        <v>4</v>
      </c>
      <c r="H6" s="28">
        <f t="shared" si="2"/>
        <v>145</v>
      </c>
      <c r="I6" s="29">
        <f t="shared" si="4"/>
        <v>247</v>
      </c>
      <c r="J6" s="21">
        <f t="shared" si="1"/>
        <v>145</v>
      </c>
      <c r="K6" s="21">
        <f t="shared" si="3"/>
        <v>5.0990195135927845</v>
      </c>
      <c r="L6" s="21">
        <f t="shared" si="5"/>
        <v>1237.5</v>
      </c>
      <c r="O6" s="21"/>
    </row>
    <row r="7" spans="1:15" x14ac:dyDescent="0.25">
      <c r="A7" s="21">
        <v>5</v>
      </c>
      <c r="B7" s="21">
        <v>149</v>
      </c>
      <c r="C7">
        <v>246</v>
      </c>
      <c r="D7" s="21" t="str">
        <f t="shared" si="0"/>
        <v xml:space="preserve">{149, 246}, </v>
      </c>
      <c r="G7" s="43">
        <v>5</v>
      </c>
      <c r="H7" s="28">
        <f t="shared" si="2"/>
        <v>149</v>
      </c>
      <c r="I7" s="29">
        <f t="shared" si="4"/>
        <v>246</v>
      </c>
      <c r="J7" s="21">
        <f t="shared" si="1"/>
        <v>149</v>
      </c>
      <c r="K7" s="21">
        <f t="shared" si="3"/>
        <v>4.1231056256176606</v>
      </c>
      <c r="L7" s="21">
        <f t="shared" si="5"/>
        <v>986</v>
      </c>
      <c r="O7" s="21"/>
    </row>
    <row r="8" spans="1:15" x14ac:dyDescent="0.25">
      <c r="A8" s="21">
        <v>6</v>
      </c>
      <c r="B8" s="21">
        <v>153</v>
      </c>
      <c r="C8">
        <v>245</v>
      </c>
      <c r="D8" s="21" t="str">
        <f t="shared" si="0"/>
        <v xml:space="preserve">{153, 245}, </v>
      </c>
      <c r="G8" s="43">
        <v>7</v>
      </c>
      <c r="H8" s="28">
        <f t="shared" si="2"/>
        <v>156</v>
      </c>
      <c r="I8" s="29">
        <f t="shared" si="4"/>
        <v>244</v>
      </c>
      <c r="J8" s="21">
        <f t="shared" si="1"/>
        <v>156</v>
      </c>
      <c r="K8" s="21">
        <f t="shared" si="3"/>
        <v>7.2801098892805181</v>
      </c>
      <c r="L8" s="21">
        <f t="shared" si="5"/>
        <v>1715</v>
      </c>
      <c r="O8" s="21"/>
    </row>
    <row r="9" spans="1:15" x14ac:dyDescent="0.25">
      <c r="A9" s="21">
        <v>7</v>
      </c>
      <c r="B9" s="21">
        <v>156</v>
      </c>
      <c r="C9">
        <v>244</v>
      </c>
      <c r="D9" s="21" t="str">
        <f t="shared" si="0"/>
        <v xml:space="preserve">{156, 244}, </v>
      </c>
      <c r="G9" s="43">
        <v>8</v>
      </c>
      <c r="H9" s="28">
        <f t="shared" si="2"/>
        <v>159</v>
      </c>
      <c r="I9" s="29">
        <f t="shared" si="4"/>
        <v>243</v>
      </c>
      <c r="J9" s="21">
        <f t="shared" si="1"/>
        <v>159</v>
      </c>
      <c r="K9" s="21">
        <f t="shared" si="3"/>
        <v>3.1622776601683795</v>
      </c>
      <c r="L9" s="21">
        <f t="shared" si="5"/>
        <v>730.5</v>
      </c>
      <c r="O9" s="21"/>
    </row>
    <row r="10" spans="1:15" x14ac:dyDescent="0.25">
      <c r="A10" s="21">
        <v>8</v>
      </c>
      <c r="B10" s="21">
        <v>159</v>
      </c>
      <c r="C10">
        <v>243</v>
      </c>
      <c r="D10" s="21" t="str">
        <f t="shared" si="0"/>
        <v xml:space="preserve">{159, 243}, </v>
      </c>
      <c r="G10" s="43">
        <v>10</v>
      </c>
      <c r="H10" s="28">
        <f t="shared" si="2"/>
        <v>162</v>
      </c>
      <c r="I10" s="29">
        <f t="shared" si="4"/>
        <v>242</v>
      </c>
      <c r="J10" s="21">
        <f t="shared" si="1"/>
        <v>162</v>
      </c>
      <c r="K10" s="21">
        <f t="shared" si="3"/>
        <v>3.1622776601683795</v>
      </c>
      <c r="L10" s="21">
        <f t="shared" si="5"/>
        <v>727.5</v>
      </c>
      <c r="O10" s="21"/>
    </row>
    <row r="11" spans="1:15" x14ac:dyDescent="0.25">
      <c r="A11" s="21">
        <v>9</v>
      </c>
      <c r="B11">
        <v>160</v>
      </c>
      <c r="C11">
        <v>243</v>
      </c>
      <c r="D11" s="21" t="str">
        <f t="shared" si="0"/>
        <v xml:space="preserve">{160, 243}, </v>
      </c>
      <c r="G11" s="43">
        <v>12</v>
      </c>
      <c r="H11" s="28">
        <f t="shared" si="2"/>
        <v>167</v>
      </c>
      <c r="I11" s="29">
        <f t="shared" si="4"/>
        <v>240</v>
      </c>
      <c r="J11" s="21">
        <f t="shared" si="1"/>
        <v>167</v>
      </c>
      <c r="K11" s="21">
        <f t="shared" si="3"/>
        <v>5.3851648071345037</v>
      </c>
      <c r="L11" s="21">
        <f t="shared" si="5"/>
        <v>1205</v>
      </c>
      <c r="O11" s="21"/>
    </row>
    <row r="12" spans="1:15" x14ac:dyDescent="0.25">
      <c r="A12" s="21">
        <v>10</v>
      </c>
      <c r="B12" s="21">
        <v>162</v>
      </c>
      <c r="C12">
        <v>242</v>
      </c>
      <c r="D12" s="21" t="str">
        <f t="shared" si="0"/>
        <v xml:space="preserve">{162, 242}, </v>
      </c>
      <c r="G12" s="43">
        <v>17</v>
      </c>
      <c r="H12" s="28">
        <f t="shared" si="2"/>
        <v>174</v>
      </c>
      <c r="I12" s="29">
        <f t="shared" si="4"/>
        <v>237</v>
      </c>
      <c r="J12" s="21">
        <f t="shared" si="1"/>
        <v>174</v>
      </c>
      <c r="K12" s="21">
        <f>SQRT((H11-H12)^2+(I11-I12)^2)</f>
        <v>7.6157731058639087</v>
      </c>
      <c r="L12" s="21">
        <f t="shared" si="5"/>
        <v>1669.5</v>
      </c>
      <c r="O12" s="21"/>
    </row>
    <row r="13" spans="1:15" x14ac:dyDescent="0.25">
      <c r="A13" s="21">
        <v>11</v>
      </c>
      <c r="B13" s="21">
        <v>165</v>
      </c>
      <c r="C13">
        <v>241</v>
      </c>
      <c r="D13" s="21" t="str">
        <f t="shared" si="0"/>
        <v xml:space="preserve">{165, 241}, </v>
      </c>
      <c r="G13" s="43">
        <v>18</v>
      </c>
      <c r="H13" s="28">
        <f t="shared" si="2"/>
        <v>176</v>
      </c>
      <c r="I13" s="29">
        <f t="shared" si="4"/>
        <v>236</v>
      </c>
      <c r="J13" s="21">
        <f t="shared" si="1"/>
        <v>176</v>
      </c>
      <c r="K13" s="21">
        <f t="shared" ref="K13:K39" si="6">SQRT((H12-H13)^2+(I12-I13)^2)</f>
        <v>2.2360679774997898</v>
      </c>
      <c r="L13" s="21">
        <f t="shared" si="5"/>
        <v>473</v>
      </c>
      <c r="O13" s="21"/>
    </row>
    <row r="14" spans="1:15" x14ac:dyDescent="0.25">
      <c r="A14" s="21">
        <v>12</v>
      </c>
      <c r="B14" s="21">
        <v>167</v>
      </c>
      <c r="C14">
        <v>240</v>
      </c>
      <c r="D14" s="21" t="str">
        <f t="shared" si="0"/>
        <v xml:space="preserve">{167, 240}, </v>
      </c>
      <c r="G14" s="43">
        <v>20</v>
      </c>
      <c r="H14" s="28">
        <f t="shared" si="2"/>
        <v>180</v>
      </c>
      <c r="I14" s="29">
        <f t="shared" si="4"/>
        <v>234</v>
      </c>
      <c r="J14" s="21">
        <f t="shared" si="1"/>
        <v>180</v>
      </c>
      <c r="K14" s="21">
        <f t="shared" si="6"/>
        <v>4.4721359549995796</v>
      </c>
      <c r="L14" s="21">
        <f t="shared" si="5"/>
        <v>940</v>
      </c>
      <c r="O14" s="21"/>
    </row>
    <row r="15" spans="1:15" x14ac:dyDescent="0.25">
      <c r="A15" s="21">
        <v>13</v>
      </c>
      <c r="B15">
        <v>168</v>
      </c>
      <c r="C15">
        <v>240</v>
      </c>
      <c r="D15" s="21" t="str">
        <f t="shared" si="0"/>
        <v xml:space="preserve">{168, 240}, </v>
      </c>
      <c r="G15" s="43">
        <v>27</v>
      </c>
      <c r="H15" s="28">
        <f t="shared" si="2"/>
        <v>187</v>
      </c>
      <c r="I15" s="29">
        <f t="shared" si="4"/>
        <v>230</v>
      </c>
      <c r="J15" s="21">
        <f t="shared" si="1"/>
        <v>187</v>
      </c>
      <c r="K15" s="21">
        <f t="shared" si="6"/>
        <v>8.0622577482985491</v>
      </c>
      <c r="L15" s="21">
        <f t="shared" si="5"/>
        <v>1624</v>
      </c>
      <c r="O15" s="21"/>
    </row>
    <row r="16" spans="1:15" x14ac:dyDescent="0.25">
      <c r="A16" s="21">
        <v>14</v>
      </c>
      <c r="B16">
        <v>169</v>
      </c>
      <c r="C16">
        <v>239</v>
      </c>
      <c r="D16" s="21" t="str">
        <f t="shared" si="0"/>
        <v xml:space="preserve">{169, 239}, </v>
      </c>
      <c r="G16" s="43">
        <v>30</v>
      </c>
      <c r="H16" s="28">
        <f t="shared" si="2"/>
        <v>190</v>
      </c>
      <c r="I16" s="29">
        <f t="shared" si="4"/>
        <v>228</v>
      </c>
      <c r="J16" s="21">
        <f t="shared" si="1"/>
        <v>190</v>
      </c>
      <c r="K16" s="21">
        <f t="shared" si="6"/>
        <v>3.6055512754639891</v>
      </c>
      <c r="L16" s="21">
        <f t="shared" si="5"/>
        <v>687</v>
      </c>
      <c r="O16" s="21"/>
    </row>
    <row r="17" spans="1:15" x14ac:dyDescent="0.25">
      <c r="A17" s="21">
        <v>15</v>
      </c>
      <c r="B17" s="21">
        <v>170</v>
      </c>
      <c r="C17">
        <v>239</v>
      </c>
      <c r="D17" s="21" t="str">
        <f t="shared" si="0"/>
        <v xml:space="preserve">{170, 239}, </v>
      </c>
      <c r="G17" s="43">
        <v>33</v>
      </c>
      <c r="H17" s="28">
        <f t="shared" si="2"/>
        <v>193</v>
      </c>
      <c r="I17" s="29">
        <f t="shared" si="4"/>
        <v>226</v>
      </c>
      <c r="J17" s="21">
        <f t="shared" si="1"/>
        <v>193</v>
      </c>
      <c r="K17" s="21">
        <f t="shared" si="6"/>
        <v>3.6055512754639891</v>
      </c>
      <c r="L17" s="21">
        <f t="shared" si="5"/>
        <v>681</v>
      </c>
      <c r="O17" s="21"/>
    </row>
    <row r="18" spans="1:15" x14ac:dyDescent="0.25">
      <c r="A18" s="21">
        <v>16</v>
      </c>
      <c r="B18" s="21">
        <v>172</v>
      </c>
      <c r="C18">
        <v>238</v>
      </c>
      <c r="D18" s="21" t="str">
        <f t="shared" si="0"/>
        <v xml:space="preserve">{172, 238}, </v>
      </c>
      <c r="G18" s="43">
        <v>37</v>
      </c>
      <c r="H18" s="28">
        <f t="shared" si="2"/>
        <v>197</v>
      </c>
      <c r="I18" s="29">
        <f t="shared" si="4"/>
        <v>223</v>
      </c>
      <c r="J18" s="21">
        <f t="shared" si="1"/>
        <v>197</v>
      </c>
      <c r="K18" s="21">
        <f t="shared" si="6"/>
        <v>5</v>
      </c>
      <c r="L18" s="21">
        <f t="shared" si="5"/>
        <v>898</v>
      </c>
      <c r="O18" s="21"/>
    </row>
    <row r="19" spans="1:15" x14ac:dyDescent="0.25">
      <c r="A19" s="21">
        <v>17</v>
      </c>
      <c r="B19" s="21">
        <v>174</v>
      </c>
      <c r="C19">
        <v>237</v>
      </c>
      <c r="D19" s="21" t="str">
        <f t="shared" si="0"/>
        <v xml:space="preserve">{174, 237}, </v>
      </c>
      <c r="G19" s="43">
        <v>41</v>
      </c>
      <c r="H19" s="28">
        <f t="shared" si="2"/>
        <v>201</v>
      </c>
      <c r="I19" s="29">
        <f t="shared" si="4"/>
        <v>220</v>
      </c>
      <c r="J19" s="21">
        <f t="shared" si="1"/>
        <v>201</v>
      </c>
      <c r="K19" s="21">
        <f t="shared" si="6"/>
        <v>5</v>
      </c>
      <c r="L19" s="21">
        <f t="shared" si="5"/>
        <v>886</v>
      </c>
      <c r="O19" s="21"/>
    </row>
    <row r="20" spans="1:15" x14ac:dyDescent="0.25">
      <c r="A20" s="21">
        <v>18</v>
      </c>
      <c r="B20" s="21">
        <v>176</v>
      </c>
      <c r="C20">
        <v>236</v>
      </c>
      <c r="D20" s="21" t="str">
        <f t="shared" si="0"/>
        <v xml:space="preserve">{176, 236}, </v>
      </c>
      <c r="G20" s="43">
        <v>49</v>
      </c>
      <c r="H20" s="30">
        <f t="shared" si="2"/>
        <v>208</v>
      </c>
      <c r="I20" s="31">
        <f t="shared" si="4"/>
        <v>214</v>
      </c>
      <c r="J20" s="21">
        <f t="shared" si="1"/>
        <v>208</v>
      </c>
      <c r="K20" s="21">
        <f t="shared" si="6"/>
        <v>9.2195444572928871</v>
      </c>
      <c r="L20" s="21">
        <f t="shared" si="5"/>
        <v>1519</v>
      </c>
      <c r="O20" s="21"/>
    </row>
    <row r="21" spans="1:15" x14ac:dyDescent="0.25">
      <c r="A21" s="21">
        <v>19</v>
      </c>
      <c r="B21" s="21">
        <v>178</v>
      </c>
      <c r="C21">
        <v>235</v>
      </c>
      <c r="D21" s="21" t="str">
        <f t="shared" si="0"/>
        <v xml:space="preserve">{178, 235}, </v>
      </c>
      <c r="G21" s="21"/>
      <c r="H21" s="32">
        <f>I20</f>
        <v>214</v>
      </c>
      <c r="I21" s="33">
        <f>H20</f>
        <v>208</v>
      </c>
      <c r="J21" s="21">
        <f t="shared" si="1"/>
        <v>214</v>
      </c>
      <c r="K21" s="21">
        <f t="shared" si="6"/>
        <v>8.4852813742385695</v>
      </c>
      <c r="L21" s="21">
        <f t="shared" si="5"/>
        <v>1266</v>
      </c>
      <c r="O21" s="21"/>
    </row>
    <row r="22" spans="1:15" x14ac:dyDescent="0.25">
      <c r="A22" s="21">
        <v>20</v>
      </c>
      <c r="B22" s="21">
        <v>180</v>
      </c>
      <c r="C22">
        <v>234</v>
      </c>
      <c r="D22" s="21" t="str">
        <f t="shared" si="0"/>
        <v xml:space="preserve">{180, 234}, </v>
      </c>
      <c r="G22" s="21"/>
      <c r="H22" s="34">
        <f>I19</f>
        <v>220</v>
      </c>
      <c r="I22" s="35">
        <f>H19</f>
        <v>201</v>
      </c>
      <c r="J22" s="21">
        <f t="shared" si="1"/>
        <v>220</v>
      </c>
      <c r="K22" s="21">
        <f t="shared" si="6"/>
        <v>9.2195444572928871</v>
      </c>
      <c r="L22" s="21">
        <f t="shared" si="5"/>
        <v>1227</v>
      </c>
      <c r="O22" s="21"/>
    </row>
    <row r="23" spans="1:15" x14ac:dyDescent="0.25">
      <c r="A23" s="21">
        <v>21</v>
      </c>
      <c r="B23" s="21">
        <v>182</v>
      </c>
      <c r="C23">
        <v>233</v>
      </c>
      <c r="D23" s="21" t="str">
        <f t="shared" si="0"/>
        <v xml:space="preserve">{182, 233}, </v>
      </c>
      <c r="G23" s="21"/>
      <c r="H23" s="34">
        <f>I18</f>
        <v>223</v>
      </c>
      <c r="I23" s="35">
        <f>H18</f>
        <v>197</v>
      </c>
      <c r="J23" s="21">
        <f t="shared" si="1"/>
        <v>223</v>
      </c>
      <c r="K23" s="21">
        <f t="shared" si="6"/>
        <v>5</v>
      </c>
      <c r="L23" s="21">
        <f t="shared" si="5"/>
        <v>597</v>
      </c>
      <c r="O23" s="21"/>
    </row>
    <row r="24" spans="1:15" x14ac:dyDescent="0.25">
      <c r="A24" s="21">
        <v>22</v>
      </c>
      <c r="B24" s="21">
        <v>183</v>
      </c>
      <c r="C24">
        <v>233</v>
      </c>
      <c r="D24" s="21" t="str">
        <f t="shared" si="0"/>
        <v xml:space="preserve">{183, 233}, </v>
      </c>
      <c r="G24" s="21"/>
      <c r="H24" s="34">
        <f>I17</f>
        <v>226</v>
      </c>
      <c r="I24" s="35">
        <f>H17</f>
        <v>193</v>
      </c>
      <c r="J24" s="21">
        <f t="shared" si="1"/>
        <v>226</v>
      </c>
      <c r="K24" s="21">
        <f t="shared" si="6"/>
        <v>5</v>
      </c>
      <c r="L24" s="21">
        <f t="shared" si="5"/>
        <v>585</v>
      </c>
      <c r="O24" s="21"/>
    </row>
    <row r="25" spans="1:15" x14ac:dyDescent="0.25">
      <c r="A25" s="21">
        <v>23</v>
      </c>
      <c r="B25" s="21">
        <v>183</v>
      </c>
      <c r="C25">
        <v>232</v>
      </c>
      <c r="D25" s="21" t="str">
        <f t="shared" si="0"/>
        <v xml:space="preserve">{183, 232}, </v>
      </c>
      <c r="G25" s="21"/>
      <c r="H25" s="34">
        <f>I16</f>
        <v>228</v>
      </c>
      <c r="I25" s="35">
        <f>H16</f>
        <v>190</v>
      </c>
      <c r="J25" s="21">
        <f t="shared" si="1"/>
        <v>228</v>
      </c>
      <c r="K25" s="21">
        <f t="shared" si="6"/>
        <v>3.6055512754639891</v>
      </c>
      <c r="L25" s="21">
        <f t="shared" si="5"/>
        <v>383</v>
      </c>
      <c r="O25" s="21"/>
    </row>
    <row r="26" spans="1:15" x14ac:dyDescent="0.25">
      <c r="A26" s="21">
        <v>24</v>
      </c>
      <c r="B26" s="21">
        <v>184</v>
      </c>
      <c r="C26">
        <v>232</v>
      </c>
      <c r="D26" s="21" t="str">
        <f t="shared" si="0"/>
        <v xml:space="preserve">{184, 232}, </v>
      </c>
      <c r="G26" s="21"/>
      <c r="H26" s="34">
        <f>I15</f>
        <v>230</v>
      </c>
      <c r="I26" s="35">
        <f>H15</f>
        <v>187</v>
      </c>
      <c r="J26" s="21">
        <f t="shared" si="1"/>
        <v>230</v>
      </c>
      <c r="K26" s="21">
        <f t="shared" si="6"/>
        <v>3.6055512754639891</v>
      </c>
      <c r="L26" s="21">
        <f t="shared" si="5"/>
        <v>377</v>
      </c>
      <c r="O26" s="21"/>
    </row>
    <row r="27" spans="1:15" x14ac:dyDescent="0.25">
      <c r="A27" s="21">
        <v>25</v>
      </c>
      <c r="B27" s="21">
        <v>185</v>
      </c>
      <c r="C27">
        <v>232</v>
      </c>
      <c r="D27" s="21" t="str">
        <f t="shared" si="0"/>
        <v xml:space="preserve">{185, 232}, </v>
      </c>
      <c r="G27" s="21"/>
      <c r="H27" s="34">
        <f>I14</f>
        <v>234</v>
      </c>
      <c r="I27" s="35">
        <f>H14</f>
        <v>180</v>
      </c>
      <c r="J27" s="21">
        <f t="shared" si="1"/>
        <v>234</v>
      </c>
      <c r="K27" s="21">
        <f t="shared" si="6"/>
        <v>8.0622577482985491</v>
      </c>
      <c r="L27" s="21">
        <f>(H27-H26)*(I26+I27)/2</f>
        <v>734</v>
      </c>
      <c r="O27" s="21"/>
    </row>
    <row r="28" spans="1:15" x14ac:dyDescent="0.25">
      <c r="A28" s="21">
        <v>26</v>
      </c>
      <c r="B28" s="21">
        <v>185</v>
      </c>
      <c r="C28">
        <v>231</v>
      </c>
      <c r="D28" s="21" t="str">
        <f t="shared" si="0"/>
        <v xml:space="preserve">{185, 231}, </v>
      </c>
      <c r="G28" s="21"/>
      <c r="H28" s="34">
        <f>I13</f>
        <v>236</v>
      </c>
      <c r="I28" s="35">
        <f>H13</f>
        <v>176</v>
      </c>
      <c r="J28" s="21">
        <f t="shared" si="1"/>
        <v>236</v>
      </c>
      <c r="K28" s="21">
        <f t="shared" si="6"/>
        <v>4.4721359549995796</v>
      </c>
      <c r="L28" s="21">
        <f t="shared" ref="L28:L39" si="7">(H28-H27)*(I27+I28)/2</f>
        <v>356</v>
      </c>
      <c r="O28" s="21"/>
    </row>
    <row r="29" spans="1:15" x14ac:dyDescent="0.25">
      <c r="A29" s="21">
        <v>27</v>
      </c>
      <c r="B29" s="21">
        <v>187</v>
      </c>
      <c r="C29">
        <v>230</v>
      </c>
      <c r="D29" s="21" t="str">
        <f t="shared" si="0"/>
        <v xml:space="preserve">{187, 230}, </v>
      </c>
      <c r="G29" s="21"/>
      <c r="H29" s="34">
        <f>I12</f>
        <v>237</v>
      </c>
      <c r="I29" s="35">
        <f>H12</f>
        <v>174</v>
      </c>
      <c r="J29" s="21">
        <f t="shared" si="1"/>
        <v>237</v>
      </c>
      <c r="K29" s="21">
        <f t="shared" si="6"/>
        <v>2.2360679774997898</v>
      </c>
      <c r="L29" s="21">
        <f t="shared" si="7"/>
        <v>175</v>
      </c>
      <c r="O29" s="21"/>
    </row>
    <row r="30" spans="1:15" x14ac:dyDescent="0.25">
      <c r="A30" s="21">
        <v>28</v>
      </c>
      <c r="B30" s="21">
        <v>188</v>
      </c>
      <c r="C30">
        <v>230</v>
      </c>
      <c r="D30" s="21" t="str">
        <f t="shared" si="0"/>
        <v xml:space="preserve">{188, 230}, </v>
      </c>
      <c r="G30" s="21"/>
      <c r="H30" s="34">
        <f>I11</f>
        <v>240</v>
      </c>
      <c r="I30" s="35">
        <f>H11</f>
        <v>167</v>
      </c>
      <c r="J30" s="21">
        <f t="shared" si="1"/>
        <v>240</v>
      </c>
      <c r="K30" s="21">
        <f t="shared" si="6"/>
        <v>7.6157731058639087</v>
      </c>
      <c r="L30" s="21">
        <f t="shared" si="7"/>
        <v>511.5</v>
      </c>
      <c r="O30" s="21"/>
    </row>
    <row r="31" spans="1:15" x14ac:dyDescent="0.25">
      <c r="A31" s="21">
        <v>29</v>
      </c>
      <c r="B31" s="21">
        <v>188</v>
      </c>
      <c r="C31">
        <v>229</v>
      </c>
      <c r="D31" s="21" t="str">
        <f t="shared" si="0"/>
        <v xml:space="preserve">{188, 229}, </v>
      </c>
      <c r="G31" s="21"/>
      <c r="H31" s="34">
        <f>I10</f>
        <v>242</v>
      </c>
      <c r="I31" s="35">
        <f>H10</f>
        <v>162</v>
      </c>
      <c r="J31" s="21">
        <f t="shared" si="1"/>
        <v>242</v>
      </c>
      <c r="K31" s="21">
        <f t="shared" si="6"/>
        <v>5.3851648071345037</v>
      </c>
      <c r="L31" s="21">
        <f t="shared" si="7"/>
        <v>329</v>
      </c>
      <c r="O31" s="21"/>
    </row>
    <row r="32" spans="1:15" x14ac:dyDescent="0.25">
      <c r="A32" s="21">
        <v>30</v>
      </c>
      <c r="B32" s="21">
        <v>190</v>
      </c>
      <c r="C32">
        <v>228</v>
      </c>
      <c r="D32" s="21" t="str">
        <f t="shared" si="0"/>
        <v xml:space="preserve">{190, 228}, </v>
      </c>
      <c r="G32" s="21"/>
      <c r="H32" s="34">
        <f>I9</f>
        <v>243</v>
      </c>
      <c r="I32" s="35">
        <f>H9</f>
        <v>159</v>
      </c>
      <c r="J32" s="21">
        <f t="shared" si="1"/>
        <v>243</v>
      </c>
      <c r="K32" s="21">
        <f t="shared" si="6"/>
        <v>3.1622776601683795</v>
      </c>
      <c r="L32" s="21">
        <f t="shared" si="7"/>
        <v>160.5</v>
      </c>
      <c r="O32" s="21"/>
    </row>
    <row r="33" spans="1:32" x14ac:dyDescent="0.25">
      <c r="A33" s="21">
        <v>31</v>
      </c>
      <c r="B33" s="21">
        <v>191</v>
      </c>
      <c r="C33">
        <v>228</v>
      </c>
      <c r="D33" s="21" t="str">
        <f t="shared" si="0"/>
        <v xml:space="preserve">{191, 228}, </v>
      </c>
      <c r="G33" s="21"/>
      <c r="H33" s="34">
        <f>I8</f>
        <v>244</v>
      </c>
      <c r="I33" s="35">
        <f>H8</f>
        <v>156</v>
      </c>
      <c r="J33" s="21">
        <f t="shared" si="1"/>
        <v>244</v>
      </c>
      <c r="K33" s="21">
        <f t="shared" si="6"/>
        <v>3.1622776601683795</v>
      </c>
      <c r="L33" s="21">
        <f t="shared" si="7"/>
        <v>157.5</v>
      </c>
      <c r="O33" s="21"/>
    </row>
    <row r="34" spans="1:32" x14ac:dyDescent="0.25">
      <c r="A34" s="21">
        <v>32</v>
      </c>
      <c r="B34" s="21">
        <v>191</v>
      </c>
      <c r="C34">
        <v>227</v>
      </c>
      <c r="D34" s="21" t="str">
        <f t="shared" ref="D34:D53" si="8">"{"&amp;B34&amp;", "&amp;C34&amp;"}, "</f>
        <v xml:space="preserve">{191, 227}, </v>
      </c>
      <c r="G34" s="21"/>
      <c r="H34" s="34">
        <f>I7</f>
        <v>246</v>
      </c>
      <c r="I34" s="35">
        <f>H7</f>
        <v>149</v>
      </c>
      <c r="J34" s="21">
        <f t="shared" si="1"/>
        <v>246</v>
      </c>
      <c r="K34" s="21">
        <f t="shared" si="6"/>
        <v>7.2801098892805181</v>
      </c>
      <c r="L34" s="21">
        <f t="shared" si="7"/>
        <v>305</v>
      </c>
      <c r="O34" s="21"/>
    </row>
    <row r="35" spans="1:32" x14ac:dyDescent="0.25">
      <c r="A35" s="21">
        <v>33</v>
      </c>
      <c r="B35" s="21">
        <v>193</v>
      </c>
      <c r="C35">
        <v>226</v>
      </c>
      <c r="D35" s="21" t="str">
        <f t="shared" si="8"/>
        <v xml:space="preserve">{193, 226}, </v>
      </c>
      <c r="G35" s="21"/>
      <c r="H35" s="34">
        <f>I6</f>
        <v>247</v>
      </c>
      <c r="I35" s="35">
        <f>H6</f>
        <v>145</v>
      </c>
      <c r="J35" s="21">
        <f t="shared" si="1"/>
        <v>247</v>
      </c>
      <c r="K35" s="21">
        <f t="shared" si="6"/>
        <v>4.1231056256176606</v>
      </c>
      <c r="L35" s="21">
        <f t="shared" si="7"/>
        <v>147</v>
      </c>
      <c r="O35" s="21"/>
    </row>
    <row r="36" spans="1:32" x14ac:dyDescent="0.25">
      <c r="A36" s="21">
        <v>34</v>
      </c>
      <c r="B36" s="21">
        <v>194</v>
      </c>
      <c r="C36">
        <v>226</v>
      </c>
      <c r="D36" s="21" t="str">
        <f t="shared" si="8"/>
        <v xml:space="preserve">{194, 226}, </v>
      </c>
      <c r="G36" s="21"/>
      <c r="H36" s="34">
        <f>I5</f>
        <v>248</v>
      </c>
      <c r="I36" s="35">
        <f>H5</f>
        <v>140</v>
      </c>
      <c r="J36" s="21">
        <f t="shared" si="1"/>
        <v>248</v>
      </c>
      <c r="K36" s="21">
        <f t="shared" si="6"/>
        <v>5.0990195135927845</v>
      </c>
      <c r="L36" s="21">
        <f t="shared" si="7"/>
        <v>142.5</v>
      </c>
      <c r="O36" s="21"/>
    </row>
    <row r="37" spans="1:32" x14ac:dyDescent="0.25">
      <c r="A37" s="21">
        <v>35</v>
      </c>
      <c r="B37" s="21">
        <v>194</v>
      </c>
      <c r="C37">
        <v>225</v>
      </c>
      <c r="D37" s="21" t="str">
        <f t="shared" si="8"/>
        <v xml:space="preserve">{194, 225}, </v>
      </c>
      <c r="G37" s="21"/>
      <c r="H37" s="34">
        <f>I4</f>
        <v>249</v>
      </c>
      <c r="I37" s="35">
        <f>H4</f>
        <v>133</v>
      </c>
      <c r="J37" s="21">
        <f t="shared" si="1"/>
        <v>249</v>
      </c>
      <c r="K37" s="21">
        <f t="shared" si="6"/>
        <v>7.0710678118654755</v>
      </c>
      <c r="L37" s="21">
        <f t="shared" si="7"/>
        <v>136.5</v>
      </c>
      <c r="O37" s="21"/>
    </row>
    <row r="38" spans="1:32" x14ac:dyDescent="0.25">
      <c r="A38" s="21">
        <v>36</v>
      </c>
      <c r="B38" s="21">
        <v>196</v>
      </c>
      <c r="C38">
        <v>224</v>
      </c>
      <c r="D38" s="21" t="str">
        <f t="shared" si="8"/>
        <v xml:space="preserve">{196, 224}, </v>
      </c>
      <c r="G38" s="21"/>
      <c r="H38" s="34">
        <f>I3</f>
        <v>250</v>
      </c>
      <c r="I38" s="35">
        <f>H3</f>
        <v>122</v>
      </c>
      <c r="J38" s="21">
        <f t="shared" si="1"/>
        <v>250</v>
      </c>
      <c r="K38" s="21">
        <f t="shared" si="6"/>
        <v>11.045361017187261</v>
      </c>
      <c r="L38" s="21">
        <f t="shared" si="7"/>
        <v>127.5</v>
      </c>
    </row>
    <row r="39" spans="1:32" x14ac:dyDescent="0.25">
      <c r="A39" s="21">
        <v>37</v>
      </c>
      <c r="B39" s="21">
        <v>197</v>
      </c>
      <c r="C39">
        <v>223</v>
      </c>
      <c r="D39" s="21" t="str">
        <f t="shared" si="8"/>
        <v xml:space="preserve">{197, 223}, </v>
      </c>
      <c r="G39" s="21"/>
      <c r="H39" s="36">
        <f>I2</f>
        <v>250</v>
      </c>
      <c r="I39" s="37">
        <f>H2</f>
        <v>0</v>
      </c>
      <c r="J39" s="21">
        <f t="shared" si="1"/>
        <v>250</v>
      </c>
      <c r="K39" s="21">
        <f t="shared" si="6"/>
        <v>122</v>
      </c>
      <c r="L39" s="21">
        <f t="shared" si="7"/>
        <v>0</v>
      </c>
    </row>
    <row r="40" spans="1:32" x14ac:dyDescent="0.25">
      <c r="A40" s="21">
        <v>38</v>
      </c>
      <c r="B40" s="21">
        <v>198</v>
      </c>
      <c r="C40">
        <v>223</v>
      </c>
      <c r="D40" s="21" t="str">
        <f t="shared" si="8"/>
        <v xml:space="preserve">{198, 223}, </v>
      </c>
      <c r="K40" s="21"/>
      <c r="L40" s="21"/>
    </row>
    <row r="41" spans="1:32" x14ac:dyDescent="0.25">
      <c r="A41" s="21">
        <v>39</v>
      </c>
      <c r="B41" s="21">
        <v>198</v>
      </c>
      <c r="C41">
        <v>222</v>
      </c>
      <c r="D41" s="21" t="str">
        <f t="shared" si="8"/>
        <v xml:space="preserve">{198, 222}, </v>
      </c>
      <c r="K41" s="21">
        <f>SUM(K3:K39)</f>
        <v>442.77581293403398</v>
      </c>
      <c r="L41" s="21">
        <f>SUM(L3:L39)</f>
        <v>58680</v>
      </c>
      <c r="M41" s="4">
        <f>L41/K41</f>
        <v>132.52756425686314</v>
      </c>
    </row>
    <row r="42" spans="1:32" x14ac:dyDescent="0.25">
      <c r="A42" s="21">
        <v>40</v>
      </c>
      <c r="B42" s="21">
        <v>200</v>
      </c>
      <c r="C42">
        <v>221</v>
      </c>
      <c r="D42" s="21" t="str">
        <f t="shared" si="8"/>
        <v xml:space="preserve">{200, 221}, </v>
      </c>
    </row>
    <row r="43" spans="1:32" s="21" customFormat="1" x14ac:dyDescent="0.25">
      <c r="A43" s="21">
        <v>41</v>
      </c>
      <c r="B43" s="21">
        <v>201</v>
      </c>
      <c r="C43" s="21">
        <v>220</v>
      </c>
      <c r="D43" s="21" t="str">
        <f t="shared" si="8"/>
        <v xml:space="preserve">{201, 220}, </v>
      </c>
      <c r="G43" s="41">
        <v>0</v>
      </c>
      <c r="H43" s="41">
        <v>0</v>
      </c>
      <c r="I43" s="41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41">
        <v>0</v>
      </c>
      <c r="AD43" s="38">
        <v>0</v>
      </c>
      <c r="AE43" s="41">
        <v>0</v>
      </c>
      <c r="AF43" s="21">
        <v>0</v>
      </c>
    </row>
    <row r="44" spans="1:32" x14ac:dyDescent="0.25">
      <c r="A44" s="21">
        <v>42</v>
      </c>
      <c r="B44" s="21">
        <v>202</v>
      </c>
      <c r="C44">
        <v>220</v>
      </c>
      <c r="D44" s="21" t="str">
        <f t="shared" si="8"/>
        <v xml:space="preserve">{202, 220}, </v>
      </c>
      <c r="G44" s="41">
        <v>1</v>
      </c>
      <c r="H44" s="41">
        <v>1</v>
      </c>
      <c r="I44" s="41">
        <v>1</v>
      </c>
      <c r="J44" s="38">
        <v>1</v>
      </c>
      <c r="K44" s="38">
        <v>2</v>
      </c>
      <c r="L44" s="38">
        <v>0</v>
      </c>
      <c r="M44" s="38">
        <v>2</v>
      </c>
      <c r="N44" s="38">
        <v>2</v>
      </c>
      <c r="O44" s="38">
        <v>1</v>
      </c>
      <c r="P44" s="38">
        <v>2</v>
      </c>
      <c r="Q44" s="38">
        <v>1</v>
      </c>
      <c r="R44" s="38">
        <v>2</v>
      </c>
      <c r="S44" s="38">
        <v>2</v>
      </c>
      <c r="T44" s="38">
        <v>0</v>
      </c>
      <c r="U44" s="38">
        <v>1</v>
      </c>
      <c r="V44" s="38">
        <v>2</v>
      </c>
      <c r="W44" s="38">
        <v>1</v>
      </c>
      <c r="X44" s="38">
        <v>1</v>
      </c>
      <c r="Y44" s="38">
        <v>2</v>
      </c>
      <c r="Z44" s="38">
        <v>1</v>
      </c>
      <c r="AA44" s="38">
        <v>0</v>
      </c>
      <c r="AB44" s="38">
        <v>1</v>
      </c>
      <c r="AC44" s="41">
        <v>1</v>
      </c>
      <c r="AD44" s="38">
        <v>0</v>
      </c>
      <c r="AE44" s="41">
        <v>1</v>
      </c>
      <c r="AF44">
        <v>1</v>
      </c>
    </row>
    <row r="45" spans="1:32" x14ac:dyDescent="0.25">
      <c r="A45" s="21">
        <v>43</v>
      </c>
      <c r="B45" s="21">
        <v>202</v>
      </c>
      <c r="C45">
        <v>219</v>
      </c>
      <c r="D45" s="21" t="str">
        <f t="shared" si="8"/>
        <v xml:space="preserve">{202, 219}, </v>
      </c>
      <c r="G45" s="41">
        <v>3</v>
      </c>
      <c r="H45" s="41">
        <v>3</v>
      </c>
      <c r="I45" s="41">
        <v>3</v>
      </c>
      <c r="J45" s="38">
        <v>1</v>
      </c>
      <c r="K45" s="38">
        <v>3</v>
      </c>
      <c r="L45" s="38">
        <v>1</v>
      </c>
      <c r="M45" s="38">
        <v>3</v>
      </c>
      <c r="N45" s="38">
        <v>3</v>
      </c>
      <c r="O45" s="38">
        <v>3</v>
      </c>
      <c r="P45" s="38">
        <v>3</v>
      </c>
      <c r="Q45" s="38">
        <v>3</v>
      </c>
      <c r="R45" s="38">
        <v>3</v>
      </c>
      <c r="S45" s="38">
        <v>3</v>
      </c>
      <c r="T45" s="38">
        <v>2</v>
      </c>
      <c r="U45" s="38">
        <v>3</v>
      </c>
      <c r="V45" s="38">
        <v>3</v>
      </c>
      <c r="W45" s="38">
        <v>3</v>
      </c>
      <c r="X45" s="38">
        <v>3</v>
      </c>
      <c r="Y45" s="38">
        <v>3</v>
      </c>
      <c r="Z45" s="38">
        <v>3</v>
      </c>
      <c r="AA45" s="38">
        <v>1</v>
      </c>
      <c r="AB45" s="38">
        <v>1</v>
      </c>
      <c r="AC45" s="41">
        <v>3</v>
      </c>
      <c r="AD45" s="38">
        <v>1</v>
      </c>
      <c r="AE45" s="41">
        <v>3</v>
      </c>
      <c r="AF45">
        <v>3</v>
      </c>
    </row>
    <row r="46" spans="1:32" x14ac:dyDescent="0.25">
      <c r="A46" s="21">
        <v>44</v>
      </c>
      <c r="B46" s="21">
        <v>203</v>
      </c>
      <c r="C46">
        <v>219</v>
      </c>
      <c r="D46" s="21" t="str">
        <f t="shared" si="8"/>
        <v xml:space="preserve">{203, 219}, </v>
      </c>
      <c r="G46" s="43">
        <v>4</v>
      </c>
      <c r="H46" s="43">
        <v>4</v>
      </c>
      <c r="I46" s="43">
        <v>4</v>
      </c>
      <c r="J46" s="38">
        <v>1</v>
      </c>
      <c r="K46" s="38">
        <v>4</v>
      </c>
      <c r="L46" s="42">
        <v>3</v>
      </c>
      <c r="M46" s="38">
        <v>4</v>
      </c>
      <c r="N46" s="38">
        <v>4</v>
      </c>
      <c r="O46" s="38">
        <v>5</v>
      </c>
      <c r="P46" s="42">
        <v>4</v>
      </c>
      <c r="Q46" s="42">
        <v>4</v>
      </c>
      <c r="R46" s="38">
        <v>4</v>
      </c>
      <c r="S46" s="38">
        <v>4</v>
      </c>
      <c r="T46" s="42">
        <v>3</v>
      </c>
      <c r="U46" s="42">
        <v>3</v>
      </c>
      <c r="V46" s="38">
        <v>4</v>
      </c>
      <c r="W46" s="38">
        <v>4</v>
      </c>
      <c r="X46" s="42">
        <v>4</v>
      </c>
      <c r="Y46" s="38">
        <v>4</v>
      </c>
      <c r="Z46" s="38">
        <v>4</v>
      </c>
      <c r="AA46" s="38">
        <v>3</v>
      </c>
      <c r="AB46" s="38">
        <v>3</v>
      </c>
      <c r="AC46" s="43">
        <v>4</v>
      </c>
      <c r="AD46" s="38">
        <v>3</v>
      </c>
      <c r="AE46" s="43">
        <v>4</v>
      </c>
      <c r="AF46">
        <v>5</v>
      </c>
    </row>
    <row r="47" spans="1:32" x14ac:dyDescent="0.25">
      <c r="A47" s="21">
        <v>45</v>
      </c>
      <c r="B47" s="21">
        <v>203</v>
      </c>
      <c r="C47">
        <v>218</v>
      </c>
      <c r="D47" s="21" t="str">
        <f t="shared" si="8"/>
        <v xml:space="preserve">{203, 218}, </v>
      </c>
      <c r="G47" s="43">
        <v>5</v>
      </c>
      <c r="H47" s="43">
        <v>5</v>
      </c>
      <c r="I47" s="43">
        <v>5</v>
      </c>
      <c r="J47" s="38">
        <v>3</v>
      </c>
      <c r="K47" s="38">
        <v>4</v>
      </c>
      <c r="L47" s="42">
        <v>5</v>
      </c>
      <c r="M47" s="38">
        <v>4</v>
      </c>
      <c r="N47" s="38">
        <v>4</v>
      </c>
      <c r="O47" s="38">
        <v>6</v>
      </c>
      <c r="P47" s="42">
        <v>6</v>
      </c>
      <c r="Q47" s="42">
        <v>5</v>
      </c>
      <c r="R47" s="38">
        <v>5</v>
      </c>
      <c r="S47" s="38">
        <v>4</v>
      </c>
      <c r="T47" s="42">
        <v>4</v>
      </c>
      <c r="U47" s="42">
        <v>4</v>
      </c>
      <c r="V47" s="38">
        <v>4</v>
      </c>
      <c r="W47" s="38">
        <v>5</v>
      </c>
      <c r="X47" s="42">
        <v>5</v>
      </c>
      <c r="Y47" s="38">
        <v>5</v>
      </c>
      <c r="Z47" s="38">
        <v>6</v>
      </c>
      <c r="AA47" s="38">
        <v>4</v>
      </c>
      <c r="AB47" s="38">
        <v>4</v>
      </c>
      <c r="AC47" s="43">
        <v>5</v>
      </c>
      <c r="AD47" s="38">
        <v>4</v>
      </c>
      <c r="AE47" s="43">
        <v>5</v>
      </c>
      <c r="AF47">
        <v>7</v>
      </c>
    </row>
    <row r="48" spans="1:32" x14ac:dyDescent="0.25">
      <c r="A48" s="21">
        <v>46</v>
      </c>
      <c r="B48" s="21">
        <v>204</v>
      </c>
      <c r="C48">
        <v>218</v>
      </c>
      <c r="D48" s="21" t="str">
        <f t="shared" si="8"/>
        <v xml:space="preserve">{204, 218}, </v>
      </c>
      <c r="G48" s="43">
        <v>7</v>
      </c>
      <c r="H48" s="43">
        <v>7</v>
      </c>
      <c r="I48" s="43">
        <v>7</v>
      </c>
      <c r="J48" s="38">
        <v>3</v>
      </c>
      <c r="K48" s="38">
        <v>6</v>
      </c>
      <c r="L48" s="42">
        <v>7</v>
      </c>
      <c r="M48" s="38">
        <v>5</v>
      </c>
      <c r="N48" s="38">
        <v>5</v>
      </c>
      <c r="O48" s="38">
        <v>7</v>
      </c>
      <c r="P48" s="42">
        <v>8</v>
      </c>
      <c r="Q48" s="42">
        <v>7</v>
      </c>
      <c r="R48" s="38">
        <v>5</v>
      </c>
      <c r="S48" s="38">
        <v>6</v>
      </c>
      <c r="T48" s="42">
        <v>6</v>
      </c>
      <c r="U48" s="42">
        <v>4</v>
      </c>
      <c r="V48" s="38">
        <v>5</v>
      </c>
      <c r="W48" s="38">
        <v>7</v>
      </c>
      <c r="X48" s="42">
        <v>7</v>
      </c>
      <c r="Y48" s="38">
        <v>7</v>
      </c>
      <c r="Z48" s="38">
        <v>7</v>
      </c>
      <c r="AA48" s="38">
        <v>4</v>
      </c>
      <c r="AB48" s="38">
        <v>5</v>
      </c>
      <c r="AC48" s="43">
        <v>7</v>
      </c>
      <c r="AD48" s="38">
        <v>5</v>
      </c>
      <c r="AE48" s="43">
        <v>7</v>
      </c>
      <c r="AF48">
        <v>8</v>
      </c>
    </row>
    <row r="49" spans="1:32" x14ac:dyDescent="0.25">
      <c r="A49" s="21">
        <v>47</v>
      </c>
      <c r="B49" s="21">
        <v>204</v>
      </c>
      <c r="C49">
        <v>217</v>
      </c>
      <c r="D49" s="21" t="str">
        <f t="shared" si="8"/>
        <v xml:space="preserve">{204, 217}, </v>
      </c>
      <c r="G49" s="43">
        <v>10</v>
      </c>
      <c r="H49" s="43">
        <v>10</v>
      </c>
      <c r="I49" s="43">
        <v>8</v>
      </c>
      <c r="J49" s="38">
        <v>4</v>
      </c>
      <c r="K49" s="38">
        <v>7</v>
      </c>
      <c r="L49" s="42">
        <v>8</v>
      </c>
      <c r="M49" s="38">
        <v>7</v>
      </c>
      <c r="N49" s="38">
        <v>7</v>
      </c>
      <c r="O49" s="38">
        <v>8</v>
      </c>
      <c r="P49" s="42">
        <v>8</v>
      </c>
      <c r="Q49" s="42">
        <v>7</v>
      </c>
      <c r="R49" s="38">
        <v>7</v>
      </c>
      <c r="S49" s="38">
        <v>7</v>
      </c>
      <c r="T49" s="42">
        <v>8</v>
      </c>
      <c r="U49" s="42">
        <v>6</v>
      </c>
      <c r="V49" s="38">
        <v>7</v>
      </c>
      <c r="W49" s="38">
        <v>8</v>
      </c>
      <c r="X49" s="42">
        <v>8</v>
      </c>
      <c r="Y49" s="38">
        <v>8</v>
      </c>
      <c r="Z49" s="38">
        <v>8</v>
      </c>
      <c r="AA49" s="38">
        <v>5</v>
      </c>
      <c r="AB49" s="38">
        <v>7</v>
      </c>
      <c r="AC49" s="43">
        <v>10</v>
      </c>
      <c r="AD49" s="38">
        <v>5</v>
      </c>
      <c r="AE49" s="43">
        <v>10</v>
      </c>
      <c r="AF49">
        <v>10</v>
      </c>
    </row>
    <row r="50" spans="1:32" x14ac:dyDescent="0.25">
      <c r="A50" s="21">
        <v>48</v>
      </c>
      <c r="B50" s="21">
        <v>207</v>
      </c>
      <c r="C50">
        <v>215</v>
      </c>
      <c r="D50" s="21" t="str">
        <f t="shared" si="8"/>
        <v xml:space="preserve">{207, 215}, </v>
      </c>
      <c r="G50" s="43">
        <v>12</v>
      </c>
      <c r="H50" s="43">
        <v>12</v>
      </c>
      <c r="I50" s="43">
        <v>10</v>
      </c>
      <c r="J50" s="38">
        <v>5</v>
      </c>
      <c r="K50" s="38">
        <v>7</v>
      </c>
      <c r="L50" s="42">
        <v>11</v>
      </c>
      <c r="M50" s="38">
        <v>10</v>
      </c>
      <c r="N50" s="38">
        <v>7</v>
      </c>
      <c r="O50" s="38">
        <v>12</v>
      </c>
      <c r="P50" s="42">
        <v>10</v>
      </c>
      <c r="Q50" s="42">
        <v>10</v>
      </c>
      <c r="R50" s="38">
        <v>8</v>
      </c>
      <c r="S50" s="38">
        <v>8</v>
      </c>
      <c r="T50" s="42">
        <v>12</v>
      </c>
      <c r="U50" s="42">
        <v>8</v>
      </c>
      <c r="V50" s="38">
        <v>10</v>
      </c>
      <c r="W50" s="38">
        <v>10</v>
      </c>
      <c r="X50" s="42">
        <v>12</v>
      </c>
      <c r="Y50" s="38">
        <v>10</v>
      </c>
      <c r="Z50" s="38">
        <v>10</v>
      </c>
      <c r="AA50" s="38">
        <v>7</v>
      </c>
      <c r="AB50" s="38">
        <v>10</v>
      </c>
      <c r="AC50" s="43">
        <v>10</v>
      </c>
      <c r="AD50" s="38">
        <v>7</v>
      </c>
      <c r="AE50" s="43">
        <v>10</v>
      </c>
      <c r="AF50">
        <v>12</v>
      </c>
    </row>
    <row r="51" spans="1:32" x14ac:dyDescent="0.25">
      <c r="A51" s="21">
        <v>49</v>
      </c>
      <c r="B51" s="21">
        <v>208</v>
      </c>
      <c r="C51">
        <v>214</v>
      </c>
      <c r="D51" s="21" t="str">
        <f t="shared" si="8"/>
        <v xml:space="preserve">{208, 214}, </v>
      </c>
      <c r="G51" s="43">
        <v>17</v>
      </c>
      <c r="H51" s="43">
        <v>17</v>
      </c>
      <c r="I51" s="43">
        <v>12</v>
      </c>
      <c r="J51" s="38">
        <v>7</v>
      </c>
      <c r="K51" s="38">
        <v>8</v>
      </c>
      <c r="L51" s="42">
        <v>16</v>
      </c>
      <c r="M51" s="38">
        <v>12</v>
      </c>
      <c r="N51" s="38">
        <v>10</v>
      </c>
      <c r="O51" s="38">
        <v>17</v>
      </c>
      <c r="P51" s="42">
        <v>12</v>
      </c>
      <c r="Q51" s="42">
        <v>11</v>
      </c>
      <c r="R51" s="38">
        <v>8</v>
      </c>
      <c r="S51" s="38">
        <v>12</v>
      </c>
      <c r="T51" s="42">
        <v>17</v>
      </c>
      <c r="U51" s="42">
        <v>12</v>
      </c>
      <c r="V51" s="38">
        <v>12</v>
      </c>
      <c r="W51" s="38">
        <v>11</v>
      </c>
      <c r="X51" s="42">
        <v>18</v>
      </c>
      <c r="Y51" s="38">
        <v>12</v>
      </c>
      <c r="Z51" s="38">
        <v>12</v>
      </c>
      <c r="AA51" s="38">
        <v>10</v>
      </c>
      <c r="AB51" s="38">
        <v>10</v>
      </c>
      <c r="AC51" s="43">
        <v>12</v>
      </c>
      <c r="AD51" s="38">
        <v>10</v>
      </c>
      <c r="AE51" s="43">
        <v>12</v>
      </c>
      <c r="AF51">
        <v>17</v>
      </c>
    </row>
    <row r="52" spans="1:32" x14ac:dyDescent="0.25">
      <c r="A52" s="21">
        <v>50</v>
      </c>
      <c r="B52" s="21">
        <v>209</v>
      </c>
      <c r="C52">
        <v>213</v>
      </c>
      <c r="D52" s="21" t="str">
        <f t="shared" si="8"/>
        <v xml:space="preserve">{209, 213}, </v>
      </c>
      <c r="G52" s="43">
        <v>20</v>
      </c>
      <c r="H52" s="43">
        <v>18</v>
      </c>
      <c r="I52" s="43">
        <v>17</v>
      </c>
      <c r="J52" s="38">
        <v>10</v>
      </c>
      <c r="K52" s="38">
        <v>12</v>
      </c>
      <c r="L52" s="42">
        <v>18</v>
      </c>
      <c r="M52" s="38">
        <v>16</v>
      </c>
      <c r="N52" s="38">
        <v>15</v>
      </c>
      <c r="O52" s="38">
        <v>20</v>
      </c>
      <c r="P52" s="42">
        <v>17</v>
      </c>
      <c r="Q52" s="42">
        <v>17</v>
      </c>
      <c r="R52" s="38">
        <v>8</v>
      </c>
      <c r="S52" s="38">
        <v>17</v>
      </c>
      <c r="T52" s="42">
        <v>19</v>
      </c>
      <c r="U52" s="42">
        <v>12</v>
      </c>
      <c r="V52" s="38">
        <v>17</v>
      </c>
      <c r="W52" s="38">
        <v>16</v>
      </c>
      <c r="X52" s="42">
        <v>18</v>
      </c>
      <c r="Y52" s="38">
        <v>17</v>
      </c>
      <c r="Z52" s="38">
        <v>17</v>
      </c>
      <c r="AA52" s="38">
        <v>12</v>
      </c>
      <c r="AB52" s="38">
        <v>12</v>
      </c>
      <c r="AC52" s="43">
        <v>17</v>
      </c>
      <c r="AD52" s="38">
        <v>10</v>
      </c>
      <c r="AE52" s="43">
        <v>17</v>
      </c>
      <c r="AF52">
        <v>20</v>
      </c>
    </row>
    <row r="53" spans="1:32" x14ac:dyDescent="0.25">
      <c r="A53" s="21">
        <v>51</v>
      </c>
      <c r="B53" s="21">
        <v>210</v>
      </c>
      <c r="C53" s="21">
        <v>212</v>
      </c>
      <c r="D53" s="21" t="str">
        <f t="shared" si="8"/>
        <v xml:space="preserve">{210, 212}, </v>
      </c>
      <c r="G53" s="43">
        <v>27</v>
      </c>
      <c r="H53" s="43">
        <v>20</v>
      </c>
      <c r="I53" s="43">
        <v>17</v>
      </c>
      <c r="J53" s="38">
        <v>12</v>
      </c>
      <c r="K53" s="38">
        <v>19</v>
      </c>
      <c r="L53" s="42">
        <v>18</v>
      </c>
      <c r="M53" s="38">
        <v>17</v>
      </c>
      <c r="N53" s="38">
        <v>18</v>
      </c>
      <c r="O53" s="38">
        <v>27</v>
      </c>
      <c r="P53" s="42">
        <v>18</v>
      </c>
      <c r="Q53" s="42">
        <v>17</v>
      </c>
      <c r="R53" s="38">
        <v>12</v>
      </c>
      <c r="S53" s="38">
        <v>18</v>
      </c>
      <c r="T53" s="42">
        <v>20</v>
      </c>
      <c r="U53" s="42">
        <v>17</v>
      </c>
      <c r="V53" s="38">
        <v>17</v>
      </c>
      <c r="W53" s="38">
        <v>19</v>
      </c>
      <c r="X53" s="42">
        <v>19</v>
      </c>
      <c r="Y53" s="38">
        <v>19</v>
      </c>
      <c r="Z53" s="38">
        <v>19</v>
      </c>
      <c r="AA53" s="38">
        <v>17</v>
      </c>
      <c r="AB53" s="38">
        <v>17</v>
      </c>
      <c r="AC53" s="43">
        <v>19</v>
      </c>
      <c r="AD53" s="38">
        <v>12</v>
      </c>
      <c r="AE53" s="43">
        <v>20</v>
      </c>
      <c r="AF53">
        <v>27</v>
      </c>
    </row>
    <row r="54" spans="1:32" x14ac:dyDescent="0.25">
      <c r="A54" s="21">
        <v>52</v>
      </c>
      <c r="B54" s="21">
        <v>211</v>
      </c>
      <c r="C54" s="21">
        <v>211</v>
      </c>
      <c r="D54" s="21" t="str">
        <f>"{"&amp;B54&amp;", "&amp;C54&amp;"}"</f>
        <v>{211, 211}</v>
      </c>
      <c r="G54" s="43">
        <v>30</v>
      </c>
      <c r="H54" s="43">
        <v>27</v>
      </c>
      <c r="I54" s="43">
        <v>20</v>
      </c>
      <c r="J54" s="38">
        <v>15</v>
      </c>
      <c r="K54" s="38">
        <v>21</v>
      </c>
      <c r="L54" s="42">
        <v>20</v>
      </c>
      <c r="M54" s="38">
        <v>21</v>
      </c>
      <c r="N54" s="38">
        <v>20</v>
      </c>
      <c r="O54" s="38">
        <v>30</v>
      </c>
      <c r="P54" s="42">
        <v>21</v>
      </c>
      <c r="Q54" s="42">
        <v>20</v>
      </c>
      <c r="R54" s="38">
        <v>17</v>
      </c>
      <c r="S54" s="38">
        <v>20</v>
      </c>
      <c r="T54" s="42">
        <v>27</v>
      </c>
      <c r="U54" s="42">
        <v>20</v>
      </c>
      <c r="V54" s="38">
        <v>20</v>
      </c>
      <c r="W54" s="38">
        <v>20</v>
      </c>
      <c r="X54" s="42">
        <v>26</v>
      </c>
      <c r="Y54" s="38">
        <v>20</v>
      </c>
      <c r="Z54" s="38">
        <v>20</v>
      </c>
      <c r="AA54" s="38">
        <v>18</v>
      </c>
      <c r="AB54" s="38">
        <v>19</v>
      </c>
      <c r="AC54" s="43">
        <v>26</v>
      </c>
      <c r="AD54" s="38">
        <v>17</v>
      </c>
      <c r="AE54" s="43">
        <v>27</v>
      </c>
      <c r="AF54">
        <v>30</v>
      </c>
    </row>
    <row r="55" spans="1:32" x14ac:dyDescent="0.25">
      <c r="B55" s="21"/>
      <c r="G55" s="43">
        <v>33</v>
      </c>
      <c r="H55" s="43">
        <v>30</v>
      </c>
      <c r="I55" s="43">
        <v>27</v>
      </c>
      <c r="J55" s="38">
        <v>18</v>
      </c>
      <c r="K55" s="38">
        <v>27</v>
      </c>
      <c r="L55" s="42">
        <v>26</v>
      </c>
      <c r="M55" s="38">
        <v>21</v>
      </c>
      <c r="N55" s="38">
        <v>20</v>
      </c>
      <c r="O55" s="38">
        <v>30</v>
      </c>
      <c r="P55" s="42">
        <v>27</v>
      </c>
      <c r="Q55" s="42">
        <v>27</v>
      </c>
      <c r="R55" s="38">
        <v>21</v>
      </c>
      <c r="S55" s="38">
        <v>27</v>
      </c>
      <c r="T55" s="42">
        <v>30</v>
      </c>
      <c r="U55" s="42">
        <v>27</v>
      </c>
      <c r="V55" s="38">
        <v>27</v>
      </c>
      <c r="W55" s="38">
        <v>27</v>
      </c>
      <c r="X55" s="42">
        <v>30</v>
      </c>
      <c r="Y55" s="38">
        <v>27</v>
      </c>
      <c r="Z55" s="38">
        <v>27</v>
      </c>
      <c r="AA55" s="38">
        <v>20</v>
      </c>
      <c r="AB55" s="38">
        <v>27</v>
      </c>
      <c r="AC55" s="43">
        <v>30</v>
      </c>
      <c r="AD55" s="38">
        <v>19</v>
      </c>
      <c r="AE55" s="43">
        <v>27</v>
      </c>
      <c r="AF55">
        <v>33</v>
      </c>
    </row>
    <row r="56" spans="1:32" x14ac:dyDescent="0.25">
      <c r="G56" s="43">
        <v>33</v>
      </c>
      <c r="H56" s="43">
        <v>33</v>
      </c>
      <c r="I56" s="43">
        <v>30</v>
      </c>
      <c r="J56" s="38">
        <v>26</v>
      </c>
      <c r="K56" s="38">
        <v>30</v>
      </c>
      <c r="L56" s="42">
        <v>33</v>
      </c>
      <c r="M56" s="38">
        <v>30</v>
      </c>
      <c r="N56" s="38">
        <v>27</v>
      </c>
      <c r="O56" s="38">
        <v>33</v>
      </c>
      <c r="P56" s="42">
        <v>30</v>
      </c>
      <c r="Q56" s="42">
        <v>30</v>
      </c>
      <c r="R56" s="38">
        <v>27</v>
      </c>
      <c r="S56" s="38">
        <v>30</v>
      </c>
      <c r="T56" s="42">
        <v>33</v>
      </c>
      <c r="U56" s="42">
        <v>33</v>
      </c>
      <c r="V56" s="38">
        <v>30</v>
      </c>
      <c r="W56" s="38">
        <v>27</v>
      </c>
      <c r="X56" s="42">
        <v>33</v>
      </c>
      <c r="Y56" s="38">
        <v>30</v>
      </c>
      <c r="Z56" s="38">
        <v>30</v>
      </c>
      <c r="AA56" s="38">
        <v>27</v>
      </c>
      <c r="AB56" s="38">
        <v>30</v>
      </c>
      <c r="AC56" s="43">
        <v>33</v>
      </c>
      <c r="AD56" s="38">
        <v>26</v>
      </c>
      <c r="AE56" s="43">
        <v>33</v>
      </c>
      <c r="AF56">
        <v>33</v>
      </c>
    </row>
    <row r="57" spans="1:32" x14ac:dyDescent="0.25">
      <c r="G57" s="43">
        <v>37</v>
      </c>
      <c r="H57" s="43">
        <v>37</v>
      </c>
      <c r="I57" s="43">
        <v>33</v>
      </c>
      <c r="J57" s="38">
        <v>33</v>
      </c>
      <c r="K57" s="38">
        <v>37</v>
      </c>
      <c r="L57" s="42">
        <v>37</v>
      </c>
      <c r="M57" s="38">
        <v>33</v>
      </c>
      <c r="N57" s="38">
        <v>33</v>
      </c>
      <c r="O57" s="38">
        <v>33</v>
      </c>
      <c r="P57" s="42">
        <v>36</v>
      </c>
      <c r="Q57" s="42">
        <v>33</v>
      </c>
      <c r="R57" s="38">
        <v>33</v>
      </c>
      <c r="S57" s="38">
        <v>33</v>
      </c>
      <c r="T57" s="42">
        <v>37</v>
      </c>
      <c r="U57" s="42">
        <v>33</v>
      </c>
      <c r="V57" s="38">
        <v>37</v>
      </c>
      <c r="W57" s="38">
        <v>33</v>
      </c>
      <c r="X57" s="42">
        <v>37</v>
      </c>
      <c r="Y57" s="38">
        <v>33</v>
      </c>
      <c r="Z57" s="38">
        <v>33</v>
      </c>
      <c r="AA57" s="38">
        <v>33</v>
      </c>
      <c r="AB57" s="38">
        <v>33</v>
      </c>
      <c r="AC57" s="43">
        <v>33</v>
      </c>
      <c r="AD57" s="38">
        <v>30</v>
      </c>
      <c r="AE57" s="43">
        <v>33</v>
      </c>
      <c r="AF57">
        <v>37</v>
      </c>
    </row>
    <row r="58" spans="1:32" x14ac:dyDescent="0.25">
      <c r="G58" s="43">
        <v>41</v>
      </c>
      <c r="H58" s="43">
        <v>41</v>
      </c>
      <c r="I58" s="43">
        <v>41</v>
      </c>
      <c r="J58" s="38">
        <v>40</v>
      </c>
      <c r="K58" s="38">
        <v>43</v>
      </c>
      <c r="L58" s="42">
        <v>43</v>
      </c>
      <c r="M58" s="38">
        <v>37</v>
      </c>
      <c r="N58" s="38">
        <v>37</v>
      </c>
      <c r="O58" s="38">
        <v>37</v>
      </c>
      <c r="P58" s="42">
        <v>40</v>
      </c>
      <c r="Q58" s="42">
        <v>37</v>
      </c>
      <c r="R58" s="38">
        <v>37</v>
      </c>
      <c r="S58" s="38">
        <v>37</v>
      </c>
      <c r="T58" s="42">
        <v>41</v>
      </c>
      <c r="U58" s="42">
        <v>37</v>
      </c>
      <c r="V58" s="38">
        <v>41</v>
      </c>
      <c r="W58" s="38">
        <v>41</v>
      </c>
      <c r="X58" s="42">
        <v>43</v>
      </c>
      <c r="Y58" s="38">
        <v>37</v>
      </c>
      <c r="Z58" s="38">
        <v>37</v>
      </c>
      <c r="AA58" s="38">
        <v>33</v>
      </c>
      <c r="AB58" s="38">
        <v>33</v>
      </c>
      <c r="AC58" s="43">
        <v>41</v>
      </c>
      <c r="AD58" s="38">
        <v>33</v>
      </c>
      <c r="AE58" s="43">
        <v>41</v>
      </c>
      <c r="AF58">
        <v>43</v>
      </c>
    </row>
    <row r="59" spans="1:32" x14ac:dyDescent="0.25">
      <c r="G59" s="43">
        <v>41</v>
      </c>
      <c r="H59" s="43">
        <v>49</v>
      </c>
      <c r="I59" s="43">
        <v>49</v>
      </c>
      <c r="J59" s="38">
        <v>48</v>
      </c>
      <c r="K59" s="38">
        <v>49</v>
      </c>
      <c r="L59" s="42">
        <v>49</v>
      </c>
      <c r="M59" s="38">
        <v>43</v>
      </c>
      <c r="N59" s="38">
        <v>43</v>
      </c>
      <c r="O59" s="38">
        <v>43</v>
      </c>
      <c r="P59" s="42">
        <v>48</v>
      </c>
      <c r="Q59" s="42">
        <v>43</v>
      </c>
      <c r="R59" s="38">
        <v>41</v>
      </c>
      <c r="S59" s="38">
        <v>43</v>
      </c>
      <c r="T59" s="42">
        <v>49</v>
      </c>
      <c r="U59" s="42">
        <v>43</v>
      </c>
      <c r="V59" s="38">
        <v>41</v>
      </c>
      <c r="W59" s="38">
        <v>41</v>
      </c>
      <c r="X59" s="42">
        <v>50</v>
      </c>
      <c r="Y59" s="38">
        <v>41</v>
      </c>
      <c r="Z59" s="38">
        <v>41</v>
      </c>
      <c r="AA59" s="38">
        <v>41</v>
      </c>
      <c r="AB59" s="38">
        <v>41</v>
      </c>
      <c r="AC59" s="43">
        <v>49</v>
      </c>
      <c r="AD59" s="38">
        <v>41</v>
      </c>
      <c r="AE59" s="43">
        <v>41</v>
      </c>
      <c r="AF59">
        <v>43</v>
      </c>
    </row>
    <row r="60" spans="1:32" x14ac:dyDescent="0.25">
      <c r="G60" s="43">
        <v>49</v>
      </c>
      <c r="H60" s="43">
        <v>49</v>
      </c>
      <c r="I60" s="43">
        <v>51</v>
      </c>
      <c r="J60" s="38">
        <v>50</v>
      </c>
      <c r="K60" s="38">
        <v>50</v>
      </c>
      <c r="L60" s="42">
        <v>51</v>
      </c>
      <c r="M60" s="38">
        <v>49</v>
      </c>
      <c r="N60" s="38">
        <v>50</v>
      </c>
      <c r="O60" s="38">
        <v>49</v>
      </c>
      <c r="P60" s="42">
        <v>50</v>
      </c>
      <c r="Q60" s="42">
        <v>50</v>
      </c>
      <c r="R60" s="38">
        <v>48</v>
      </c>
      <c r="S60" s="38">
        <v>50</v>
      </c>
      <c r="T60" s="42">
        <v>49</v>
      </c>
      <c r="U60" s="42">
        <v>50</v>
      </c>
      <c r="V60" s="38">
        <v>48</v>
      </c>
      <c r="W60" s="38">
        <v>50</v>
      </c>
      <c r="X60" s="42">
        <v>50</v>
      </c>
      <c r="Y60" s="38">
        <v>48</v>
      </c>
      <c r="Z60" s="38">
        <v>49</v>
      </c>
      <c r="AA60" s="38">
        <v>48</v>
      </c>
      <c r="AB60" s="38">
        <v>49</v>
      </c>
      <c r="AC60" s="43">
        <v>50</v>
      </c>
      <c r="AD60" s="38">
        <v>49</v>
      </c>
      <c r="AE60" s="43">
        <v>49</v>
      </c>
      <c r="AF60">
        <v>49</v>
      </c>
    </row>
    <row r="61" spans="1:32" s="21" customFormat="1" ht="93.75" customHeight="1" x14ac:dyDescent="0.25">
      <c r="G61" s="44">
        <v>132.52756425686314</v>
      </c>
      <c r="H61" s="44">
        <v>132.52756425686314</v>
      </c>
      <c r="I61" s="44">
        <v>132.52756425686314</v>
      </c>
      <c r="J61" s="44">
        <v>132.51827352800001</v>
      </c>
      <c r="K61" s="44">
        <v>132.52288840599999</v>
      </c>
      <c r="L61" s="44">
        <v>132.5231</v>
      </c>
      <c r="M61" s="44">
        <v>132.5241</v>
      </c>
      <c r="N61" s="44">
        <v>132.52487351400001</v>
      </c>
      <c r="O61" s="44">
        <v>132.524929133</v>
      </c>
      <c r="P61" s="44">
        <v>132.52529999999999</v>
      </c>
      <c r="Q61" s="44">
        <v>132.5258</v>
      </c>
      <c r="R61" s="44">
        <v>132.52585705999999</v>
      </c>
      <c r="S61" s="44">
        <v>132.52609976299999</v>
      </c>
      <c r="T61" s="44">
        <v>132.52619999999999</v>
      </c>
      <c r="U61" s="44">
        <v>132.52629999999999</v>
      </c>
      <c r="V61" s="44">
        <v>132.5263219</v>
      </c>
      <c r="W61" s="44">
        <v>132.52635328400001</v>
      </c>
      <c r="X61" s="44">
        <v>132.52636000000001</v>
      </c>
      <c r="Y61" s="44">
        <v>132.52664922100001</v>
      </c>
      <c r="Z61" s="44">
        <v>132.52666598900001</v>
      </c>
      <c r="AA61" s="44">
        <v>132.52687826299999</v>
      </c>
      <c r="AB61" s="44">
        <v>132.526919405</v>
      </c>
      <c r="AC61" s="44">
        <v>132.527174</v>
      </c>
      <c r="AD61" s="44">
        <v>132.52717451000001</v>
      </c>
      <c r="AE61" s="44">
        <v>132.5275</v>
      </c>
      <c r="AF61" s="44">
        <v>132.52600000000001</v>
      </c>
    </row>
    <row r="63" spans="1:32" x14ac:dyDescent="0.25">
      <c r="Q63" s="21"/>
      <c r="R63" s="21"/>
    </row>
    <row r="64" spans="1:32" x14ac:dyDescent="0.25">
      <c r="D64" s="21" t="s">
        <v>10</v>
      </c>
      <c r="E64" s="21"/>
      <c r="F64" s="21"/>
      <c r="G64" s="21"/>
      <c r="H64" s="22" t="s">
        <v>4</v>
      </c>
      <c r="I64" s="22" t="s">
        <v>5</v>
      </c>
      <c r="J64" s="22" t="s">
        <v>4</v>
      </c>
      <c r="K64" s="22" t="s">
        <v>6</v>
      </c>
      <c r="L64" s="22" t="s">
        <v>7</v>
      </c>
      <c r="M64" s="22"/>
      <c r="N64" s="21"/>
      <c r="O64" s="21"/>
      <c r="P64" s="21"/>
    </row>
    <row r="65" spans="4:25" x14ac:dyDescent="0.25">
      <c r="D65" s="21">
        <v>0</v>
      </c>
      <c r="E65" s="21"/>
      <c r="F65" s="21"/>
      <c r="G65" s="21"/>
      <c r="H65" s="24">
        <v>0</v>
      </c>
      <c r="I65" s="25">
        <v>250</v>
      </c>
      <c r="J65" s="21">
        <f t="shared" ref="J65:J66" si="9">H65</f>
        <v>0</v>
      </c>
      <c r="K65" s="21"/>
      <c r="L65" s="21"/>
      <c r="M65" s="21">
        <v>0</v>
      </c>
      <c r="N65">
        <f>M102</f>
        <v>37</v>
      </c>
      <c r="O65" s="21"/>
      <c r="P65" s="21"/>
    </row>
    <row r="66" spans="4:25" x14ac:dyDescent="0.25">
      <c r="D66" s="21">
        <v>1</v>
      </c>
      <c r="E66">
        <f ca="1">RAND()/2</f>
        <v>0.13309531200671137</v>
      </c>
      <c r="F66">
        <f ca="1">E66</f>
        <v>0.13309531200671137</v>
      </c>
      <c r="G66">
        <f t="shared" ref="G66:G84" ca="1" si="10">ROUND(52*F66/F$84,0)</f>
        <v>1</v>
      </c>
      <c r="H66" s="26">
        <f t="shared" ref="H66:H83" ca="1" si="11">VLOOKUP(G66,xy_lut,2,FALSE)</f>
        <v>133</v>
      </c>
      <c r="I66" s="27">
        <v>250</v>
      </c>
      <c r="J66" s="21">
        <f t="shared" ca="1" si="9"/>
        <v>133</v>
      </c>
      <c r="K66" s="21">
        <f t="shared" ref="K66" ca="1" si="12">SQRT((H65-H66)^2+(I65-I66)^2)</f>
        <v>133</v>
      </c>
      <c r="L66" s="21">
        <f ca="1">H66*I66</f>
        <v>33250</v>
      </c>
      <c r="M66" s="21">
        <v>1</v>
      </c>
      <c r="N66" s="21">
        <f>M101</f>
        <v>36</v>
      </c>
      <c r="O66" s="21"/>
      <c r="P66" s="21"/>
    </row>
    <row r="67" spans="4:25" x14ac:dyDescent="0.25">
      <c r="D67" s="21">
        <v>2</v>
      </c>
      <c r="E67" s="21">
        <f t="shared" ref="E67:E73" ca="1" si="13">RAND()/2</f>
        <v>0.20681942030895895</v>
      </c>
      <c r="F67">
        <f ca="1">F66+E67</f>
        <v>0.33991473231567032</v>
      </c>
      <c r="G67" s="21">
        <f t="shared" ca="1" si="10"/>
        <v>2</v>
      </c>
      <c r="H67" s="28">
        <f t="shared" ca="1" si="11"/>
        <v>134</v>
      </c>
      <c r="I67" s="29">
        <f t="shared" ref="I67:I83" ca="1" si="14">VLOOKUP(G67,xy_lut,3,FALSE)</f>
        <v>249</v>
      </c>
      <c r="J67" s="21">
        <f t="shared" ref="J67:J74" ca="1" si="15">H67</f>
        <v>134</v>
      </c>
      <c r="K67" s="21">
        <f t="shared" ref="K67:K74" ca="1" si="16">SQRT((H66-H67)^2+(I66-I67)^2)</f>
        <v>1.4142135623730951</v>
      </c>
      <c r="L67" s="21">
        <f ca="1">(H67-H66)*(I66+I67)/2</f>
        <v>249.5</v>
      </c>
      <c r="M67" s="21">
        <v>2</v>
      </c>
      <c r="N67" s="21">
        <f>M100</f>
        <v>35</v>
      </c>
      <c r="O67" s="21"/>
      <c r="P67" s="21"/>
      <c r="S67" s="21"/>
      <c r="T67" s="21"/>
      <c r="U67" s="21"/>
      <c r="V67" s="21"/>
      <c r="W67" s="21"/>
      <c r="X67" s="21"/>
      <c r="Y67" s="21"/>
    </row>
    <row r="68" spans="4:25" x14ac:dyDescent="0.25">
      <c r="D68" s="21">
        <v>3</v>
      </c>
      <c r="E68" s="21">
        <f t="shared" ca="1" si="13"/>
        <v>0.31770854521209096</v>
      </c>
      <c r="F68" s="21">
        <f t="shared" ref="F68:F83" ca="1" si="17">F67+E68</f>
        <v>0.65762327752776129</v>
      </c>
      <c r="G68" s="21">
        <f t="shared" ca="1" si="10"/>
        <v>5</v>
      </c>
      <c r="H68" s="28">
        <f t="shared" ca="1" si="11"/>
        <v>149</v>
      </c>
      <c r="I68" s="29">
        <f t="shared" ca="1" si="14"/>
        <v>246</v>
      </c>
      <c r="J68" s="21">
        <f t="shared" ca="1" si="15"/>
        <v>149</v>
      </c>
      <c r="K68" s="21">
        <f t="shared" ca="1" si="16"/>
        <v>15.297058540778355</v>
      </c>
      <c r="L68" s="21">
        <f t="shared" ref="L68:L102" ca="1" si="18">(H68-H67)*(I67+I68)/2</f>
        <v>3712.5</v>
      </c>
      <c r="M68" s="21">
        <v>3</v>
      </c>
      <c r="N68" s="21">
        <f>M99</f>
        <v>34</v>
      </c>
      <c r="O68" s="21"/>
      <c r="P68" s="21"/>
      <c r="S68" s="21"/>
      <c r="T68" s="21"/>
      <c r="U68" s="21"/>
      <c r="V68" s="21"/>
      <c r="W68" s="21"/>
      <c r="X68" s="21"/>
      <c r="Y68" s="21"/>
    </row>
    <row r="69" spans="4:25" x14ac:dyDescent="0.25">
      <c r="D69" s="21">
        <v>4</v>
      </c>
      <c r="E69" s="21">
        <f t="shared" ca="1" si="13"/>
        <v>8.7178834055290366E-3</v>
      </c>
      <c r="F69" s="21">
        <f t="shared" ca="1" si="17"/>
        <v>0.66634116093329032</v>
      </c>
      <c r="G69" s="21">
        <f t="shared" ca="1" si="10"/>
        <v>5</v>
      </c>
      <c r="H69" s="28">
        <f t="shared" ca="1" si="11"/>
        <v>149</v>
      </c>
      <c r="I69" s="29">
        <f t="shared" ca="1" si="14"/>
        <v>246</v>
      </c>
      <c r="J69" s="21">
        <f t="shared" ca="1" si="15"/>
        <v>149</v>
      </c>
      <c r="K69" s="21">
        <f t="shared" ca="1" si="16"/>
        <v>0</v>
      </c>
      <c r="L69" s="21">
        <f t="shared" ca="1" si="18"/>
        <v>0</v>
      </c>
      <c r="M69" s="21">
        <v>4</v>
      </c>
      <c r="N69" s="21">
        <f>M98</f>
        <v>33</v>
      </c>
      <c r="O69" s="21"/>
      <c r="P69" s="21"/>
      <c r="S69" s="21"/>
      <c r="T69" s="21"/>
      <c r="U69" s="21"/>
      <c r="V69" s="21"/>
      <c r="W69" s="21"/>
      <c r="X69" s="21"/>
      <c r="Y69" s="21"/>
    </row>
    <row r="70" spans="4:25" x14ac:dyDescent="0.25">
      <c r="D70" s="21">
        <v>5</v>
      </c>
      <c r="E70" s="21">
        <f t="shared" ca="1" si="13"/>
        <v>0.39900171029512266</v>
      </c>
      <c r="F70" s="21">
        <f t="shared" ca="1" si="17"/>
        <v>1.065342871228413</v>
      </c>
      <c r="G70" s="21">
        <f t="shared" ca="1" si="10"/>
        <v>7</v>
      </c>
      <c r="H70" s="28">
        <f t="shared" ca="1" si="11"/>
        <v>156</v>
      </c>
      <c r="I70" s="29">
        <f t="shared" ca="1" si="14"/>
        <v>244</v>
      </c>
      <c r="J70" s="21">
        <f t="shared" ca="1" si="15"/>
        <v>156</v>
      </c>
      <c r="K70" s="21">
        <f t="shared" ca="1" si="16"/>
        <v>7.2801098892805181</v>
      </c>
      <c r="L70" s="21">
        <f t="shared" ca="1" si="18"/>
        <v>1715</v>
      </c>
      <c r="M70" s="21">
        <v>5</v>
      </c>
      <c r="N70" s="21">
        <f>M97</f>
        <v>32</v>
      </c>
      <c r="O70" s="21"/>
      <c r="P70" s="21"/>
      <c r="S70" s="21"/>
      <c r="T70" s="21"/>
      <c r="U70" s="21"/>
      <c r="V70" s="21"/>
      <c r="W70" s="21"/>
      <c r="X70" s="21"/>
      <c r="Y70" s="21"/>
    </row>
    <row r="71" spans="4:25" x14ac:dyDescent="0.25">
      <c r="D71" s="21">
        <v>6</v>
      </c>
      <c r="E71" s="21">
        <f t="shared" ca="1" si="13"/>
        <v>0.41188185620114598</v>
      </c>
      <c r="F71" s="21">
        <f t="shared" ca="1" si="17"/>
        <v>1.4772247274295589</v>
      </c>
      <c r="G71" s="21">
        <f t="shared" ca="1" si="10"/>
        <v>10</v>
      </c>
      <c r="H71" s="28">
        <f t="shared" ca="1" si="11"/>
        <v>162</v>
      </c>
      <c r="I71" s="29">
        <f t="shared" ca="1" si="14"/>
        <v>242</v>
      </c>
      <c r="J71" s="21">
        <f t="shared" ca="1" si="15"/>
        <v>162</v>
      </c>
      <c r="K71" s="21">
        <f t="shared" ca="1" si="16"/>
        <v>6.324555320336759</v>
      </c>
      <c r="L71" s="21">
        <f t="shared" ca="1" si="18"/>
        <v>1458</v>
      </c>
      <c r="M71" s="21">
        <v>6</v>
      </c>
      <c r="N71" s="21">
        <f>M96</f>
        <v>31</v>
      </c>
      <c r="O71" s="21"/>
      <c r="P71" s="21"/>
      <c r="S71" s="21"/>
      <c r="T71" s="21"/>
      <c r="U71" s="21"/>
      <c r="V71" s="21"/>
      <c r="W71" s="21"/>
      <c r="X71" s="21"/>
      <c r="Y71" s="21"/>
    </row>
    <row r="72" spans="4:25" x14ac:dyDescent="0.25">
      <c r="D72" s="21">
        <v>7</v>
      </c>
      <c r="E72" s="21">
        <f t="shared" ca="1" si="13"/>
        <v>0.38004803661249503</v>
      </c>
      <c r="F72" s="21">
        <f t="shared" ca="1" si="17"/>
        <v>1.8572727640420539</v>
      </c>
      <c r="G72" s="21">
        <f t="shared" ca="1" si="10"/>
        <v>13</v>
      </c>
      <c r="H72" s="28">
        <f t="shared" ca="1" si="11"/>
        <v>168</v>
      </c>
      <c r="I72" s="29">
        <f t="shared" ca="1" si="14"/>
        <v>240</v>
      </c>
      <c r="J72" s="21">
        <f t="shared" ca="1" si="15"/>
        <v>168</v>
      </c>
      <c r="K72" s="21">
        <f t="shared" ca="1" si="16"/>
        <v>6.324555320336759</v>
      </c>
      <c r="L72" s="21">
        <f t="shared" ca="1" si="18"/>
        <v>1446</v>
      </c>
      <c r="M72" s="21">
        <v>7</v>
      </c>
      <c r="N72" s="21">
        <f>M95</f>
        <v>30</v>
      </c>
      <c r="O72" s="21"/>
      <c r="P72" s="21"/>
      <c r="S72" s="39"/>
      <c r="T72" s="39"/>
      <c r="U72" s="39"/>
      <c r="V72" s="39"/>
      <c r="W72" s="39"/>
      <c r="X72" s="39"/>
      <c r="Y72" s="39"/>
    </row>
    <row r="73" spans="4:25" x14ac:dyDescent="0.25">
      <c r="D73" s="21">
        <v>8</v>
      </c>
      <c r="E73" s="21">
        <f t="shared" ca="1" si="13"/>
        <v>0.15914322474986359</v>
      </c>
      <c r="F73" s="21">
        <f t="shared" ca="1" si="17"/>
        <v>2.0164159887919175</v>
      </c>
      <c r="G73" s="21">
        <f t="shared" ca="1" si="10"/>
        <v>14</v>
      </c>
      <c r="H73" s="28">
        <f t="shared" ca="1" si="11"/>
        <v>169</v>
      </c>
      <c r="I73" s="29">
        <f t="shared" ca="1" si="14"/>
        <v>239</v>
      </c>
      <c r="J73" s="21">
        <f t="shared" ca="1" si="15"/>
        <v>169</v>
      </c>
      <c r="K73" s="21">
        <f t="shared" ca="1" si="16"/>
        <v>1.4142135623730951</v>
      </c>
      <c r="L73" s="21">
        <f t="shared" ca="1" si="18"/>
        <v>239.5</v>
      </c>
      <c r="M73" s="21">
        <v>8</v>
      </c>
      <c r="N73" s="21">
        <f>M94</f>
        <v>29</v>
      </c>
      <c r="O73" s="21"/>
      <c r="P73" s="21"/>
      <c r="S73" s="21"/>
      <c r="T73" s="21"/>
      <c r="U73" s="21"/>
      <c r="V73" s="21"/>
      <c r="W73" s="21"/>
      <c r="X73" s="21"/>
      <c r="Y73" s="21"/>
    </row>
    <row r="74" spans="4:25" x14ac:dyDescent="0.25">
      <c r="D74" s="21">
        <v>9</v>
      </c>
      <c r="E74" s="21">
        <f t="shared" ref="E74" ca="1" si="19">RAND()</f>
        <v>0.92796135922819178</v>
      </c>
      <c r="F74" s="21">
        <f t="shared" ca="1" si="17"/>
        <v>2.9443773480201094</v>
      </c>
      <c r="G74" s="21">
        <f t="shared" ca="1" si="10"/>
        <v>21</v>
      </c>
      <c r="H74" s="28">
        <f t="shared" ca="1" si="11"/>
        <v>182</v>
      </c>
      <c r="I74" s="29">
        <f t="shared" ca="1" si="14"/>
        <v>233</v>
      </c>
      <c r="J74" s="21">
        <f t="shared" ca="1" si="15"/>
        <v>182</v>
      </c>
      <c r="K74" s="21">
        <f t="shared" ca="1" si="16"/>
        <v>14.317821063276353</v>
      </c>
      <c r="L74" s="21">
        <f t="shared" ca="1" si="18"/>
        <v>3068</v>
      </c>
      <c r="M74" s="21">
        <v>9</v>
      </c>
      <c r="N74" s="21">
        <f>M93</f>
        <v>28</v>
      </c>
      <c r="O74" s="21"/>
      <c r="P74" s="21"/>
      <c r="S74" s="21"/>
      <c r="T74" s="21"/>
      <c r="U74" s="21"/>
      <c r="V74" s="21"/>
      <c r="W74" s="21"/>
      <c r="X74" s="21"/>
      <c r="Y74" s="21"/>
    </row>
    <row r="75" spans="4:25" x14ac:dyDescent="0.25">
      <c r="D75" s="21">
        <v>10</v>
      </c>
      <c r="E75" s="21">
        <f t="shared" ref="E75:E84" ca="1" si="20">RAND()</f>
        <v>0.19775133585915439</v>
      </c>
      <c r="F75" s="21">
        <f t="shared" ca="1" si="17"/>
        <v>3.1421286838792639</v>
      </c>
      <c r="G75" s="21">
        <f t="shared" ca="1" si="10"/>
        <v>22</v>
      </c>
      <c r="H75" s="28">
        <f t="shared" ca="1" si="11"/>
        <v>183</v>
      </c>
      <c r="I75" s="29">
        <f t="shared" ca="1" si="14"/>
        <v>233</v>
      </c>
      <c r="J75" s="21">
        <f t="shared" ref="J75:J83" ca="1" si="21">H75</f>
        <v>183</v>
      </c>
      <c r="K75" s="21">
        <f ca="1">SQRT((H74-H75)^2+(I74-I75)^2)</f>
        <v>1</v>
      </c>
      <c r="L75" s="21">
        <f t="shared" ca="1" si="18"/>
        <v>233</v>
      </c>
      <c r="M75" s="21">
        <v>10</v>
      </c>
      <c r="N75" s="21">
        <f>M92</f>
        <v>27</v>
      </c>
      <c r="O75" s="21"/>
      <c r="P75" s="21"/>
      <c r="S75" s="21"/>
      <c r="T75" s="21"/>
      <c r="U75" s="21"/>
      <c r="V75" s="21"/>
      <c r="W75" s="21"/>
      <c r="X75" s="21"/>
      <c r="Y75" s="21"/>
    </row>
    <row r="76" spans="4:25" x14ac:dyDescent="0.25">
      <c r="D76" s="21">
        <v>11</v>
      </c>
      <c r="E76" s="21">
        <f t="shared" ca="1" si="20"/>
        <v>0.58387881580048084</v>
      </c>
      <c r="F76" s="21">
        <f t="shared" ca="1" si="17"/>
        <v>3.7260074996797448</v>
      </c>
      <c r="G76" s="21">
        <f t="shared" ca="1" si="10"/>
        <v>26</v>
      </c>
      <c r="H76" s="28">
        <f t="shared" ca="1" si="11"/>
        <v>185</v>
      </c>
      <c r="I76" s="29">
        <f t="shared" ca="1" si="14"/>
        <v>231</v>
      </c>
      <c r="J76" s="21">
        <f t="shared" ca="1" si="21"/>
        <v>185</v>
      </c>
      <c r="K76" s="21">
        <f t="shared" ref="K76:K83" ca="1" si="22">SQRT((H75-H76)^2+(I75-I76)^2)</f>
        <v>2.8284271247461903</v>
      </c>
      <c r="L76" s="21">
        <f t="shared" ca="1" si="18"/>
        <v>464</v>
      </c>
      <c r="M76" s="21">
        <v>11</v>
      </c>
      <c r="N76" s="21">
        <f>M91</f>
        <v>26</v>
      </c>
      <c r="O76" s="21"/>
      <c r="P76" s="21"/>
      <c r="S76" s="39"/>
      <c r="T76" s="39"/>
      <c r="U76" s="39"/>
      <c r="V76" s="39"/>
      <c r="W76" s="39"/>
      <c r="X76" s="39"/>
      <c r="Y76" s="39"/>
    </row>
    <row r="77" spans="4:25" x14ac:dyDescent="0.25">
      <c r="D77" s="21">
        <v>12</v>
      </c>
      <c r="E77" s="21">
        <f t="shared" ca="1" si="20"/>
        <v>0.54850527409787242</v>
      </c>
      <c r="F77" s="21">
        <f t="shared" ca="1" si="17"/>
        <v>4.2745127737776176</v>
      </c>
      <c r="G77" s="21">
        <f t="shared" ca="1" si="10"/>
        <v>30</v>
      </c>
      <c r="H77" s="28">
        <f t="shared" ca="1" si="11"/>
        <v>190</v>
      </c>
      <c r="I77" s="29">
        <f t="shared" ca="1" si="14"/>
        <v>228</v>
      </c>
      <c r="J77" s="21">
        <f t="shared" ca="1" si="21"/>
        <v>190</v>
      </c>
      <c r="K77" s="21">
        <f t="shared" ca="1" si="22"/>
        <v>5.8309518948453007</v>
      </c>
      <c r="L77" s="21">
        <f t="shared" ca="1" si="18"/>
        <v>1147.5</v>
      </c>
      <c r="M77" s="21">
        <v>12</v>
      </c>
      <c r="N77" s="21">
        <f>M90</f>
        <v>25</v>
      </c>
      <c r="O77" s="21"/>
      <c r="P77" s="21"/>
      <c r="S77" s="39"/>
      <c r="T77" s="39"/>
      <c r="U77" s="39"/>
      <c r="V77" s="39"/>
      <c r="W77" s="39"/>
      <c r="X77" s="39"/>
      <c r="Y77" s="39"/>
    </row>
    <row r="78" spans="4:25" x14ac:dyDescent="0.25">
      <c r="D78" s="21">
        <v>13</v>
      </c>
      <c r="E78" s="21">
        <f t="shared" ca="1" si="20"/>
        <v>0.68907483208636111</v>
      </c>
      <c r="F78" s="21">
        <f t="shared" ca="1" si="17"/>
        <v>4.963587605863979</v>
      </c>
      <c r="G78" s="21">
        <f t="shared" ca="1" si="10"/>
        <v>35</v>
      </c>
      <c r="H78" s="28">
        <f t="shared" ca="1" si="11"/>
        <v>194</v>
      </c>
      <c r="I78" s="29">
        <f t="shared" ca="1" si="14"/>
        <v>225</v>
      </c>
      <c r="J78" s="21">
        <f t="shared" ca="1" si="21"/>
        <v>194</v>
      </c>
      <c r="K78" s="21">
        <f t="shared" ca="1" si="22"/>
        <v>5</v>
      </c>
      <c r="L78" s="21">
        <f t="shared" ca="1" si="18"/>
        <v>906</v>
      </c>
      <c r="M78" s="21">
        <v>13</v>
      </c>
      <c r="N78" s="21">
        <f>M89</f>
        <v>24</v>
      </c>
      <c r="O78" s="21"/>
      <c r="P78" s="21"/>
      <c r="S78" s="21"/>
      <c r="T78" s="21"/>
      <c r="U78" s="21"/>
      <c r="V78" s="21"/>
      <c r="W78" s="21"/>
      <c r="X78" s="21"/>
      <c r="Y78" s="21"/>
    </row>
    <row r="79" spans="4:25" x14ac:dyDescent="0.25">
      <c r="D79" s="21">
        <v>14</v>
      </c>
      <c r="E79" s="21">
        <f t="shared" ca="1" si="20"/>
        <v>0.72062165602272366</v>
      </c>
      <c r="F79" s="21">
        <f t="shared" ca="1" si="17"/>
        <v>5.6842092618867026</v>
      </c>
      <c r="G79" s="21">
        <f t="shared" ca="1" si="10"/>
        <v>40</v>
      </c>
      <c r="H79" s="28">
        <f t="shared" ca="1" si="11"/>
        <v>200</v>
      </c>
      <c r="I79" s="29">
        <f t="shared" ca="1" si="14"/>
        <v>221</v>
      </c>
      <c r="J79" s="21">
        <f t="shared" ca="1" si="21"/>
        <v>200</v>
      </c>
      <c r="K79" s="21">
        <f t="shared" ca="1" si="22"/>
        <v>7.2111025509279782</v>
      </c>
      <c r="L79" s="21">
        <f t="shared" ca="1" si="18"/>
        <v>1338</v>
      </c>
      <c r="M79" s="21">
        <v>14</v>
      </c>
      <c r="N79" s="21">
        <f>M88</f>
        <v>23</v>
      </c>
      <c r="O79" s="21"/>
      <c r="P79" s="21"/>
      <c r="S79" s="21"/>
      <c r="T79" s="21"/>
      <c r="U79" s="21"/>
      <c r="V79" s="21"/>
      <c r="W79" s="21"/>
      <c r="X79" s="21"/>
      <c r="Y79" s="21"/>
    </row>
    <row r="80" spans="4:25" x14ac:dyDescent="0.25">
      <c r="D80" s="21">
        <v>15</v>
      </c>
      <c r="E80" s="21">
        <f t="shared" ca="1" si="20"/>
        <v>0.91272187972540775</v>
      </c>
      <c r="F80" s="21">
        <f t="shared" ca="1" si="17"/>
        <v>6.5969311416121101</v>
      </c>
      <c r="G80" s="21">
        <f t="shared" ca="1" si="10"/>
        <v>46</v>
      </c>
      <c r="H80" s="28">
        <f t="shared" ca="1" si="11"/>
        <v>204</v>
      </c>
      <c r="I80" s="29">
        <f t="shared" ca="1" si="14"/>
        <v>218</v>
      </c>
      <c r="J80" s="21">
        <f t="shared" ca="1" si="21"/>
        <v>204</v>
      </c>
      <c r="K80" s="21">
        <f t="shared" ca="1" si="22"/>
        <v>5</v>
      </c>
      <c r="L80" s="21">
        <f t="shared" ca="1" si="18"/>
        <v>878</v>
      </c>
      <c r="M80" s="21">
        <v>15</v>
      </c>
      <c r="N80" s="21">
        <f>M87</f>
        <v>22</v>
      </c>
      <c r="O80" s="21"/>
      <c r="P80" s="21"/>
      <c r="S80" s="39"/>
      <c r="T80" s="39"/>
      <c r="U80" s="39"/>
      <c r="V80" s="39"/>
      <c r="W80" s="39"/>
      <c r="X80" s="39"/>
      <c r="Y80" s="39"/>
    </row>
    <row r="81" spans="4:25" x14ac:dyDescent="0.25">
      <c r="D81" s="21">
        <v>16</v>
      </c>
      <c r="E81" s="21">
        <f t="shared" ca="1" si="20"/>
        <v>1.6524689137193516E-2</v>
      </c>
      <c r="F81" s="21">
        <f t="shared" ca="1" si="17"/>
        <v>6.6134558307493041</v>
      </c>
      <c r="G81" s="21">
        <f t="shared" ca="1" si="10"/>
        <v>46</v>
      </c>
      <c r="H81" s="28">
        <f t="shared" ca="1" si="11"/>
        <v>204</v>
      </c>
      <c r="I81" s="29">
        <f t="shared" ca="1" si="14"/>
        <v>218</v>
      </c>
      <c r="J81" s="21">
        <f t="shared" ca="1" si="21"/>
        <v>204</v>
      </c>
      <c r="K81" s="21">
        <f t="shared" ca="1" si="22"/>
        <v>0</v>
      </c>
      <c r="L81" s="21">
        <f t="shared" ca="1" si="18"/>
        <v>0</v>
      </c>
      <c r="M81" s="21">
        <v>16</v>
      </c>
      <c r="N81" s="21">
        <f>M86</f>
        <v>21</v>
      </c>
      <c r="O81" s="21"/>
      <c r="P81" s="21"/>
      <c r="S81" s="39"/>
      <c r="T81" s="39"/>
      <c r="U81" s="39"/>
      <c r="V81" s="39"/>
      <c r="W81" s="39"/>
      <c r="X81" s="39"/>
      <c r="Y81" s="39"/>
    </row>
    <row r="82" spans="4:25" x14ac:dyDescent="0.25">
      <c r="D82" s="21">
        <v>17</v>
      </c>
      <c r="E82" s="21">
        <f t="shared" ca="1" si="20"/>
        <v>9.2257066587688952E-2</v>
      </c>
      <c r="F82" s="21">
        <f t="shared" ca="1" si="17"/>
        <v>6.7057128973369933</v>
      </c>
      <c r="G82" s="21">
        <f t="shared" ca="1" si="10"/>
        <v>47</v>
      </c>
      <c r="H82" s="28">
        <f t="shared" ca="1" si="11"/>
        <v>204</v>
      </c>
      <c r="I82" s="29">
        <f t="shared" ca="1" si="14"/>
        <v>217</v>
      </c>
      <c r="J82" s="21">
        <f t="shared" ca="1" si="21"/>
        <v>204</v>
      </c>
      <c r="K82" s="21">
        <f t="shared" ca="1" si="22"/>
        <v>1</v>
      </c>
      <c r="L82" s="21">
        <f t="shared" ca="1" si="18"/>
        <v>0</v>
      </c>
      <c r="M82" s="21">
        <v>17</v>
      </c>
      <c r="N82" s="21">
        <f>M85</f>
        <v>20</v>
      </c>
      <c r="O82" s="21"/>
      <c r="P82" s="21"/>
      <c r="S82" s="21"/>
      <c r="T82" s="21"/>
      <c r="U82" s="21"/>
      <c r="V82" s="21"/>
      <c r="W82" s="21"/>
      <c r="X82" s="21"/>
      <c r="Y82" s="21"/>
    </row>
    <row r="83" spans="4:25" x14ac:dyDescent="0.25">
      <c r="D83" s="21">
        <v>18</v>
      </c>
      <c r="E83" s="21">
        <f t="shared" ca="1" si="20"/>
        <v>0.38657196065515531</v>
      </c>
      <c r="F83" s="21">
        <f t="shared" ca="1" si="17"/>
        <v>7.0922848579921487</v>
      </c>
      <c r="G83" s="21">
        <f t="shared" ca="1" si="10"/>
        <v>50</v>
      </c>
      <c r="H83" s="30">
        <f t="shared" ca="1" si="11"/>
        <v>209</v>
      </c>
      <c r="I83" s="31">
        <f t="shared" ca="1" si="14"/>
        <v>213</v>
      </c>
      <c r="J83" s="21">
        <f t="shared" ca="1" si="21"/>
        <v>209</v>
      </c>
      <c r="K83" s="21">
        <f t="shared" ca="1" si="22"/>
        <v>6.4031242374328485</v>
      </c>
      <c r="L83" s="21">
        <f t="shared" ca="1" si="18"/>
        <v>1075</v>
      </c>
      <c r="M83" s="21">
        <v>18</v>
      </c>
      <c r="N83" s="21">
        <f>M84</f>
        <v>19</v>
      </c>
      <c r="O83" s="21"/>
      <c r="P83" s="21"/>
      <c r="S83" s="21"/>
      <c r="T83" s="21"/>
      <c r="U83" s="21"/>
      <c r="V83" s="21"/>
      <c r="W83" s="21"/>
      <c r="X83" s="21"/>
      <c r="Y83" s="21"/>
    </row>
    <row r="84" spans="4:25" x14ac:dyDescent="0.25">
      <c r="D84" s="21">
        <v>19</v>
      </c>
      <c r="E84" s="21">
        <f t="shared" ca="1" si="20"/>
        <v>0.34339365198580174</v>
      </c>
      <c r="F84" s="21">
        <f t="shared" ref="F84" ca="1" si="23">F83+E84</f>
        <v>7.4356785099779508</v>
      </c>
      <c r="G84" s="21">
        <f t="shared" ca="1" si="10"/>
        <v>52</v>
      </c>
      <c r="H84" s="32">
        <f ca="1">I83</f>
        <v>213</v>
      </c>
      <c r="I84" s="33">
        <f ca="1">H83</f>
        <v>209</v>
      </c>
      <c r="J84" s="21">
        <f t="shared" ref="J84" ca="1" si="24">H84</f>
        <v>213</v>
      </c>
      <c r="K84" s="21">
        <f t="shared" ref="K84" ca="1" si="25">SQRT((H83-H84)^2+(I83-I84)^2)</f>
        <v>5.6568542494923806</v>
      </c>
      <c r="L84" s="21">
        <f t="shared" ca="1" si="18"/>
        <v>844</v>
      </c>
      <c r="M84" s="21">
        <v>19</v>
      </c>
      <c r="N84" s="21">
        <f>M83</f>
        <v>18</v>
      </c>
      <c r="O84" s="21"/>
      <c r="P84" s="21"/>
      <c r="S84" s="39"/>
      <c r="T84" s="39"/>
      <c r="U84" s="39"/>
      <c r="V84" s="39"/>
      <c r="W84" s="39"/>
      <c r="X84" s="39"/>
      <c r="Y84" s="39"/>
    </row>
    <row r="85" spans="4:25" x14ac:dyDescent="0.25">
      <c r="D85" s="21">
        <v>20</v>
      </c>
      <c r="H85" s="34">
        <f ca="1">I82</f>
        <v>217</v>
      </c>
      <c r="I85" s="35">
        <f ca="1">H82</f>
        <v>204</v>
      </c>
      <c r="J85" s="21">
        <f t="shared" ref="J85:J102" ca="1" si="26">H85</f>
        <v>217</v>
      </c>
      <c r="K85" s="21">
        <f t="shared" ref="K85:K102" ca="1" si="27">SQRT((H84-H85)^2+(I84-I85)^2)</f>
        <v>6.4031242374328485</v>
      </c>
      <c r="L85" s="21">
        <f t="shared" ca="1" si="18"/>
        <v>826</v>
      </c>
      <c r="M85" s="21">
        <v>20</v>
      </c>
      <c r="N85" s="21">
        <f>M82</f>
        <v>17</v>
      </c>
      <c r="O85" s="21"/>
      <c r="P85" s="21"/>
      <c r="S85" s="21"/>
      <c r="T85" s="21"/>
      <c r="U85" s="21"/>
      <c r="V85" s="21"/>
      <c r="W85" s="21"/>
      <c r="X85" s="21"/>
      <c r="Y85" s="21"/>
    </row>
    <row r="86" spans="4:25" x14ac:dyDescent="0.25">
      <c r="D86" s="21">
        <v>21</v>
      </c>
      <c r="H86" s="34">
        <f ca="1">I81</f>
        <v>218</v>
      </c>
      <c r="I86" s="35">
        <f ca="1">H81</f>
        <v>204</v>
      </c>
      <c r="J86" s="21">
        <f t="shared" ca="1" si="26"/>
        <v>218</v>
      </c>
      <c r="K86" s="21">
        <f t="shared" ca="1" si="27"/>
        <v>1</v>
      </c>
      <c r="L86" s="21">
        <f t="shared" ca="1" si="18"/>
        <v>204</v>
      </c>
      <c r="M86" s="21">
        <v>21</v>
      </c>
      <c r="N86" s="21">
        <f>M81</f>
        <v>16</v>
      </c>
      <c r="O86" s="21"/>
      <c r="P86" s="21"/>
      <c r="S86" s="21"/>
      <c r="T86" s="21"/>
      <c r="U86" s="21"/>
      <c r="V86" s="21"/>
      <c r="W86" s="21"/>
      <c r="X86" s="21"/>
      <c r="Y86" s="21"/>
    </row>
    <row r="87" spans="4:25" x14ac:dyDescent="0.25">
      <c r="D87" s="21">
        <v>22</v>
      </c>
      <c r="H87" s="34">
        <f ca="1">I80</f>
        <v>218</v>
      </c>
      <c r="I87" s="35">
        <f ca="1">H80</f>
        <v>204</v>
      </c>
      <c r="J87" s="21">
        <f t="shared" ca="1" si="26"/>
        <v>218</v>
      </c>
      <c r="K87" s="21">
        <f t="shared" ca="1" si="27"/>
        <v>0</v>
      </c>
      <c r="L87" s="21">
        <f t="shared" ca="1" si="18"/>
        <v>0</v>
      </c>
      <c r="M87" s="21">
        <v>22</v>
      </c>
      <c r="N87" s="21">
        <f>M80</f>
        <v>15</v>
      </c>
      <c r="O87" s="21"/>
      <c r="P87" s="21"/>
      <c r="S87" s="21"/>
      <c r="T87" s="21"/>
      <c r="U87" s="21"/>
      <c r="V87" s="21"/>
      <c r="W87" s="21"/>
      <c r="X87" s="21"/>
      <c r="Y87" s="21"/>
    </row>
    <row r="88" spans="4:25" x14ac:dyDescent="0.25">
      <c r="D88" s="21">
        <v>23</v>
      </c>
      <c r="H88" s="34">
        <f ca="1">I79</f>
        <v>221</v>
      </c>
      <c r="I88" s="35">
        <f ca="1">H79</f>
        <v>200</v>
      </c>
      <c r="J88" s="21">
        <f t="shared" ca="1" si="26"/>
        <v>221</v>
      </c>
      <c r="K88" s="21">
        <f t="shared" ca="1" si="27"/>
        <v>5</v>
      </c>
      <c r="L88" s="21">
        <f t="shared" ca="1" si="18"/>
        <v>606</v>
      </c>
      <c r="M88" s="21">
        <v>23</v>
      </c>
      <c r="N88" s="21">
        <f>M79</f>
        <v>14</v>
      </c>
      <c r="O88" s="21"/>
      <c r="P88" s="21"/>
      <c r="S88" s="21"/>
      <c r="T88" s="21"/>
      <c r="U88" s="21"/>
      <c r="V88" s="21"/>
      <c r="W88" s="21"/>
      <c r="X88" s="21"/>
      <c r="Y88" s="21"/>
    </row>
    <row r="89" spans="4:25" x14ac:dyDescent="0.25">
      <c r="D89" s="21">
        <v>24</v>
      </c>
      <c r="H89" s="34">
        <f ca="1">I78</f>
        <v>225</v>
      </c>
      <c r="I89" s="35">
        <f ca="1">H78</f>
        <v>194</v>
      </c>
      <c r="J89" s="21">
        <f t="shared" ca="1" si="26"/>
        <v>225</v>
      </c>
      <c r="K89" s="21">
        <f t="shared" ca="1" si="27"/>
        <v>7.2111025509279782</v>
      </c>
      <c r="L89" s="21">
        <f t="shared" ca="1" si="18"/>
        <v>788</v>
      </c>
      <c r="M89" s="21">
        <v>24</v>
      </c>
      <c r="N89" s="21">
        <f>M78</f>
        <v>13</v>
      </c>
      <c r="O89" s="21"/>
      <c r="P89" s="21"/>
      <c r="S89" s="40"/>
      <c r="T89" s="40"/>
      <c r="U89" s="40"/>
      <c r="V89" s="40"/>
      <c r="W89" s="40"/>
      <c r="X89" s="40"/>
      <c r="Y89" s="40"/>
    </row>
    <row r="90" spans="4:25" x14ac:dyDescent="0.25">
      <c r="D90" s="21">
        <v>25</v>
      </c>
      <c r="H90" s="34">
        <f ca="1">I77</f>
        <v>228</v>
      </c>
      <c r="I90" s="35">
        <f ca="1">H77</f>
        <v>190</v>
      </c>
      <c r="J90" s="21">
        <f t="shared" ca="1" si="26"/>
        <v>228</v>
      </c>
      <c r="K90" s="21">
        <f t="shared" ca="1" si="27"/>
        <v>5</v>
      </c>
      <c r="L90" s="21">
        <f ca="1">(H90-H89)*(I89+I90)/2</f>
        <v>576</v>
      </c>
      <c r="M90" s="21">
        <v>25</v>
      </c>
      <c r="N90" s="21">
        <f>M77</f>
        <v>12</v>
      </c>
      <c r="O90" s="21"/>
      <c r="P90" s="21"/>
      <c r="S90" s="21"/>
      <c r="T90" s="21"/>
      <c r="U90" s="21"/>
      <c r="V90" s="21"/>
      <c r="W90" s="21"/>
      <c r="X90" s="21"/>
      <c r="Y90" s="21"/>
    </row>
    <row r="91" spans="4:25" x14ac:dyDescent="0.25">
      <c r="D91" s="21">
        <v>26</v>
      </c>
      <c r="H91" s="34">
        <f ca="1">I76</f>
        <v>231</v>
      </c>
      <c r="I91" s="35">
        <f ca="1">H76</f>
        <v>185</v>
      </c>
      <c r="J91" s="21">
        <f t="shared" ca="1" si="26"/>
        <v>231</v>
      </c>
      <c r="K91" s="21">
        <f t="shared" ca="1" si="27"/>
        <v>5.8309518948453007</v>
      </c>
      <c r="L91" s="21">
        <f t="shared" ca="1" si="18"/>
        <v>562.5</v>
      </c>
      <c r="M91" s="21">
        <v>26</v>
      </c>
      <c r="N91" s="21">
        <f>M76</f>
        <v>11</v>
      </c>
      <c r="O91" s="21"/>
      <c r="P91" s="21"/>
      <c r="S91" s="40"/>
      <c r="T91" s="40"/>
      <c r="U91" s="40"/>
      <c r="V91" s="40"/>
      <c r="W91" s="40"/>
      <c r="X91" s="40"/>
      <c r="Y91" s="40"/>
    </row>
    <row r="92" spans="4:25" x14ac:dyDescent="0.25">
      <c r="D92" s="21">
        <v>27</v>
      </c>
      <c r="H92" s="34">
        <f ca="1">I75</f>
        <v>233</v>
      </c>
      <c r="I92" s="35">
        <f ca="1">H75</f>
        <v>183</v>
      </c>
      <c r="J92" s="21">
        <f t="shared" ca="1" si="26"/>
        <v>233</v>
      </c>
      <c r="K92" s="21">
        <f t="shared" ca="1" si="27"/>
        <v>2.8284271247461903</v>
      </c>
      <c r="L92" s="21">
        <f t="shared" ca="1" si="18"/>
        <v>368</v>
      </c>
      <c r="M92" s="21">
        <v>27</v>
      </c>
      <c r="N92" s="21">
        <f>M75</f>
        <v>10</v>
      </c>
      <c r="O92" s="21"/>
      <c r="P92" s="21"/>
    </row>
    <row r="93" spans="4:25" x14ac:dyDescent="0.25">
      <c r="D93" s="21">
        <v>28</v>
      </c>
      <c r="H93" s="34">
        <f ca="1">I74</f>
        <v>233</v>
      </c>
      <c r="I93" s="35">
        <f ca="1">H74</f>
        <v>182</v>
      </c>
      <c r="J93" s="21">
        <f t="shared" ca="1" si="26"/>
        <v>233</v>
      </c>
      <c r="K93" s="21">
        <f t="shared" ca="1" si="27"/>
        <v>1</v>
      </c>
      <c r="L93" s="21">
        <f t="shared" ca="1" si="18"/>
        <v>0</v>
      </c>
      <c r="M93" s="21">
        <v>28</v>
      </c>
      <c r="N93" s="21">
        <f>M74</f>
        <v>9</v>
      </c>
      <c r="O93" s="21"/>
      <c r="P93" s="21"/>
    </row>
    <row r="94" spans="4:25" x14ac:dyDescent="0.25">
      <c r="D94" s="21">
        <v>29</v>
      </c>
      <c r="H94" s="34">
        <f ca="1">I73</f>
        <v>239</v>
      </c>
      <c r="I94" s="35">
        <f ca="1">H73</f>
        <v>169</v>
      </c>
      <c r="J94" s="21">
        <f t="shared" ca="1" si="26"/>
        <v>239</v>
      </c>
      <c r="K94" s="21">
        <f t="shared" ca="1" si="27"/>
        <v>14.317821063276353</v>
      </c>
      <c r="L94" s="21">
        <f t="shared" ca="1" si="18"/>
        <v>1053</v>
      </c>
      <c r="M94" s="21">
        <v>29</v>
      </c>
      <c r="N94" s="21">
        <f>M73</f>
        <v>8</v>
      </c>
      <c r="O94" s="21"/>
      <c r="P94" s="21"/>
    </row>
    <row r="95" spans="4:25" x14ac:dyDescent="0.25">
      <c r="D95" s="21">
        <v>30</v>
      </c>
      <c r="H95" s="34">
        <f ca="1">I72</f>
        <v>240</v>
      </c>
      <c r="I95" s="35">
        <f ca="1">H72</f>
        <v>168</v>
      </c>
      <c r="J95" s="21">
        <f t="shared" ca="1" si="26"/>
        <v>240</v>
      </c>
      <c r="K95" s="21">
        <f t="shared" ca="1" si="27"/>
        <v>1.4142135623730951</v>
      </c>
      <c r="L95" s="21">
        <f t="shared" ca="1" si="18"/>
        <v>168.5</v>
      </c>
      <c r="M95" s="21">
        <v>30</v>
      </c>
      <c r="N95" s="21">
        <f>M72</f>
        <v>7</v>
      </c>
      <c r="O95" s="21"/>
      <c r="P95" s="21"/>
    </row>
    <row r="96" spans="4:25" x14ac:dyDescent="0.25">
      <c r="D96" s="21">
        <v>31</v>
      </c>
      <c r="H96" s="34">
        <f ca="1">I71</f>
        <v>242</v>
      </c>
      <c r="I96" s="35">
        <f ca="1">H71</f>
        <v>162</v>
      </c>
      <c r="J96" s="21">
        <f t="shared" ca="1" si="26"/>
        <v>242</v>
      </c>
      <c r="K96" s="21">
        <f t="shared" ca="1" si="27"/>
        <v>6.324555320336759</v>
      </c>
      <c r="L96" s="21">
        <f t="shared" ca="1" si="18"/>
        <v>330</v>
      </c>
      <c r="M96" s="21">
        <v>31</v>
      </c>
      <c r="N96" s="21">
        <f>M71</f>
        <v>6</v>
      </c>
      <c r="O96" s="21"/>
      <c r="P96" s="21"/>
    </row>
    <row r="97" spans="4:16" x14ac:dyDescent="0.25">
      <c r="D97" s="21">
        <v>32</v>
      </c>
      <c r="H97" s="34">
        <f ca="1">I70</f>
        <v>244</v>
      </c>
      <c r="I97" s="35">
        <f ca="1">H70</f>
        <v>156</v>
      </c>
      <c r="J97" s="21">
        <f t="shared" ca="1" si="26"/>
        <v>244</v>
      </c>
      <c r="K97" s="21">
        <f t="shared" ca="1" si="27"/>
        <v>6.324555320336759</v>
      </c>
      <c r="L97" s="21">
        <f t="shared" ca="1" si="18"/>
        <v>318</v>
      </c>
      <c r="M97" s="21">
        <v>32</v>
      </c>
      <c r="N97" s="21">
        <f>M70</f>
        <v>5</v>
      </c>
      <c r="O97" s="21"/>
      <c r="P97" s="21"/>
    </row>
    <row r="98" spans="4:16" x14ac:dyDescent="0.25">
      <c r="D98" s="21">
        <v>33</v>
      </c>
      <c r="H98" s="34">
        <f ca="1">I69</f>
        <v>246</v>
      </c>
      <c r="I98" s="35">
        <f ca="1">H69</f>
        <v>149</v>
      </c>
      <c r="J98" s="21">
        <f t="shared" ca="1" si="26"/>
        <v>246</v>
      </c>
      <c r="K98" s="21">
        <f t="shared" ca="1" si="27"/>
        <v>7.2801098892805181</v>
      </c>
      <c r="L98" s="21">
        <f t="shared" ca="1" si="18"/>
        <v>305</v>
      </c>
      <c r="M98" s="21">
        <v>33</v>
      </c>
      <c r="N98" s="21">
        <f>M69</f>
        <v>4</v>
      </c>
      <c r="O98" s="21"/>
      <c r="P98" s="21"/>
    </row>
    <row r="99" spans="4:16" x14ac:dyDescent="0.25">
      <c r="D99" s="21">
        <v>34</v>
      </c>
      <c r="H99" s="34">
        <f ca="1">I68</f>
        <v>246</v>
      </c>
      <c r="I99" s="35">
        <f ca="1">H68</f>
        <v>149</v>
      </c>
      <c r="J99" s="21">
        <f t="shared" ca="1" si="26"/>
        <v>246</v>
      </c>
      <c r="K99" s="21">
        <f t="shared" ca="1" si="27"/>
        <v>0</v>
      </c>
      <c r="L99" s="21">
        <f t="shared" ca="1" si="18"/>
        <v>0</v>
      </c>
      <c r="M99" s="21">
        <v>34</v>
      </c>
      <c r="N99" s="21">
        <f>M68</f>
        <v>3</v>
      </c>
      <c r="O99" s="21"/>
      <c r="P99" s="21"/>
    </row>
    <row r="100" spans="4:16" x14ac:dyDescent="0.25">
      <c r="D100" s="21">
        <v>35</v>
      </c>
      <c r="H100" s="34">
        <f ca="1">I67</f>
        <v>249</v>
      </c>
      <c r="I100" s="35">
        <f ca="1">H67</f>
        <v>134</v>
      </c>
      <c r="J100" s="21">
        <f t="shared" ca="1" si="26"/>
        <v>249</v>
      </c>
      <c r="K100" s="21">
        <f t="shared" ca="1" si="27"/>
        <v>15.297058540778355</v>
      </c>
      <c r="L100" s="21">
        <f t="shared" ca="1" si="18"/>
        <v>424.5</v>
      </c>
      <c r="M100" s="21">
        <v>35</v>
      </c>
      <c r="N100" s="21">
        <f>M67</f>
        <v>2</v>
      </c>
      <c r="O100" s="21"/>
      <c r="P100" s="21"/>
    </row>
    <row r="101" spans="4:16" x14ac:dyDescent="0.25">
      <c r="D101" s="21">
        <v>36</v>
      </c>
      <c r="H101" s="34">
        <f>I66</f>
        <v>250</v>
      </c>
      <c r="I101" s="35">
        <f ca="1">H66</f>
        <v>133</v>
      </c>
      <c r="J101" s="21">
        <f t="shared" si="26"/>
        <v>250</v>
      </c>
      <c r="K101" s="21">
        <f t="shared" ca="1" si="27"/>
        <v>1.4142135623730951</v>
      </c>
      <c r="L101" s="21">
        <f t="shared" ca="1" si="18"/>
        <v>133.5</v>
      </c>
      <c r="M101" s="21">
        <v>36</v>
      </c>
      <c r="N101" s="21">
        <f>M66</f>
        <v>1</v>
      </c>
      <c r="O101" s="21"/>
      <c r="P101" s="21"/>
    </row>
    <row r="102" spans="4:16" x14ac:dyDescent="0.25">
      <c r="D102" s="21">
        <v>37</v>
      </c>
      <c r="H102" s="36">
        <f>I65</f>
        <v>250</v>
      </c>
      <c r="I102" s="37">
        <f>H65</f>
        <v>0</v>
      </c>
      <c r="J102" s="21">
        <f t="shared" si="26"/>
        <v>250</v>
      </c>
      <c r="K102" s="21">
        <f t="shared" ca="1" si="27"/>
        <v>133</v>
      </c>
      <c r="L102" s="21">
        <f t="shared" ca="1" si="18"/>
        <v>0</v>
      </c>
      <c r="M102">
        <v>37</v>
      </c>
      <c r="N102" s="21">
        <f>M65</f>
        <v>0</v>
      </c>
      <c r="O102" s="21"/>
      <c r="P102" s="21"/>
    </row>
    <row r="104" spans="4:16" x14ac:dyDescent="0.25">
      <c r="K104" s="21">
        <f ca="1">SUM(K66:K102)</f>
        <v>444.94912038290698</v>
      </c>
      <c r="L104" s="21">
        <f ca="1">SUM(L66:L102)</f>
        <v>58687</v>
      </c>
      <c r="M104" s="4">
        <f ca="1">L104/K104</f>
        <v>131.89597936387898</v>
      </c>
    </row>
  </sheetData>
  <sortState ref="G111:Y135">
    <sortCondition ref="G1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0"/>
  <sheetViews>
    <sheetView topLeftCell="A3" workbookViewId="0">
      <selection activeCell="X3" sqref="X3"/>
    </sheetView>
  </sheetViews>
  <sheetFormatPr defaultRowHeight="15" x14ac:dyDescent="0.25"/>
  <cols>
    <col min="1" max="25" width="5" customWidth="1"/>
  </cols>
  <sheetData>
    <row r="1" spans="1:24" x14ac:dyDescent="0.25">
      <c r="A1" s="21">
        <v>12</v>
      </c>
      <c r="B1" s="21">
        <v>16</v>
      </c>
    </row>
    <row r="2" spans="1:24" x14ac:dyDescent="0.25">
      <c r="A2" s="21">
        <v>2</v>
      </c>
      <c r="B2" s="21">
        <v>42</v>
      </c>
    </row>
    <row r="3" spans="1:24" x14ac:dyDescent="0.25">
      <c r="A3" s="21">
        <v>11</v>
      </c>
      <c r="B3" s="21">
        <v>52</v>
      </c>
      <c r="X3" s="21">
        <v>0</v>
      </c>
    </row>
    <row r="4" spans="1:24" x14ac:dyDescent="0.25">
      <c r="A4" s="21">
        <v>1</v>
      </c>
      <c r="B4" s="21">
        <v>18</v>
      </c>
      <c r="X4" s="21">
        <v>0</v>
      </c>
    </row>
    <row r="5" spans="1:24" x14ac:dyDescent="0.25">
      <c r="A5" s="21">
        <v>49</v>
      </c>
      <c r="B5" s="21">
        <v>59</v>
      </c>
      <c r="X5" s="21">
        <v>0</v>
      </c>
    </row>
    <row r="6" spans="1:24" x14ac:dyDescent="0.25">
      <c r="A6" s="21">
        <v>21</v>
      </c>
      <c r="B6" s="21">
        <v>27</v>
      </c>
      <c r="X6" s="21">
        <v>0</v>
      </c>
    </row>
    <row r="7" spans="1:24" x14ac:dyDescent="0.25">
      <c r="A7" s="21">
        <v>12</v>
      </c>
      <c r="B7" s="21">
        <v>31</v>
      </c>
      <c r="X7" s="21">
        <v>0</v>
      </c>
    </row>
    <row r="8" spans="1:24" x14ac:dyDescent="0.25">
      <c r="A8" s="21">
        <v>34</v>
      </c>
      <c r="B8" s="21">
        <v>34</v>
      </c>
      <c r="X8" s="21">
        <v>0</v>
      </c>
    </row>
    <row r="9" spans="1:24" x14ac:dyDescent="0.25">
      <c r="A9" s="21">
        <v>42</v>
      </c>
      <c r="B9" s="21">
        <v>29</v>
      </c>
      <c r="X9" s="21">
        <v>0</v>
      </c>
    </row>
    <row r="10" spans="1:24" x14ac:dyDescent="0.25">
      <c r="A10" s="21">
        <v>9</v>
      </c>
      <c r="B10" s="21">
        <v>25</v>
      </c>
      <c r="X10" s="21">
        <v>0</v>
      </c>
    </row>
    <row r="11" spans="1:24" x14ac:dyDescent="0.25">
      <c r="A11" s="21">
        <v>47</v>
      </c>
      <c r="B11" s="21">
        <v>16</v>
      </c>
      <c r="X11" s="21">
        <v>0</v>
      </c>
    </row>
    <row r="12" spans="1:24" x14ac:dyDescent="0.25">
      <c r="A12" s="21">
        <v>21</v>
      </c>
      <c r="B12" s="21">
        <v>33</v>
      </c>
      <c r="X12" s="21">
        <v>0</v>
      </c>
    </row>
    <row r="13" spans="1:24" x14ac:dyDescent="0.25">
      <c r="A13" s="21">
        <v>3</v>
      </c>
      <c r="B13" s="21">
        <v>18</v>
      </c>
      <c r="X13" s="21">
        <v>0</v>
      </c>
    </row>
    <row r="14" spans="1:24" x14ac:dyDescent="0.25">
      <c r="A14" s="21">
        <v>24</v>
      </c>
      <c r="B14" s="21">
        <v>23</v>
      </c>
      <c r="X14" s="21">
        <v>0</v>
      </c>
    </row>
    <row r="15" spans="1:24" x14ac:dyDescent="0.25">
      <c r="A15" s="21">
        <v>3</v>
      </c>
      <c r="B15" s="21">
        <v>1</v>
      </c>
      <c r="X15" s="21">
        <v>0</v>
      </c>
    </row>
    <row r="16" spans="1:24" x14ac:dyDescent="0.25">
      <c r="A16" s="21">
        <v>23</v>
      </c>
      <c r="B16" s="21">
        <v>47</v>
      </c>
      <c r="X16" s="21">
        <v>0</v>
      </c>
    </row>
    <row r="17" spans="1:24" x14ac:dyDescent="0.25">
      <c r="A17" s="21">
        <v>32</v>
      </c>
      <c r="B17" s="21">
        <v>45</v>
      </c>
      <c r="X17" s="21">
        <v>0</v>
      </c>
    </row>
    <row r="18" spans="1:24" x14ac:dyDescent="0.25">
      <c r="A18" s="21">
        <v>36</v>
      </c>
      <c r="B18" s="21">
        <v>12</v>
      </c>
      <c r="X18" s="21">
        <v>0</v>
      </c>
    </row>
    <row r="19" spans="1:24" x14ac:dyDescent="0.25">
      <c r="A19" s="21">
        <v>31</v>
      </c>
      <c r="B19" s="21">
        <v>51</v>
      </c>
      <c r="X19" s="21">
        <v>0</v>
      </c>
    </row>
    <row r="20" spans="1:24" x14ac:dyDescent="0.25">
      <c r="A20" s="21">
        <v>53</v>
      </c>
      <c r="B20" s="21">
        <v>58</v>
      </c>
      <c r="X20" s="21">
        <v>0</v>
      </c>
    </row>
    <row r="21" spans="1:24" x14ac:dyDescent="0.25">
      <c r="A21" s="21">
        <v>52</v>
      </c>
      <c r="B21" s="21">
        <v>38</v>
      </c>
      <c r="X21" s="21">
        <v>0</v>
      </c>
    </row>
    <row r="22" spans="1:24" x14ac:dyDescent="0.25">
      <c r="A22" s="21">
        <v>40</v>
      </c>
      <c r="B22" s="21">
        <v>3</v>
      </c>
      <c r="X22" s="21">
        <v>0</v>
      </c>
    </row>
    <row r="23" spans="1:24" x14ac:dyDescent="0.25">
      <c r="A23" s="21">
        <v>25</v>
      </c>
      <c r="B23" s="21">
        <v>27</v>
      </c>
      <c r="X23" s="21">
        <v>0</v>
      </c>
    </row>
    <row r="24" spans="1:24" x14ac:dyDescent="0.25">
      <c r="A24" s="21">
        <v>23</v>
      </c>
      <c r="B24" s="21">
        <v>32</v>
      </c>
      <c r="X24" s="21">
        <v>0</v>
      </c>
    </row>
    <row r="25" spans="1:24" x14ac:dyDescent="0.25">
      <c r="A25" s="21">
        <v>25</v>
      </c>
      <c r="B25" s="21">
        <v>15</v>
      </c>
      <c r="X25" s="21">
        <v>0</v>
      </c>
    </row>
    <row r="26" spans="1:24" x14ac:dyDescent="0.25">
      <c r="A26" s="21">
        <v>46</v>
      </c>
      <c r="B26" s="21">
        <v>20</v>
      </c>
      <c r="X26" s="21">
        <v>0</v>
      </c>
    </row>
    <row r="27" spans="1:24" x14ac:dyDescent="0.25">
      <c r="A27" s="21">
        <v>41</v>
      </c>
      <c r="B27" s="21">
        <v>28</v>
      </c>
      <c r="X27" s="21">
        <v>0</v>
      </c>
    </row>
    <row r="28" spans="1:24" x14ac:dyDescent="0.25">
      <c r="A28" s="21">
        <v>31</v>
      </c>
      <c r="B28" s="21">
        <v>17</v>
      </c>
      <c r="X28" s="21">
        <v>0</v>
      </c>
    </row>
    <row r="29" spans="1:24" x14ac:dyDescent="0.25">
      <c r="A29" s="21">
        <v>21</v>
      </c>
      <c r="B29" s="21">
        <v>47</v>
      </c>
      <c r="X29" s="21">
        <v>0</v>
      </c>
    </row>
    <row r="30" spans="1:24" x14ac:dyDescent="0.25">
      <c r="A30" s="21">
        <v>37</v>
      </c>
      <c r="B30" s="21">
        <v>2</v>
      </c>
      <c r="X30" s="21">
        <v>0</v>
      </c>
    </row>
    <row r="31" spans="1:24" x14ac:dyDescent="0.25">
      <c r="A31" s="21">
        <v>52</v>
      </c>
      <c r="B31" s="21">
        <v>18</v>
      </c>
      <c r="X31" s="21">
        <v>0</v>
      </c>
    </row>
    <row r="32" spans="1:24" x14ac:dyDescent="0.25">
      <c r="A32" s="21">
        <v>44</v>
      </c>
      <c r="B32" s="21">
        <v>7</v>
      </c>
      <c r="X32" s="21">
        <v>0</v>
      </c>
    </row>
    <row r="33" spans="1:24" x14ac:dyDescent="0.25">
      <c r="A33" s="21">
        <v>7</v>
      </c>
      <c r="B33" s="21">
        <v>19</v>
      </c>
      <c r="X33" s="21">
        <v>0</v>
      </c>
    </row>
    <row r="34" spans="1:24" x14ac:dyDescent="0.25">
      <c r="A34" s="21">
        <v>1</v>
      </c>
      <c r="B34" s="21">
        <v>21</v>
      </c>
      <c r="X34" s="21">
        <v>0</v>
      </c>
    </row>
    <row r="35" spans="1:24" x14ac:dyDescent="0.25">
      <c r="A35" s="21">
        <v>45</v>
      </c>
      <c r="B35" s="21">
        <v>16</v>
      </c>
      <c r="X35" s="21">
        <v>0</v>
      </c>
    </row>
    <row r="36" spans="1:24" x14ac:dyDescent="0.25">
      <c r="A36" s="21">
        <v>33</v>
      </c>
      <c r="B36" s="21">
        <v>10</v>
      </c>
      <c r="X36" s="21">
        <v>0</v>
      </c>
    </row>
    <row r="37" spans="1:24" x14ac:dyDescent="0.25">
      <c r="A37" s="21">
        <v>18</v>
      </c>
      <c r="B37" s="21">
        <v>32</v>
      </c>
      <c r="X37" s="21">
        <v>0</v>
      </c>
    </row>
    <row r="38" spans="1:24" x14ac:dyDescent="0.25">
      <c r="A38" s="21">
        <v>5</v>
      </c>
      <c r="B38" s="21">
        <v>24</v>
      </c>
      <c r="X38" s="21">
        <v>0</v>
      </c>
    </row>
    <row r="39" spans="1:24" x14ac:dyDescent="0.25">
      <c r="A39" s="21">
        <v>59</v>
      </c>
      <c r="B39" s="21">
        <v>16</v>
      </c>
      <c r="X39" s="21">
        <v>0</v>
      </c>
    </row>
    <row r="40" spans="1:24" x14ac:dyDescent="0.25">
      <c r="A40" s="21">
        <v>56</v>
      </c>
      <c r="B40" s="21">
        <v>44</v>
      </c>
      <c r="X40" s="21">
        <v>0</v>
      </c>
    </row>
    <row r="41" spans="1:24" x14ac:dyDescent="0.25">
      <c r="A41" s="21">
        <v>0</v>
      </c>
      <c r="B41" s="21">
        <v>39</v>
      </c>
      <c r="X41" s="21">
        <v>0</v>
      </c>
    </row>
    <row r="42" spans="1:24" x14ac:dyDescent="0.25">
      <c r="A42" s="21">
        <v>49</v>
      </c>
      <c r="B42" s="21">
        <v>45</v>
      </c>
      <c r="D42">
        <f>50*19</f>
        <v>950</v>
      </c>
      <c r="X42" s="21">
        <v>0</v>
      </c>
    </row>
    <row r="43" spans="1:24" x14ac:dyDescent="0.25">
      <c r="A43" s="21">
        <v>30</v>
      </c>
      <c r="B43" s="21">
        <v>14</v>
      </c>
      <c r="X43" s="21">
        <v>0</v>
      </c>
    </row>
    <row r="44" spans="1:24" x14ac:dyDescent="0.25">
      <c r="A44" s="21">
        <v>55</v>
      </c>
      <c r="B44" s="21">
        <v>57</v>
      </c>
      <c r="X44" s="21">
        <v>0</v>
      </c>
    </row>
    <row r="45" spans="1:24" x14ac:dyDescent="0.25">
      <c r="A45" s="21">
        <v>19</v>
      </c>
      <c r="B45" s="21">
        <v>47</v>
      </c>
      <c r="X45" s="21">
        <v>0</v>
      </c>
    </row>
    <row r="46" spans="1:24" x14ac:dyDescent="0.25">
      <c r="A46" s="21">
        <v>22</v>
      </c>
      <c r="B46" s="21">
        <v>8</v>
      </c>
      <c r="X46" s="21">
        <v>0</v>
      </c>
    </row>
    <row r="47" spans="1:24" x14ac:dyDescent="0.25">
      <c r="A47" s="21">
        <v>39</v>
      </c>
      <c r="B47" s="21">
        <v>46</v>
      </c>
      <c r="X47" s="21">
        <v>0</v>
      </c>
    </row>
    <row r="48" spans="1:24" x14ac:dyDescent="0.25">
      <c r="A48" s="21">
        <v>57</v>
      </c>
      <c r="B48" s="21">
        <v>45</v>
      </c>
      <c r="X48" s="21">
        <v>0</v>
      </c>
    </row>
    <row r="49" spans="1:24" x14ac:dyDescent="0.25">
      <c r="A49" s="21">
        <v>9</v>
      </c>
      <c r="B49" s="21">
        <v>12</v>
      </c>
      <c r="X49" s="21">
        <v>0</v>
      </c>
    </row>
    <row r="50" spans="1:24" x14ac:dyDescent="0.25">
      <c r="A50" s="21">
        <v>1</v>
      </c>
      <c r="B50" s="21">
        <v>28</v>
      </c>
      <c r="X50" s="21">
        <v>0</v>
      </c>
    </row>
    <row r="51" spans="1:24" x14ac:dyDescent="0.25">
      <c r="A51" s="21">
        <v>10</v>
      </c>
      <c r="B51" s="21">
        <v>4</v>
      </c>
      <c r="X51" s="21">
        <v>0</v>
      </c>
    </row>
    <row r="52" spans="1:24" x14ac:dyDescent="0.25">
      <c r="A52" s="21">
        <v>8</v>
      </c>
      <c r="B52" s="21">
        <v>9</v>
      </c>
      <c r="X52" s="21">
        <v>0</v>
      </c>
    </row>
    <row r="53" spans="1:24" x14ac:dyDescent="0.25">
      <c r="A53" s="21">
        <v>55</v>
      </c>
      <c r="B53" s="21">
        <v>59</v>
      </c>
      <c r="X53" s="21">
        <v>0</v>
      </c>
    </row>
    <row r="54" spans="1:24" x14ac:dyDescent="0.25">
      <c r="A54" s="21">
        <v>48</v>
      </c>
      <c r="B54" s="21">
        <v>44</v>
      </c>
      <c r="X54" s="21">
        <v>1</v>
      </c>
    </row>
    <row r="55" spans="1:24" x14ac:dyDescent="0.25">
      <c r="A55" s="21">
        <v>52</v>
      </c>
      <c r="B55" s="21">
        <v>56</v>
      </c>
      <c r="X55" s="21">
        <v>1</v>
      </c>
    </row>
    <row r="56" spans="1:24" x14ac:dyDescent="0.25">
      <c r="A56" s="21">
        <v>51</v>
      </c>
      <c r="B56" s="21">
        <v>4</v>
      </c>
      <c r="X56" s="21">
        <v>1</v>
      </c>
    </row>
    <row r="57" spans="1:24" x14ac:dyDescent="0.25">
      <c r="A57" s="21">
        <v>27</v>
      </c>
      <c r="B57" s="21">
        <v>22</v>
      </c>
      <c r="X57" s="21">
        <v>1</v>
      </c>
    </row>
    <row r="58" spans="1:24" x14ac:dyDescent="0.25">
      <c r="A58" s="21">
        <v>37</v>
      </c>
      <c r="B58" s="21">
        <v>39</v>
      </c>
      <c r="X58" s="21">
        <v>1</v>
      </c>
    </row>
    <row r="59" spans="1:24" x14ac:dyDescent="0.25">
      <c r="A59" s="21">
        <v>7</v>
      </c>
      <c r="B59" s="21">
        <v>51</v>
      </c>
      <c r="X59" s="21">
        <v>1</v>
      </c>
    </row>
    <row r="60" spans="1:24" x14ac:dyDescent="0.25">
      <c r="A60" s="21">
        <v>6</v>
      </c>
      <c r="B60" s="21">
        <v>26</v>
      </c>
      <c r="X60" s="21">
        <v>1</v>
      </c>
    </row>
    <row r="61" spans="1:24" x14ac:dyDescent="0.25">
      <c r="A61" s="21">
        <v>12</v>
      </c>
      <c r="B61" s="21">
        <v>20</v>
      </c>
      <c r="X61" s="21">
        <v>1</v>
      </c>
    </row>
    <row r="62" spans="1:24" x14ac:dyDescent="0.25">
      <c r="A62" s="21">
        <v>47</v>
      </c>
      <c r="B62" s="21">
        <v>15</v>
      </c>
      <c r="X62" s="21">
        <v>1</v>
      </c>
    </row>
    <row r="63" spans="1:24" x14ac:dyDescent="0.25">
      <c r="A63" s="21">
        <v>10</v>
      </c>
      <c r="B63" s="21">
        <v>38</v>
      </c>
      <c r="X63" s="21">
        <v>1</v>
      </c>
    </row>
    <row r="64" spans="1:24" x14ac:dyDescent="0.25">
      <c r="A64" s="21">
        <v>55</v>
      </c>
      <c r="B64" s="21">
        <v>30</v>
      </c>
      <c r="X64" s="21">
        <v>1</v>
      </c>
    </row>
    <row r="65" spans="1:24" x14ac:dyDescent="0.25">
      <c r="A65" s="21">
        <v>43</v>
      </c>
      <c r="B65" s="21">
        <v>10</v>
      </c>
      <c r="X65" s="21">
        <v>1</v>
      </c>
    </row>
    <row r="66" spans="1:24" x14ac:dyDescent="0.25">
      <c r="A66" s="21">
        <v>1</v>
      </c>
      <c r="B66" s="21">
        <v>36</v>
      </c>
      <c r="X66" s="21">
        <v>1</v>
      </c>
    </row>
    <row r="67" spans="1:24" x14ac:dyDescent="0.25">
      <c r="A67" s="21">
        <v>14</v>
      </c>
      <c r="B67" s="21">
        <v>11</v>
      </c>
      <c r="X67" s="21">
        <v>1</v>
      </c>
    </row>
    <row r="68" spans="1:24" x14ac:dyDescent="0.25">
      <c r="A68" s="21">
        <v>31</v>
      </c>
      <c r="B68" s="21">
        <v>51</v>
      </c>
      <c r="X68" s="21">
        <v>1</v>
      </c>
    </row>
    <row r="69" spans="1:24" x14ac:dyDescent="0.25">
      <c r="A69" s="21">
        <v>18</v>
      </c>
      <c r="B69" s="21">
        <v>27</v>
      </c>
      <c r="X69" s="21">
        <v>1</v>
      </c>
    </row>
    <row r="70" spans="1:24" x14ac:dyDescent="0.25">
      <c r="A70" s="21">
        <v>19</v>
      </c>
      <c r="B70" s="21">
        <v>13</v>
      </c>
      <c r="X70" s="21">
        <v>1</v>
      </c>
    </row>
    <row r="71" spans="1:24" x14ac:dyDescent="0.25">
      <c r="A71" s="21">
        <v>52</v>
      </c>
      <c r="B71" s="21">
        <v>27</v>
      </c>
      <c r="X71" s="21">
        <v>1</v>
      </c>
    </row>
    <row r="72" spans="1:24" x14ac:dyDescent="0.25">
      <c r="A72" s="21">
        <v>7</v>
      </c>
      <c r="B72" s="21">
        <v>17</v>
      </c>
      <c r="X72" s="21">
        <v>1</v>
      </c>
    </row>
    <row r="73" spans="1:24" x14ac:dyDescent="0.25">
      <c r="A73" s="21">
        <v>44</v>
      </c>
      <c r="B73" s="21">
        <v>30</v>
      </c>
      <c r="X73" s="21">
        <v>1</v>
      </c>
    </row>
    <row r="74" spans="1:24" x14ac:dyDescent="0.25">
      <c r="A74" s="21">
        <v>17</v>
      </c>
      <c r="B74" s="21">
        <v>25</v>
      </c>
      <c r="X74" s="21">
        <v>1</v>
      </c>
    </row>
    <row r="75" spans="1:24" x14ac:dyDescent="0.25">
      <c r="A75" s="21">
        <v>44</v>
      </c>
      <c r="B75" s="21">
        <v>43</v>
      </c>
      <c r="X75" s="21">
        <v>1</v>
      </c>
    </row>
    <row r="76" spans="1:24" x14ac:dyDescent="0.25">
      <c r="A76" s="21">
        <v>41</v>
      </c>
      <c r="B76" s="21">
        <v>26</v>
      </c>
      <c r="X76" s="21">
        <v>1</v>
      </c>
    </row>
    <row r="77" spans="1:24" x14ac:dyDescent="0.25">
      <c r="A77" s="21">
        <v>6</v>
      </c>
      <c r="B77" s="21">
        <v>24</v>
      </c>
      <c r="X77" s="21">
        <v>1</v>
      </c>
    </row>
    <row r="78" spans="1:24" x14ac:dyDescent="0.25">
      <c r="A78" s="21">
        <v>25</v>
      </c>
      <c r="B78" s="21">
        <v>12</v>
      </c>
      <c r="X78" s="21">
        <v>1</v>
      </c>
    </row>
    <row r="79" spans="1:24" x14ac:dyDescent="0.25">
      <c r="A79" s="21">
        <v>4</v>
      </c>
      <c r="B79" s="21">
        <v>41</v>
      </c>
      <c r="X79" s="21">
        <v>1</v>
      </c>
    </row>
    <row r="80" spans="1:24" x14ac:dyDescent="0.25">
      <c r="A80" s="21">
        <v>33</v>
      </c>
      <c r="B80" s="21">
        <v>45</v>
      </c>
      <c r="X80" s="21">
        <v>1</v>
      </c>
    </row>
    <row r="81" spans="1:24" x14ac:dyDescent="0.25">
      <c r="A81" s="21">
        <v>10</v>
      </c>
      <c r="B81" s="21">
        <v>28</v>
      </c>
      <c r="X81" s="21">
        <v>1</v>
      </c>
    </row>
    <row r="82" spans="1:24" x14ac:dyDescent="0.25">
      <c r="A82" s="21">
        <v>41</v>
      </c>
      <c r="B82" s="21">
        <v>25</v>
      </c>
      <c r="X82" s="21">
        <v>1</v>
      </c>
    </row>
    <row r="83" spans="1:24" x14ac:dyDescent="0.25">
      <c r="A83" s="21">
        <v>28</v>
      </c>
      <c r="B83" s="21">
        <v>43</v>
      </c>
      <c r="X83" s="21">
        <v>1</v>
      </c>
    </row>
    <row r="84" spans="1:24" x14ac:dyDescent="0.25">
      <c r="A84" s="21">
        <v>53</v>
      </c>
      <c r="B84" s="21">
        <v>1</v>
      </c>
      <c r="X84" s="21">
        <v>1</v>
      </c>
    </row>
    <row r="85" spans="1:24" x14ac:dyDescent="0.25">
      <c r="A85" s="21">
        <v>5</v>
      </c>
      <c r="B85" s="21">
        <v>53</v>
      </c>
      <c r="X85" s="21">
        <v>1</v>
      </c>
    </row>
    <row r="86" spans="1:24" x14ac:dyDescent="0.25">
      <c r="A86" s="21">
        <v>40</v>
      </c>
      <c r="B86" s="21">
        <v>24</v>
      </c>
      <c r="X86" s="21">
        <v>1</v>
      </c>
    </row>
    <row r="87" spans="1:24" x14ac:dyDescent="0.25">
      <c r="A87" s="21">
        <v>20</v>
      </c>
      <c r="B87" s="21">
        <v>9</v>
      </c>
      <c r="X87" s="21">
        <v>1</v>
      </c>
    </row>
    <row r="88" spans="1:24" x14ac:dyDescent="0.25">
      <c r="A88" s="21">
        <v>2</v>
      </c>
      <c r="B88" s="21">
        <v>54</v>
      </c>
      <c r="X88" s="21">
        <v>1</v>
      </c>
    </row>
    <row r="89" spans="1:24" x14ac:dyDescent="0.25">
      <c r="A89" s="21">
        <v>2</v>
      </c>
      <c r="B89" s="21">
        <v>28</v>
      </c>
      <c r="X89" s="21">
        <v>1</v>
      </c>
    </row>
    <row r="90" spans="1:24" x14ac:dyDescent="0.25">
      <c r="A90" s="21">
        <v>19</v>
      </c>
      <c r="B90" s="21">
        <v>52</v>
      </c>
      <c r="X90" s="21">
        <v>1</v>
      </c>
    </row>
    <row r="91" spans="1:24" x14ac:dyDescent="0.25">
      <c r="A91" s="21">
        <v>59</v>
      </c>
      <c r="B91" s="21">
        <v>32</v>
      </c>
      <c r="X91" s="21">
        <v>1</v>
      </c>
    </row>
    <row r="92" spans="1:24" x14ac:dyDescent="0.25">
      <c r="A92" s="21">
        <v>42</v>
      </c>
      <c r="B92" s="21">
        <v>32</v>
      </c>
      <c r="X92" s="21">
        <v>1</v>
      </c>
    </row>
    <row r="93" spans="1:24" x14ac:dyDescent="0.25">
      <c r="A93" s="21">
        <v>32</v>
      </c>
      <c r="B93" s="21">
        <v>49</v>
      </c>
      <c r="X93" s="21">
        <v>2</v>
      </c>
    </row>
    <row r="94" spans="1:24" x14ac:dyDescent="0.25">
      <c r="A94" s="21">
        <v>0</v>
      </c>
      <c r="B94" s="21">
        <v>11</v>
      </c>
      <c r="X94" s="21">
        <v>2</v>
      </c>
    </row>
    <row r="95" spans="1:24" x14ac:dyDescent="0.25">
      <c r="A95" s="21">
        <v>29</v>
      </c>
      <c r="B95" s="21">
        <v>55</v>
      </c>
      <c r="X95" s="21">
        <v>2</v>
      </c>
    </row>
    <row r="96" spans="1:24" x14ac:dyDescent="0.25">
      <c r="A96" s="21">
        <v>7</v>
      </c>
      <c r="B96" s="21">
        <v>45</v>
      </c>
      <c r="X96" s="21">
        <v>2</v>
      </c>
    </row>
    <row r="97" spans="1:24" x14ac:dyDescent="0.25">
      <c r="A97" s="21">
        <v>47</v>
      </c>
      <c r="B97" s="21">
        <v>28</v>
      </c>
      <c r="X97" s="21">
        <v>2</v>
      </c>
    </row>
    <row r="98" spans="1:24" x14ac:dyDescent="0.25">
      <c r="A98" s="21">
        <v>50</v>
      </c>
      <c r="B98" s="21">
        <v>46</v>
      </c>
      <c r="X98" s="21">
        <v>2</v>
      </c>
    </row>
    <row r="99" spans="1:24" x14ac:dyDescent="0.25">
      <c r="A99" s="21">
        <v>9</v>
      </c>
      <c r="B99" s="21">
        <v>41</v>
      </c>
      <c r="X99" s="21">
        <v>2</v>
      </c>
    </row>
    <row r="100" spans="1:24" x14ac:dyDescent="0.25">
      <c r="A100" s="21">
        <v>21</v>
      </c>
      <c r="B100" s="21">
        <v>12</v>
      </c>
      <c r="X100" s="21">
        <v>2</v>
      </c>
    </row>
    <row r="101" spans="1:24" x14ac:dyDescent="0.25">
      <c r="A101" s="21">
        <v>43</v>
      </c>
      <c r="B101" s="21">
        <v>17</v>
      </c>
      <c r="X101" s="21">
        <v>2</v>
      </c>
    </row>
    <row r="102" spans="1:24" x14ac:dyDescent="0.25">
      <c r="A102" s="21">
        <v>13</v>
      </c>
      <c r="B102" s="21">
        <v>57</v>
      </c>
      <c r="X102" s="21">
        <v>2</v>
      </c>
    </row>
    <row r="103" spans="1:24" x14ac:dyDescent="0.25">
      <c r="A103" s="21">
        <v>59</v>
      </c>
      <c r="B103" s="21">
        <v>26</v>
      </c>
      <c r="X103" s="21">
        <v>2</v>
      </c>
    </row>
    <row r="104" spans="1:24" x14ac:dyDescent="0.25">
      <c r="A104" s="21">
        <v>0</v>
      </c>
      <c r="B104" s="21">
        <v>36</v>
      </c>
      <c r="X104" s="21">
        <v>2</v>
      </c>
    </row>
    <row r="105" spans="1:24" x14ac:dyDescent="0.25">
      <c r="A105" s="21">
        <v>15</v>
      </c>
      <c r="B105" s="21">
        <v>53</v>
      </c>
      <c r="X105" s="21">
        <v>2</v>
      </c>
    </row>
    <row r="106" spans="1:24" x14ac:dyDescent="0.25">
      <c r="A106" s="21">
        <v>41</v>
      </c>
      <c r="B106" s="21">
        <v>52</v>
      </c>
      <c r="X106" s="21">
        <v>2</v>
      </c>
    </row>
    <row r="107" spans="1:24" x14ac:dyDescent="0.25">
      <c r="A107" s="21">
        <v>40</v>
      </c>
      <c r="B107" s="21">
        <v>39</v>
      </c>
      <c r="X107" s="21">
        <v>2</v>
      </c>
    </row>
    <row r="108" spans="1:24" x14ac:dyDescent="0.25">
      <c r="A108" s="21">
        <v>13</v>
      </c>
      <c r="B108" s="21">
        <v>10</v>
      </c>
      <c r="X108" s="21">
        <v>2</v>
      </c>
    </row>
    <row r="109" spans="1:24" x14ac:dyDescent="0.25">
      <c r="A109" s="21">
        <v>43</v>
      </c>
      <c r="B109" s="21">
        <v>56</v>
      </c>
      <c r="X109" s="21">
        <v>2</v>
      </c>
    </row>
    <row r="110" spans="1:24" x14ac:dyDescent="0.25">
      <c r="A110" s="21">
        <v>7</v>
      </c>
      <c r="B110" s="21">
        <v>45</v>
      </c>
      <c r="X110" s="21">
        <v>2</v>
      </c>
    </row>
    <row r="111" spans="1:24" x14ac:dyDescent="0.25">
      <c r="A111" s="21">
        <v>56</v>
      </c>
      <c r="B111" s="21">
        <v>26</v>
      </c>
      <c r="X111" s="21">
        <v>2</v>
      </c>
    </row>
    <row r="112" spans="1:24" x14ac:dyDescent="0.25">
      <c r="A112" s="21">
        <v>28</v>
      </c>
      <c r="B112" s="21">
        <v>11</v>
      </c>
      <c r="X112" s="21">
        <v>2</v>
      </c>
    </row>
    <row r="113" spans="1:24" x14ac:dyDescent="0.25">
      <c r="A113" s="21">
        <v>57</v>
      </c>
      <c r="B113" s="21">
        <v>14</v>
      </c>
      <c r="X113" s="21">
        <v>2</v>
      </c>
    </row>
    <row r="114" spans="1:24" x14ac:dyDescent="0.25">
      <c r="A114" s="21">
        <v>11</v>
      </c>
      <c r="B114" s="21">
        <v>12</v>
      </c>
      <c r="X114" s="21">
        <v>2</v>
      </c>
    </row>
    <row r="115" spans="1:24" x14ac:dyDescent="0.25">
      <c r="A115" s="21">
        <v>18</v>
      </c>
      <c r="B115" s="21">
        <v>46</v>
      </c>
      <c r="X115" s="21">
        <v>2</v>
      </c>
    </row>
    <row r="116" spans="1:24" x14ac:dyDescent="0.25">
      <c r="A116" s="21">
        <v>38</v>
      </c>
      <c r="B116" s="21">
        <v>15</v>
      </c>
      <c r="X116" s="21">
        <v>2</v>
      </c>
    </row>
    <row r="117" spans="1:24" x14ac:dyDescent="0.25">
      <c r="A117" s="21">
        <v>33</v>
      </c>
      <c r="B117" s="21">
        <v>16</v>
      </c>
      <c r="X117" s="21">
        <v>2</v>
      </c>
    </row>
    <row r="118" spans="1:24" x14ac:dyDescent="0.25">
      <c r="A118" s="21">
        <v>25</v>
      </c>
      <c r="B118" s="21">
        <v>15</v>
      </c>
      <c r="X118" s="21">
        <v>2</v>
      </c>
    </row>
    <row r="119" spans="1:24" x14ac:dyDescent="0.25">
      <c r="A119" s="21">
        <v>13</v>
      </c>
      <c r="B119" s="21">
        <v>41</v>
      </c>
      <c r="X119" s="21">
        <v>2</v>
      </c>
    </row>
    <row r="120" spans="1:24" x14ac:dyDescent="0.25">
      <c r="A120" s="21">
        <v>20</v>
      </c>
      <c r="B120" s="21">
        <v>36</v>
      </c>
      <c r="X120" s="21">
        <v>2</v>
      </c>
    </row>
    <row r="121" spans="1:24" x14ac:dyDescent="0.25">
      <c r="A121" s="21">
        <v>16</v>
      </c>
      <c r="B121" s="21">
        <v>50</v>
      </c>
      <c r="X121" s="21">
        <v>2</v>
      </c>
    </row>
    <row r="122" spans="1:24" x14ac:dyDescent="0.25">
      <c r="A122" s="21">
        <v>26</v>
      </c>
      <c r="B122" s="21">
        <v>48</v>
      </c>
      <c r="X122" s="21">
        <v>2</v>
      </c>
    </row>
    <row r="123" spans="1:24" x14ac:dyDescent="0.25">
      <c r="A123" s="21">
        <v>52</v>
      </c>
      <c r="B123" s="21">
        <v>12</v>
      </c>
      <c r="X123" s="21">
        <v>2</v>
      </c>
    </row>
    <row r="124" spans="1:24" x14ac:dyDescent="0.25">
      <c r="A124" s="21">
        <v>53</v>
      </c>
      <c r="B124" s="21">
        <v>24</v>
      </c>
      <c r="X124" s="21">
        <v>2</v>
      </c>
    </row>
    <row r="125" spans="1:24" x14ac:dyDescent="0.25">
      <c r="A125" s="21">
        <v>35</v>
      </c>
      <c r="B125" s="21">
        <v>32</v>
      </c>
      <c r="X125" s="21">
        <v>2</v>
      </c>
    </row>
    <row r="126" spans="1:24" x14ac:dyDescent="0.25">
      <c r="A126" s="21">
        <v>14</v>
      </c>
      <c r="B126" s="21">
        <v>10</v>
      </c>
      <c r="X126" s="21">
        <v>2</v>
      </c>
    </row>
    <row r="127" spans="1:24" x14ac:dyDescent="0.25">
      <c r="A127" s="21">
        <v>5</v>
      </c>
      <c r="B127" s="21">
        <v>18</v>
      </c>
      <c r="X127" s="21">
        <v>2</v>
      </c>
    </row>
    <row r="128" spans="1:24" x14ac:dyDescent="0.25">
      <c r="A128" s="21">
        <v>21</v>
      </c>
      <c r="B128" s="21">
        <v>32</v>
      </c>
      <c r="X128" s="21">
        <v>2</v>
      </c>
    </row>
    <row r="129" spans="1:24" x14ac:dyDescent="0.25">
      <c r="A129" s="21">
        <v>17</v>
      </c>
      <c r="B129" s="21">
        <v>17</v>
      </c>
      <c r="X129" s="21">
        <v>2</v>
      </c>
    </row>
    <row r="130" spans="1:24" x14ac:dyDescent="0.25">
      <c r="A130" s="21">
        <v>20</v>
      </c>
      <c r="B130" s="21">
        <v>46</v>
      </c>
      <c r="X130" s="21">
        <v>2</v>
      </c>
    </row>
    <row r="131" spans="1:24" x14ac:dyDescent="0.25">
      <c r="A131" s="21">
        <v>53</v>
      </c>
      <c r="B131" s="21">
        <v>2</v>
      </c>
      <c r="X131" s="21">
        <v>2</v>
      </c>
    </row>
    <row r="132" spans="1:24" x14ac:dyDescent="0.25">
      <c r="A132" s="21">
        <v>56</v>
      </c>
      <c r="B132" s="21">
        <v>47</v>
      </c>
      <c r="X132" s="21">
        <v>2</v>
      </c>
    </row>
    <row r="133" spans="1:24" x14ac:dyDescent="0.25">
      <c r="A133" s="21">
        <v>38</v>
      </c>
      <c r="B133" s="21">
        <v>20</v>
      </c>
      <c r="X133" s="21">
        <v>2</v>
      </c>
    </row>
    <row r="134" spans="1:24" x14ac:dyDescent="0.25">
      <c r="A134" s="21">
        <v>17</v>
      </c>
      <c r="B134" s="21">
        <v>27</v>
      </c>
      <c r="X134" s="21">
        <v>2</v>
      </c>
    </row>
    <row r="135" spans="1:24" x14ac:dyDescent="0.25">
      <c r="A135" s="21">
        <v>56</v>
      </c>
      <c r="B135" s="21">
        <v>11</v>
      </c>
      <c r="X135" s="21">
        <v>2</v>
      </c>
    </row>
    <row r="136" spans="1:24" x14ac:dyDescent="0.25">
      <c r="A136" s="21">
        <v>48</v>
      </c>
      <c r="B136" s="21">
        <v>37</v>
      </c>
      <c r="X136" s="21">
        <v>2</v>
      </c>
    </row>
    <row r="137" spans="1:24" x14ac:dyDescent="0.25">
      <c r="A137" s="21">
        <v>59</v>
      </c>
      <c r="B137" s="21">
        <v>32</v>
      </c>
      <c r="X137" s="21">
        <v>2</v>
      </c>
    </row>
    <row r="138" spans="1:24" x14ac:dyDescent="0.25">
      <c r="A138" s="21">
        <v>26</v>
      </c>
      <c r="B138" s="21">
        <v>6</v>
      </c>
      <c r="X138" s="21">
        <v>2</v>
      </c>
    </row>
    <row r="139" spans="1:24" x14ac:dyDescent="0.25">
      <c r="A139" s="21">
        <v>57</v>
      </c>
      <c r="B139" s="21">
        <v>52</v>
      </c>
      <c r="X139" s="21">
        <v>2</v>
      </c>
    </row>
    <row r="140" spans="1:24" x14ac:dyDescent="0.25">
      <c r="A140" s="21">
        <v>58</v>
      </c>
      <c r="B140" s="21">
        <v>28</v>
      </c>
      <c r="X140" s="21">
        <v>2</v>
      </c>
    </row>
    <row r="141" spans="1:24" x14ac:dyDescent="0.25">
      <c r="A141" s="21">
        <v>28</v>
      </c>
      <c r="B141" s="21">
        <v>32</v>
      </c>
      <c r="X141" s="21">
        <v>2</v>
      </c>
    </row>
    <row r="142" spans="1:24" x14ac:dyDescent="0.25">
      <c r="A142" s="21">
        <v>21</v>
      </c>
      <c r="B142" s="21">
        <v>14</v>
      </c>
      <c r="X142" s="21">
        <v>2</v>
      </c>
    </row>
    <row r="143" spans="1:24" x14ac:dyDescent="0.25">
      <c r="A143" s="21">
        <v>37</v>
      </c>
      <c r="B143" s="21">
        <v>20</v>
      </c>
      <c r="X143" s="21">
        <v>3</v>
      </c>
    </row>
    <row r="144" spans="1:24" x14ac:dyDescent="0.25">
      <c r="A144" s="21">
        <v>10</v>
      </c>
      <c r="B144" s="21">
        <v>46</v>
      </c>
      <c r="X144" s="21">
        <v>3</v>
      </c>
    </row>
    <row r="145" spans="1:24" x14ac:dyDescent="0.25">
      <c r="A145" s="21">
        <v>2</v>
      </c>
      <c r="B145" s="21">
        <v>37</v>
      </c>
      <c r="X145" s="21">
        <v>3</v>
      </c>
    </row>
    <row r="146" spans="1:24" x14ac:dyDescent="0.25">
      <c r="A146" s="21">
        <v>16</v>
      </c>
      <c r="B146" s="21">
        <v>0</v>
      </c>
      <c r="X146" s="21">
        <v>3</v>
      </c>
    </row>
    <row r="147" spans="1:24" x14ac:dyDescent="0.25">
      <c r="A147" s="21">
        <v>31</v>
      </c>
      <c r="B147" s="21">
        <v>48</v>
      </c>
      <c r="X147" s="21">
        <v>3</v>
      </c>
    </row>
    <row r="148" spans="1:24" x14ac:dyDescent="0.25">
      <c r="A148" s="21">
        <v>11</v>
      </c>
      <c r="B148" s="21">
        <v>8</v>
      </c>
      <c r="X148" s="21">
        <v>3</v>
      </c>
    </row>
    <row r="149" spans="1:24" x14ac:dyDescent="0.25">
      <c r="A149" s="21">
        <v>49</v>
      </c>
      <c r="B149" s="21">
        <v>58</v>
      </c>
      <c r="X149" s="21">
        <v>3</v>
      </c>
    </row>
    <row r="150" spans="1:24" x14ac:dyDescent="0.25">
      <c r="A150" s="21">
        <v>36</v>
      </c>
      <c r="B150" s="21">
        <v>47</v>
      </c>
      <c r="X150" s="21">
        <v>3</v>
      </c>
    </row>
    <row r="151" spans="1:24" x14ac:dyDescent="0.25">
      <c r="A151" s="21">
        <v>27</v>
      </c>
      <c r="B151" s="21">
        <v>21</v>
      </c>
      <c r="X151" s="21">
        <v>3</v>
      </c>
    </row>
    <row r="152" spans="1:24" x14ac:dyDescent="0.25">
      <c r="A152" s="21">
        <v>32</v>
      </c>
      <c r="B152" s="21">
        <v>46</v>
      </c>
      <c r="X152" s="21">
        <v>3</v>
      </c>
    </row>
    <row r="153" spans="1:24" x14ac:dyDescent="0.25">
      <c r="A153" s="21">
        <v>35</v>
      </c>
      <c r="B153" s="21">
        <v>11</v>
      </c>
      <c r="X153" s="21">
        <v>3</v>
      </c>
    </row>
    <row r="154" spans="1:24" x14ac:dyDescent="0.25">
      <c r="A154" s="21">
        <v>11</v>
      </c>
      <c r="B154" s="21">
        <v>47</v>
      </c>
      <c r="X154" s="21">
        <v>3</v>
      </c>
    </row>
    <row r="155" spans="1:24" x14ac:dyDescent="0.25">
      <c r="A155" s="21">
        <v>37</v>
      </c>
      <c r="B155" s="21">
        <v>37</v>
      </c>
      <c r="X155" s="21">
        <v>3</v>
      </c>
    </row>
    <row r="156" spans="1:24" x14ac:dyDescent="0.25">
      <c r="A156" s="21">
        <v>32</v>
      </c>
      <c r="B156" s="21">
        <v>40</v>
      </c>
      <c r="X156" s="21">
        <v>3</v>
      </c>
    </row>
    <row r="157" spans="1:24" x14ac:dyDescent="0.25">
      <c r="A157" s="21">
        <v>51</v>
      </c>
      <c r="B157" s="21">
        <v>26</v>
      </c>
      <c r="X157" s="21">
        <v>3</v>
      </c>
    </row>
    <row r="158" spans="1:24" x14ac:dyDescent="0.25">
      <c r="A158" s="21">
        <v>52</v>
      </c>
      <c r="B158" s="21">
        <v>57</v>
      </c>
      <c r="X158" s="21">
        <v>3</v>
      </c>
    </row>
    <row r="159" spans="1:24" x14ac:dyDescent="0.25">
      <c r="A159" s="21">
        <v>32</v>
      </c>
      <c r="B159" s="21">
        <v>51</v>
      </c>
      <c r="X159" s="21">
        <v>3</v>
      </c>
    </row>
    <row r="160" spans="1:24" x14ac:dyDescent="0.25">
      <c r="A160" s="21">
        <v>23</v>
      </c>
      <c r="B160" s="21">
        <v>50</v>
      </c>
      <c r="X160" s="21">
        <v>3</v>
      </c>
    </row>
    <row r="161" spans="1:24" x14ac:dyDescent="0.25">
      <c r="A161" s="21">
        <v>42</v>
      </c>
      <c r="B161" s="21">
        <v>52</v>
      </c>
      <c r="X161" s="21">
        <v>3</v>
      </c>
    </row>
    <row r="162" spans="1:24" x14ac:dyDescent="0.25">
      <c r="A162" s="21">
        <v>14</v>
      </c>
      <c r="B162" s="21">
        <v>4</v>
      </c>
      <c r="X162" s="21">
        <v>3</v>
      </c>
    </row>
    <row r="163" spans="1:24" x14ac:dyDescent="0.25">
      <c r="A163" s="21">
        <v>4</v>
      </c>
      <c r="B163" s="21">
        <v>27</v>
      </c>
      <c r="X163" s="21">
        <v>3</v>
      </c>
    </row>
    <row r="164" spans="1:24" x14ac:dyDescent="0.25">
      <c r="A164" s="21">
        <v>45</v>
      </c>
      <c r="B164" s="21">
        <v>27</v>
      </c>
      <c r="X164" s="21">
        <v>3</v>
      </c>
    </row>
    <row r="165" spans="1:24" x14ac:dyDescent="0.25">
      <c r="A165" s="21">
        <v>50</v>
      </c>
      <c r="B165" s="21">
        <v>2</v>
      </c>
      <c r="X165" s="21">
        <v>3</v>
      </c>
    </row>
    <row r="166" spans="1:24" x14ac:dyDescent="0.25">
      <c r="A166" s="21">
        <v>21</v>
      </c>
      <c r="B166" s="21">
        <v>16</v>
      </c>
      <c r="X166" s="21">
        <v>3</v>
      </c>
    </row>
    <row r="167" spans="1:24" x14ac:dyDescent="0.25">
      <c r="A167" s="21">
        <v>17</v>
      </c>
      <c r="B167" s="21">
        <v>9</v>
      </c>
      <c r="X167" s="21">
        <v>3</v>
      </c>
    </row>
    <row r="168" spans="1:24" x14ac:dyDescent="0.25">
      <c r="A168" s="21">
        <v>36</v>
      </c>
      <c r="B168" s="21">
        <v>49</v>
      </c>
      <c r="X168" s="21">
        <v>3</v>
      </c>
    </row>
    <row r="169" spans="1:24" x14ac:dyDescent="0.25">
      <c r="A169" s="21">
        <v>48</v>
      </c>
      <c r="B169" s="21">
        <v>4</v>
      </c>
      <c r="X169" s="21">
        <v>3</v>
      </c>
    </row>
    <row r="170" spans="1:24" x14ac:dyDescent="0.25">
      <c r="A170" s="21">
        <v>48</v>
      </c>
      <c r="B170" s="21">
        <v>3</v>
      </c>
      <c r="X170" s="21">
        <v>3</v>
      </c>
    </row>
    <row r="171" spans="1:24" x14ac:dyDescent="0.25">
      <c r="A171" s="21">
        <v>34</v>
      </c>
      <c r="B171" s="21">
        <v>2</v>
      </c>
      <c r="X171" s="21">
        <v>3</v>
      </c>
    </row>
    <row r="172" spans="1:24" x14ac:dyDescent="0.25">
      <c r="A172" s="21">
        <v>57</v>
      </c>
      <c r="B172" s="21">
        <v>22</v>
      </c>
      <c r="X172" s="21">
        <v>3</v>
      </c>
    </row>
    <row r="173" spans="1:24" x14ac:dyDescent="0.25">
      <c r="A173" s="21">
        <v>29</v>
      </c>
      <c r="B173" s="21">
        <v>16</v>
      </c>
      <c r="X173" s="21">
        <v>3</v>
      </c>
    </row>
    <row r="174" spans="1:24" x14ac:dyDescent="0.25">
      <c r="A174" s="21">
        <v>7</v>
      </c>
      <c r="B174" s="21">
        <v>45</v>
      </c>
      <c r="X174" s="21">
        <v>3</v>
      </c>
    </row>
    <row r="175" spans="1:24" x14ac:dyDescent="0.25">
      <c r="A175" s="21">
        <v>49</v>
      </c>
      <c r="B175" s="21">
        <v>31</v>
      </c>
      <c r="X175" s="21">
        <v>3</v>
      </c>
    </row>
    <row r="176" spans="1:24" x14ac:dyDescent="0.25">
      <c r="A176" s="21">
        <v>6</v>
      </c>
      <c r="B176" s="21">
        <v>31</v>
      </c>
      <c r="X176" s="21">
        <v>3</v>
      </c>
    </row>
    <row r="177" spans="1:24" x14ac:dyDescent="0.25">
      <c r="A177" s="21">
        <v>9</v>
      </c>
      <c r="B177" s="21">
        <v>26</v>
      </c>
      <c r="X177" s="21">
        <v>3</v>
      </c>
    </row>
    <row r="178" spans="1:24" x14ac:dyDescent="0.25">
      <c r="A178" s="21">
        <v>17</v>
      </c>
      <c r="B178" s="21">
        <v>21</v>
      </c>
      <c r="X178" s="21">
        <v>3</v>
      </c>
    </row>
    <row r="179" spans="1:24" x14ac:dyDescent="0.25">
      <c r="A179" s="21">
        <v>9</v>
      </c>
      <c r="B179" s="21">
        <v>6</v>
      </c>
      <c r="X179" s="21">
        <v>3</v>
      </c>
    </row>
    <row r="180" spans="1:24" x14ac:dyDescent="0.25">
      <c r="A180" s="21">
        <v>38</v>
      </c>
      <c r="B180" s="21">
        <v>56</v>
      </c>
      <c r="X180" s="21">
        <v>3</v>
      </c>
    </row>
    <row r="181" spans="1:24" x14ac:dyDescent="0.25">
      <c r="A181" s="21">
        <v>33</v>
      </c>
      <c r="B181" s="21">
        <v>48</v>
      </c>
      <c r="X181" s="21">
        <v>3</v>
      </c>
    </row>
    <row r="182" spans="1:24" x14ac:dyDescent="0.25">
      <c r="A182" s="21">
        <v>4</v>
      </c>
      <c r="B182" s="21">
        <v>4</v>
      </c>
      <c r="X182" s="21">
        <v>3</v>
      </c>
    </row>
    <row r="183" spans="1:24" x14ac:dyDescent="0.25">
      <c r="A183" s="21">
        <v>29</v>
      </c>
      <c r="B183" s="21">
        <v>27</v>
      </c>
      <c r="X183" s="21">
        <v>3</v>
      </c>
    </row>
    <row r="184" spans="1:24" x14ac:dyDescent="0.25">
      <c r="A184" s="21">
        <v>45</v>
      </c>
      <c r="B184" s="21">
        <v>40</v>
      </c>
      <c r="X184" s="21">
        <v>3</v>
      </c>
    </row>
    <row r="185" spans="1:24" x14ac:dyDescent="0.25">
      <c r="A185" s="21">
        <v>40</v>
      </c>
      <c r="B185" s="21">
        <v>47</v>
      </c>
      <c r="X185" s="21">
        <v>3</v>
      </c>
    </row>
    <row r="186" spans="1:24" x14ac:dyDescent="0.25">
      <c r="A186" s="21">
        <v>7</v>
      </c>
      <c r="B186" s="21">
        <v>29</v>
      </c>
      <c r="X186" s="21">
        <v>3</v>
      </c>
    </row>
    <row r="187" spans="1:24" x14ac:dyDescent="0.25">
      <c r="A187" s="21">
        <v>33</v>
      </c>
      <c r="B187" s="21">
        <v>16</v>
      </c>
      <c r="X187" s="21">
        <v>3</v>
      </c>
    </row>
    <row r="188" spans="1:24" x14ac:dyDescent="0.25">
      <c r="A188" s="21">
        <v>7</v>
      </c>
      <c r="B188" s="21">
        <v>48</v>
      </c>
      <c r="X188" s="21">
        <v>3</v>
      </c>
    </row>
    <row r="189" spans="1:24" x14ac:dyDescent="0.25">
      <c r="A189" s="21">
        <v>7</v>
      </c>
      <c r="B189" s="21">
        <v>28</v>
      </c>
      <c r="X189" s="21">
        <v>3</v>
      </c>
    </row>
    <row r="190" spans="1:24" x14ac:dyDescent="0.25">
      <c r="A190" s="21">
        <v>17</v>
      </c>
      <c r="B190" s="21">
        <v>38</v>
      </c>
      <c r="X190" s="21">
        <v>3</v>
      </c>
    </row>
    <row r="191" spans="1:24" x14ac:dyDescent="0.25">
      <c r="A191" s="21">
        <v>9</v>
      </c>
      <c r="B191" s="21">
        <v>35</v>
      </c>
      <c r="X191" s="21">
        <v>3</v>
      </c>
    </row>
    <row r="192" spans="1:24" x14ac:dyDescent="0.25">
      <c r="A192" s="21">
        <v>19</v>
      </c>
      <c r="B192" s="21">
        <v>9</v>
      </c>
      <c r="X192" s="21">
        <v>3</v>
      </c>
    </row>
    <row r="193" spans="1:24" x14ac:dyDescent="0.25">
      <c r="A193" s="21">
        <v>17</v>
      </c>
      <c r="B193" s="21">
        <v>34</v>
      </c>
      <c r="X193" s="21">
        <v>3</v>
      </c>
    </row>
    <row r="194" spans="1:24" x14ac:dyDescent="0.25">
      <c r="A194" s="21">
        <v>28</v>
      </c>
      <c r="B194" s="21">
        <v>14</v>
      </c>
      <c r="X194" s="21">
        <v>3</v>
      </c>
    </row>
    <row r="195" spans="1:24" x14ac:dyDescent="0.25">
      <c r="A195" s="21">
        <v>31</v>
      </c>
      <c r="B195" s="21">
        <v>24</v>
      </c>
      <c r="X195" s="21">
        <v>3</v>
      </c>
    </row>
    <row r="196" spans="1:24" x14ac:dyDescent="0.25">
      <c r="A196" s="21">
        <v>56</v>
      </c>
      <c r="B196" s="21">
        <v>37</v>
      </c>
      <c r="X196" s="21">
        <v>3</v>
      </c>
    </row>
    <row r="197" spans="1:24" x14ac:dyDescent="0.25">
      <c r="A197" s="21">
        <v>5</v>
      </c>
      <c r="B197" s="21">
        <v>16</v>
      </c>
      <c r="X197" s="21">
        <v>3</v>
      </c>
    </row>
    <row r="198" spans="1:24" x14ac:dyDescent="0.25">
      <c r="A198" s="21">
        <v>43</v>
      </c>
      <c r="B198" s="21">
        <v>58</v>
      </c>
      <c r="X198" s="21">
        <v>3</v>
      </c>
    </row>
    <row r="199" spans="1:24" x14ac:dyDescent="0.25">
      <c r="A199" s="21">
        <v>58</v>
      </c>
      <c r="B199" s="21">
        <v>57</v>
      </c>
      <c r="X199" s="21">
        <v>3</v>
      </c>
    </row>
    <row r="200" spans="1:24" x14ac:dyDescent="0.25">
      <c r="A200" s="21">
        <v>47</v>
      </c>
      <c r="B200" s="21">
        <v>28</v>
      </c>
      <c r="X200" s="21">
        <v>4</v>
      </c>
    </row>
    <row r="201" spans="1:24" x14ac:dyDescent="0.25">
      <c r="A201" s="21">
        <v>3</v>
      </c>
      <c r="B201" s="21">
        <v>33</v>
      </c>
      <c r="X201" s="21">
        <v>4</v>
      </c>
    </row>
    <row r="202" spans="1:24" x14ac:dyDescent="0.25">
      <c r="A202" s="21">
        <v>5</v>
      </c>
      <c r="B202" s="21">
        <v>39</v>
      </c>
      <c r="X202" s="21">
        <v>4</v>
      </c>
    </row>
    <row r="203" spans="1:24" x14ac:dyDescent="0.25">
      <c r="A203" s="21">
        <v>15</v>
      </c>
      <c r="B203" s="21">
        <v>15</v>
      </c>
      <c r="X203" s="21">
        <v>4</v>
      </c>
    </row>
    <row r="204" spans="1:24" x14ac:dyDescent="0.25">
      <c r="A204" s="21">
        <v>11</v>
      </c>
      <c r="B204" s="21">
        <v>6</v>
      </c>
      <c r="X204" s="21">
        <v>4</v>
      </c>
    </row>
    <row r="205" spans="1:24" x14ac:dyDescent="0.25">
      <c r="A205" s="21">
        <v>10</v>
      </c>
      <c r="B205" s="21">
        <v>21</v>
      </c>
      <c r="X205" s="21">
        <v>4</v>
      </c>
    </row>
    <row r="206" spans="1:24" x14ac:dyDescent="0.25">
      <c r="A206" s="21">
        <v>9</v>
      </c>
      <c r="B206" s="21">
        <v>56</v>
      </c>
      <c r="X206" s="21">
        <v>4</v>
      </c>
    </row>
    <row r="207" spans="1:24" x14ac:dyDescent="0.25">
      <c r="A207" s="21">
        <v>10</v>
      </c>
      <c r="B207" s="21">
        <v>47</v>
      </c>
      <c r="X207" s="21">
        <v>4</v>
      </c>
    </row>
    <row r="208" spans="1:24" x14ac:dyDescent="0.25">
      <c r="A208" s="21">
        <v>42</v>
      </c>
      <c r="B208" s="21">
        <v>39</v>
      </c>
      <c r="X208" s="21">
        <v>4</v>
      </c>
    </row>
    <row r="209" spans="1:24" x14ac:dyDescent="0.25">
      <c r="A209" s="21">
        <v>15</v>
      </c>
      <c r="B209" s="21">
        <v>52</v>
      </c>
      <c r="X209" s="21">
        <v>4</v>
      </c>
    </row>
    <row r="210" spans="1:24" x14ac:dyDescent="0.25">
      <c r="A210" s="21">
        <v>56</v>
      </c>
      <c r="B210" s="21">
        <v>20</v>
      </c>
      <c r="X210" s="21">
        <v>4</v>
      </c>
    </row>
    <row r="211" spans="1:24" x14ac:dyDescent="0.25">
      <c r="A211" s="21">
        <v>32</v>
      </c>
      <c r="B211" s="21">
        <v>55</v>
      </c>
      <c r="X211" s="21">
        <v>4</v>
      </c>
    </row>
    <row r="212" spans="1:24" x14ac:dyDescent="0.25">
      <c r="A212" s="21">
        <v>8</v>
      </c>
      <c r="B212" s="21">
        <v>55</v>
      </c>
      <c r="X212" s="21">
        <v>4</v>
      </c>
    </row>
    <row r="213" spans="1:24" x14ac:dyDescent="0.25">
      <c r="A213" s="21">
        <v>21</v>
      </c>
      <c r="B213" s="21">
        <v>28</v>
      </c>
      <c r="X213" s="21">
        <v>4</v>
      </c>
    </row>
    <row r="214" spans="1:24" x14ac:dyDescent="0.25">
      <c r="A214" s="21">
        <v>7</v>
      </c>
      <c r="B214" s="21">
        <v>33</v>
      </c>
      <c r="X214" s="21">
        <v>4</v>
      </c>
    </row>
    <row r="215" spans="1:24" x14ac:dyDescent="0.25">
      <c r="A215" s="21">
        <v>1</v>
      </c>
      <c r="B215" s="21">
        <v>48</v>
      </c>
      <c r="X215" s="21">
        <v>4</v>
      </c>
    </row>
    <row r="216" spans="1:24" x14ac:dyDescent="0.25">
      <c r="A216" s="21">
        <v>22</v>
      </c>
      <c r="B216" s="21">
        <v>54</v>
      </c>
      <c r="X216" s="21">
        <v>4</v>
      </c>
    </row>
    <row r="217" spans="1:24" x14ac:dyDescent="0.25">
      <c r="A217" s="21">
        <v>36</v>
      </c>
      <c r="B217" s="21">
        <v>53</v>
      </c>
      <c r="X217" s="21">
        <v>4</v>
      </c>
    </row>
    <row r="218" spans="1:24" x14ac:dyDescent="0.25">
      <c r="A218" s="21">
        <v>28</v>
      </c>
      <c r="B218" s="21">
        <v>31</v>
      </c>
      <c r="X218" s="21">
        <v>4</v>
      </c>
    </row>
    <row r="219" spans="1:24" x14ac:dyDescent="0.25">
      <c r="A219" s="21">
        <v>16</v>
      </c>
      <c r="B219" s="21">
        <v>48</v>
      </c>
      <c r="X219" s="21">
        <v>4</v>
      </c>
    </row>
    <row r="220" spans="1:24" x14ac:dyDescent="0.25">
      <c r="A220" s="21">
        <v>43</v>
      </c>
      <c r="B220" s="21">
        <v>18</v>
      </c>
      <c r="X220" s="21">
        <v>4</v>
      </c>
    </row>
    <row r="221" spans="1:24" x14ac:dyDescent="0.25">
      <c r="A221" s="21">
        <v>19</v>
      </c>
      <c r="B221" s="21">
        <v>9</v>
      </c>
      <c r="X221" s="21">
        <v>4</v>
      </c>
    </row>
    <row r="222" spans="1:24" x14ac:dyDescent="0.25">
      <c r="A222" s="21">
        <v>45</v>
      </c>
      <c r="B222" s="21">
        <v>46</v>
      </c>
      <c r="X222" s="21">
        <v>4</v>
      </c>
    </row>
    <row r="223" spans="1:24" x14ac:dyDescent="0.25">
      <c r="A223" s="21">
        <v>34</v>
      </c>
      <c r="B223" s="21">
        <v>17</v>
      </c>
      <c r="X223" s="21">
        <v>4</v>
      </c>
    </row>
    <row r="224" spans="1:24" x14ac:dyDescent="0.25">
      <c r="A224" s="21">
        <v>11</v>
      </c>
      <c r="B224" s="21">
        <v>57</v>
      </c>
      <c r="X224" s="21">
        <v>4</v>
      </c>
    </row>
    <row r="225" spans="1:24" x14ac:dyDescent="0.25">
      <c r="A225" s="21">
        <v>36</v>
      </c>
      <c r="B225" s="21">
        <v>54</v>
      </c>
      <c r="X225" s="21">
        <v>4</v>
      </c>
    </row>
    <row r="226" spans="1:24" x14ac:dyDescent="0.25">
      <c r="A226" s="21">
        <v>17</v>
      </c>
      <c r="B226" s="21">
        <v>30</v>
      </c>
      <c r="X226" s="21">
        <v>4</v>
      </c>
    </row>
    <row r="227" spans="1:24" x14ac:dyDescent="0.25">
      <c r="A227" s="21">
        <v>18</v>
      </c>
      <c r="B227" s="21">
        <v>59</v>
      </c>
      <c r="X227" s="21">
        <v>4</v>
      </c>
    </row>
    <row r="228" spans="1:24" x14ac:dyDescent="0.25">
      <c r="A228" s="21">
        <v>3</v>
      </c>
      <c r="B228" s="21">
        <v>1</v>
      </c>
      <c r="X228" s="21">
        <v>4</v>
      </c>
    </row>
    <row r="229" spans="1:24" x14ac:dyDescent="0.25">
      <c r="A229" s="21">
        <v>0</v>
      </c>
      <c r="B229" s="21">
        <v>54</v>
      </c>
      <c r="X229" s="21">
        <v>4</v>
      </c>
    </row>
    <row r="230" spans="1:24" x14ac:dyDescent="0.25">
      <c r="A230" s="21">
        <v>7</v>
      </c>
      <c r="B230" s="21">
        <v>31</v>
      </c>
      <c r="X230" s="21">
        <v>4</v>
      </c>
    </row>
    <row r="231" spans="1:24" x14ac:dyDescent="0.25">
      <c r="A231" s="21">
        <v>39</v>
      </c>
      <c r="B231" s="21">
        <v>12</v>
      </c>
      <c r="X231" s="21">
        <v>4</v>
      </c>
    </row>
    <row r="232" spans="1:24" x14ac:dyDescent="0.25">
      <c r="A232" s="21">
        <v>14</v>
      </c>
      <c r="B232" s="21">
        <v>27</v>
      </c>
      <c r="X232" s="21">
        <v>4</v>
      </c>
    </row>
    <row r="233" spans="1:24" x14ac:dyDescent="0.25">
      <c r="A233" s="21">
        <v>51</v>
      </c>
      <c r="B233" s="21">
        <v>22</v>
      </c>
      <c r="X233" s="21">
        <v>4</v>
      </c>
    </row>
    <row r="234" spans="1:24" x14ac:dyDescent="0.25">
      <c r="A234" s="21">
        <v>32</v>
      </c>
      <c r="B234" s="21">
        <v>19</v>
      </c>
      <c r="X234" s="21">
        <v>4</v>
      </c>
    </row>
    <row r="235" spans="1:24" x14ac:dyDescent="0.25">
      <c r="A235" s="21">
        <v>24</v>
      </c>
      <c r="B235" s="21">
        <v>12</v>
      </c>
      <c r="X235" s="21">
        <v>4</v>
      </c>
    </row>
    <row r="236" spans="1:24" x14ac:dyDescent="0.25">
      <c r="A236" s="21">
        <v>5</v>
      </c>
      <c r="B236" s="21">
        <v>41</v>
      </c>
      <c r="X236" s="21">
        <v>4</v>
      </c>
    </row>
    <row r="237" spans="1:24" x14ac:dyDescent="0.25">
      <c r="A237" s="21">
        <v>51</v>
      </c>
      <c r="B237" s="21">
        <v>50</v>
      </c>
      <c r="X237" s="21">
        <v>4</v>
      </c>
    </row>
    <row r="238" spans="1:24" x14ac:dyDescent="0.25">
      <c r="A238" s="21">
        <v>30</v>
      </c>
      <c r="B238" s="21">
        <v>39</v>
      </c>
      <c r="X238" s="21">
        <v>4</v>
      </c>
    </row>
    <row r="239" spans="1:24" x14ac:dyDescent="0.25">
      <c r="A239" s="21">
        <v>43</v>
      </c>
      <c r="B239" s="21">
        <v>2</v>
      </c>
      <c r="X239" s="21">
        <v>4</v>
      </c>
    </row>
    <row r="240" spans="1:24" x14ac:dyDescent="0.25">
      <c r="A240" s="21">
        <v>21</v>
      </c>
      <c r="B240" s="21">
        <v>43</v>
      </c>
      <c r="X240" s="21">
        <v>4</v>
      </c>
    </row>
    <row r="241" spans="1:24" x14ac:dyDescent="0.25">
      <c r="A241" s="21">
        <v>36</v>
      </c>
      <c r="B241" s="21">
        <v>49</v>
      </c>
      <c r="X241" s="21">
        <v>4</v>
      </c>
    </row>
    <row r="242" spans="1:24" x14ac:dyDescent="0.25">
      <c r="A242" s="21">
        <v>33</v>
      </c>
      <c r="B242" s="21">
        <v>45</v>
      </c>
      <c r="X242" s="21">
        <v>4</v>
      </c>
    </row>
    <row r="243" spans="1:24" x14ac:dyDescent="0.25">
      <c r="A243" s="21">
        <v>22</v>
      </c>
      <c r="B243" s="21">
        <v>31</v>
      </c>
      <c r="X243" s="21">
        <v>4</v>
      </c>
    </row>
    <row r="244" spans="1:24" x14ac:dyDescent="0.25">
      <c r="A244" s="21">
        <v>5</v>
      </c>
      <c r="B244" s="21">
        <v>37</v>
      </c>
      <c r="X244" s="21">
        <v>4</v>
      </c>
    </row>
    <row r="245" spans="1:24" x14ac:dyDescent="0.25">
      <c r="A245" s="21">
        <v>1</v>
      </c>
      <c r="B245" s="21">
        <v>28</v>
      </c>
      <c r="X245" s="21">
        <v>4</v>
      </c>
    </row>
    <row r="246" spans="1:24" x14ac:dyDescent="0.25">
      <c r="A246" s="21">
        <v>23</v>
      </c>
      <c r="B246" s="21">
        <v>39</v>
      </c>
      <c r="X246" s="21">
        <v>4</v>
      </c>
    </row>
    <row r="247" spans="1:24" x14ac:dyDescent="0.25">
      <c r="A247" s="21">
        <v>10</v>
      </c>
      <c r="B247" s="21">
        <v>23</v>
      </c>
      <c r="X247" s="21">
        <v>4</v>
      </c>
    </row>
    <row r="248" spans="1:24" x14ac:dyDescent="0.25">
      <c r="A248" s="21">
        <v>35</v>
      </c>
      <c r="B248" s="21">
        <v>38</v>
      </c>
      <c r="X248" s="21">
        <v>4</v>
      </c>
    </row>
    <row r="249" spans="1:24" x14ac:dyDescent="0.25">
      <c r="A249" s="21">
        <v>3</v>
      </c>
      <c r="B249" s="21">
        <v>1</v>
      </c>
      <c r="X249" s="21">
        <v>4</v>
      </c>
    </row>
    <row r="250" spans="1:24" x14ac:dyDescent="0.25">
      <c r="A250" s="21">
        <v>21</v>
      </c>
      <c r="B250" s="21">
        <v>7</v>
      </c>
      <c r="X250" s="21">
        <v>4</v>
      </c>
    </row>
    <row r="251" spans="1:24" x14ac:dyDescent="0.25">
      <c r="A251" s="21">
        <v>48</v>
      </c>
      <c r="B251" s="21">
        <v>58</v>
      </c>
      <c r="X251" s="21">
        <v>4</v>
      </c>
    </row>
    <row r="252" spans="1:24" x14ac:dyDescent="0.25">
      <c r="A252" s="21">
        <v>55</v>
      </c>
      <c r="B252" s="21">
        <v>37</v>
      </c>
      <c r="X252" s="21">
        <v>4</v>
      </c>
    </row>
    <row r="253" spans="1:24" x14ac:dyDescent="0.25">
      <c r="A253" s="21">
        <v>24</v>
      </c>
      <c r="B253" s="21">
        <v>26</v>
      </c>
      <c r="X253" s="21">
        <v>4</v>
      </c>
    </row>
    <row r="254" spans="1:24" x14ac:dyDescent="0.25">
      <c r="A254" s="21">
        <v>12</v>
      </c>
      <c r="B254" s="21">
        <v>7</v>
      </c>
      <c r="X254" s="21">
        <v>4</v>
      </c>
    </row>
    <row r="255" spans="1:24" x14ac:dyDescent="0.25">
      <c r="A255" s="21">
        <v>7</v>
      </c>
      <c r="B255" s="21">
        <v>7</v>
      </c>
      <c r="X255" s="21">
        <v>4</v>
      </c>
    </row>
    <row r="256" spans="1:24" x14ac:dyDescent="0.25">
      <c r="A256" s="21">
        <v>56</v>
      </c>
      <c r="B256" s="21">
        <v>30</v>
      </c>
      <c r="X256" s="21">
        <v>4</v>
      </c>
    </row>
    <row r="257" spans="1:24" x14ac:dyDescent="0.25">
      <c r="A257" s="21">
        <v>59</v>
      </c>
      <c r="B257" s="21">
        <v>33</v>
      </c>
      <c r="X257" s="21">
        <v>4</v>
      </c>
    </row>
    <row r="258" spans="1:24" x14ac:dyDescent="0.25">
      <c r="A258" s="21">
        <v>42</v>
      </c>
      <c r="B258" s="21">
        <v>52</v>
      </c>
      <c r="X258" s="21">
        <v>4</v>
      </c>
    </row>
    <row r="259" spans="1:24" x14ac:dyDescent="0.25">
      <c r="A259" s="21">
        <v>10</v>
      </c>
      <c r="B259" s="21">
        <v>8</v>
      </c>
      <c r="X259" s="21">
        <v>4</v>
      </c>
    </row>
    <row r="260" spans="1:24" x14ac:dyDescent="0.25">
      <c r="A260" s="21">
        <v>38</v>
      </c>
      <c r="B260" s="21">
        <v>56</v>
      </c>
      <c r="X260" s="21">
        <v>4</v>
      </c>
    </row>
    <row r="261" spans="1:24" x14ac:dyDescent="0.25">
      <c r="A261" s="21">
        <v>49</v>
      </c>
      <c r="B261" s="21">
        <v>14</v>
      </c>
      <c r="X261" s="21">
        <v>4</v>
      </c>
    </row>
    <row r="262" spans="1:24" x14ac:dyDescent="0.25">
      <c r="A262" s="21">
        <v>28</v>
      </c>
      <c r="B262" s="21">
        <v>48</v>
      </c>
      <c r="X262" s="21">
        <v>4</v>
      </c>
    </row>
    <row r="263" spans="1:24" x14ac:dyDescent="0.25">
      <c r="A263" s="21">
        <v>1</v>
      </c>
      <c r="B263" s="21">
        <v>23</v>
      </c>
      <c r="X263" s="21">
        <v>4</v>
      </c>
    </row>
    <row r="264" spans="1:24" x14ac:dyDescent="0.25">
      <c r="A264" s="21">
        <v>39</v>
      </c>
      <c r="B264" s="21">
        <v>38</v>
      </c>
      <c r="X264" s="21">
        <v>4</v>
      </c>
    </row>
    <row r="265" spans="1:24" x14ac:dyDescent="0.25">
      <c r="A265" s="21">
        <v>25</v>
      </c>
      <c r="B265" s="21">
        <v>40</v>
      </c>
      <c r="X265" s="21">
        <v>4</v>
      </c>
    </row>
    <row r="266" spans="1:24" x14ac:dyDescent="0.25">
      <c r="A266" s="21">
        <v>2</v>
      </c>
      <c r="B266" s="21">
        <v>58</v>
      </c>
      <c r="X266" s="21">
        <v>5</v>
      </c>
    </row>
    <row r="267" spans="1:24" x14ac:dyDescent="0.25">
      <c r="A267" s="21">
        <v>1</v>
      </c>
      <c r="B267" s="21">
        <v>41</v>
      </c>
      <c r="X267" s="21">
        <v>5</v>
      </c>
    </row>
    <row r="268" spans="1:24" x14ac:dyDescent="0.25">
      <c r="A268" s="21">
        <v>50</v>
      </c>
      <c r="B268" s="21">
        <v>48</v>
      </c>
      <c r="X268" s="21">
        <v>5</v>
      </c>
    </row>
    <row r="269" spans="1:24" x14ac:dyDescent="0.25">
      <c r="A269" s="21">
        <v>49</v>
      </c>
      <c r="B269" s="21">
        <v>7</v>
      </c>
      <c r="X269" s="21">
        <v>5</v>
      </c>
    </row>
    <row r="270" spans="1:24" x14ac:dyDescent="0.25">
      <c r="A270" s="21">
        <v>45</v>
      </c>
      <c r="B270" s="21">
        <v>22</v>
      </c>
      <c r="X270" s="21">
        <v>5</v>
      </c>
    </row>
    <row r="271" spans="1:24" x14ac:dyDescent="0.25">
      <c r="A271" s="21">
        <v>12</v>
      </c>
      <c r="B271" s="21">
        <v>50</v>
      </c>
      <c r="X271" s="21">
        <v>5</v>
      </c>
    </row>
    <row r="272" spans="1:24" x14ac:dyDescent="0.25">
      <c r="A272" s="21">
        <v>9</v>
      </c>
      <c r="B272" s="21">
        <v>22</v>
      </c>
      <c r="X272" s="21">
        <v>5</v>
      </c>
    </row>
    <row r="273" spans="1:24" x14ac:dyDescent="0.25">
      <c r="A273" s="21">
        <v>51</v>
      </c>
      <c r="B273" s="21">
        <v>1</v>
      </c>
      <c r="X273" s="21">
        <v>5</v>
      </c>
    </row>
    <row r="274" spans="1:24" x14ac:dyDescent="0.25">
      <c r="A274" s="21">
        <v>1</v>
      </c>
      <c r="B274" s="21">
        <v>52</v>
      </c>
      <c r="X274" s="21">
        <v>5</v>
      </c>
    </row>
    <row r="275" spans="1:24" x14ac:dyDescent="0.25">
      <c r="A275" s="21">
        <v>14</v>
      </c>
      <c r="B275" s="21">
        <v>18</v>
      </c>
      <c r="X275" s="21">
        <v>5</v>
      </c>
    </row>
    <row r="276" spans="1:24" x14ac:dyDescent="0.25">
      <c r="A276" s="21">
        <v>4</v>
      </c>
      <c r="B276" s="21">
        <v>16</v>
      </c>
      <c r="X276" s="21">
        <v>5</v>
      </c>
    </row>
    <row r="277" spans="1:24" x14ac:dyDescent="0.25">
      <c r="A277" s="21">
        <v>41</v>
      </c>
      <c r="B277" s="21">
        <v>7</v>
      </c>
      <c r="X277" s="21">
        <v>5</v>
      </c>
    </row>
    <row r="278" spans="1:24" x14ac:dyDescent="0.25">
      <c r="A278" s="21">
        <v>44</v>
      </c>
      <c r="B278" s="21">
        <v>11</v>
      </c>
      <c r="X278" s="21">
        <v>5</v>
      </c>
    </row>
    <row r="279" spans="1:24" x14ac:dyDescent="0.25">
      <c r="A279" s="21">
        <v>3</v>
      </c>
      <c r="B279" s="21">
        <v>0</v>
      </c>
      <c r="X279" s="21">
        <v>5</v>
      </c>
    </row>
    <row r="280" spans="1:24" x14ac:dyDescent="0.25">
      <c r="A280" s="21">
        <v>18</v>
      </c>
      <c r="B280" s="21">
        <v>44</v>
      </c>
      <c r="X280" s="21">
        <v>5</v>
      </c>
    </row>
    <row r="281" spans="1:24" x14ac:dyDescent="0.25">
      <c r="A281" s="21">
        <v>15</v>
      </c>
      <c r="B281" s="21">
        <v>12</v>
      </c>
      <c r="X281" s="21">
        <v>5</v>
      </c>
    </row>
    <row r="282" spans="1:24" x14ac:dyDescent="0.25">
      <c r="A282" s="21">
        <v>4</v>
      </c>
      <c r="B282" s="21">
        <v>49</v>
      </c>
      <c r="X282" s="21">
        <v>5</v>
      </c>
    </row>
    <row r="283" spans="1:24" x14ac:dyDescent="0.25">
      <c r="A283" s="21">
        <v>25</v>
      </c>
      <c r="B283" s="21">
        <v>5</v>
      </c>
      <c r="X283" s="21">
        <v>5</v>
      </c>
    </row>
    <row r="284" spans="1:24" x14ac:dyDescent="0.25">
      <c r="A284" s="21">
        <v>45</v>
      </c>
      <c r="B284" s="21">
        <v>56</v>
      </c>
      <c r="X284" s="21">
        <v>5</v>
      </c>
    </row>
    <row r="285" spans="1:24" x14ac:dyDescent="0.25">
      <c r="A285" s="21">
        <v>42</v>
      </c>
      <c r="B285" s="21">
        <v>33</v>
      </c>
      <c r="X285" s="21">
        <v>5</v>
      </c>
    </row>
    <row r="286" spans="1:24" x14ac:dyDescent="0.25">
      <c r="A286" s="21">
        <v>23</v>
      </c>
      <c r="B286" s="21">
        <v>41</v>
      </c>
      <c r="X286" s="21">
        <v>5</v>
      </c>
    </row>
    <row r="287" spans="1:24" x14ac:dyDescent="0.25">
      <c r="A287" s="21">
        <v>53</v>
      </c>
      <c r="B287" s="21">
        <v>38</v>
      </c>
      <c r="X287" s="21">
        <v>5</v>
      </c>
    </row>
    <row r="288" spans="1:24" x14ac:dyDescent="0.25">
      <c r="A288" s="21">
        <v>16</v>
      </c>
      <c r="B288" s="21">
        <v>39</v>
      </c>
      <c r="X288" s="21">
        <v>5</v>
      </c>
    </row>
    <row r="289" spans="1:24" x14ac:dyDescent="0.25">
      <c r="A289" s="21">
        <v>50</v>
      </c>
      <c r="B289" s="21">
        <v>49</v>
      </c>
      <c r="X289" s="21">
        <v>5</v>
      </c>
    </row>
    <row r="290" spans="1:24" x14ac:dyDescent="0.25">
      <c r="A290" s="21">
        <v>3</v>
      </c>
      <c r="B290" s="21">
        <v>2</v>
      </c>
      <c r="X290" s="21">
        <v>5</v>
      </c>
    </row>
    <row r="291" spans="1:24" x14ac:dyDescent="0.25">
      <c r="A291" s="21">
        <v>1</v>
      </c>
      <c r="B291" s="21">
        <v>8</v>
      </c>
      <c r="X291" s="21">
        <v>5</v>
      </c>
    </row>
    <row r="292" spans="1:24" x14ac:dyDescent="0.25">
      <c r="A292" s="21">
        <v>3</v>
      </c>
      <c r="B292" s="21">
        <v>5</v>
      </c>
      <c r="X292" s="21">
        <v>5</v>
      </c>
    </row>
    <row r="293" spans="1:24" x14ac:dyDescent="0.25">
      <c r="A293" s="21">
        <v>5</v>
      </c>
      <c r="B293" s="21">
        <v>19</v>
      </c>
      <c r="X293" s="21">
        <v>5</v>
      </c>
    </row>
    <row r="294" spans="1:24" x14ac:dyDescent="0.25">
      <c r="A294" s="21">
        <v>16</v>
      </c>
      <c r="B294" s="21">
        <v>52</v>
      </c>
      <c r="X294" s="21">
        <v>5</v>
      </c>
    </row>
    <row r="295" spans="1:24" x14ac:dyDescent="0.25">
      <c r="A295" s="21">
        <v>56</v>
      </c>
      <c r="B295" s="21">
        <v>46</v>
      </c>
      <c r="X295" s="21">
        <v>5</v>
      </c>
    </row>
    <row r="296" spans="1:24" x14ac:dyDescent="0.25">
      <c r="A296" s="21">
        <v>11</v>
      </c>
      <c r="B296" s="21">
        <v>38</v>
      </c>
      <c r="X296" s="21">
        <v>5</v>
      </c>
    </row>
    <row r="297" spans="1:24" x14ac:dyDescent="0.25">
      <c r="A297" s="21">
        <v>54</v>
      </c>
      <c r="B297" s="21">
        <v>8</v>
      </c>
      <c r="X297" s="21">
        <v>5</v>
      </c>
    </row>
    <row r="298" spans="1:24" x14ac:dyDescent="0.25">
      <c r="A298" s="21">
        <v>47</v>
      </c>
      <c r="B298" s="21">
        <v>18</v>
      </c>
      <c r="X298" s="21">
        <v>5</v>
      </c>
    </row>
    <row r="299" spans="1:24" x14ac:dyDescent="0.25">
      <c r="A299" s="21">
        <v>37</v>
      </c>
      <c r="B299" s="21">
        <v>46</v>
      </c>
      <c r="X299" s="21">
        <v>5</v>
      </c>
    </row>
    <row r="300" spans="1:24" x14ac:dyDescent="0.25">
      <c r="A300" s="21">
        <v>33</v>
      </c>
      <c r="B300" s="21">
        <v>3</v>
      </c>
      <c r="X300" s="21">
        <v>5</v>
      </c>
    </row>
    <row r="301" spans="1:24" x14ac:dyDescent="0.25">
      <c r="A301" s="21">
        <v>32</v>
      </c>
      <c r="B301" s="21">
        <v>52</v>
      </c>
      <c r="X301" s="21">
        <v>5</v>
      </c>
    </row>
    <row r="302" spans="1:24" x14ac:dyDescent="0.25">
      <c r="A302" s="21">
        <v>4</v>
      </c>
      <c r="B302" s="21">
        <v>16</v>
      </c>
      <c r="X302" s="21">
        <v>5</v>
      </c>
    </row>
    <row r="303" spans="1:24" x14ac:dyDescent="0.25">
      <c r="A303" s="21">
        <v>4</v>
      </c>
      <c r="B303" s="21">
        <v>28</v>
      </c>
      <c r="X303" s="21">
        <v>5</v>
      </c>
    </row>
    <row r="304" spans="1:24" x14ac:dyDescent="0.25">
      <c r="A304" s="21">
        <v>15</v>
      </c>
      <c r="B304" s="21">
        <v>45</v>
      </c>
      <c r="X304" s="21">
        <v>5</v>
      </c>
    </row>
    <row r="305" spans="1:24" x14ac:dyDescent="0.25">
      <c r="A305" s="21">
        <v>23</v>
      </c>
      <c r="B305" s="21">
        <v>56</v>
      </c>
      <c r="X305" s="21">
        <v>5</v>
      </c>
    </row>
    <row r="306" spans="1:24" x14ac:dyDescent="0.25">
      <c r="A306" s="21">
        <v>53</v>
      </c>
      <c r="B306" s="21">
        <v>0</v>
      </c>
      <c r="X306" s="21">
        <v>5</v>
      </c>
    </row>
    <row r="307" spans="1:24" x14ac:dyDescent="0.25">
      <c r="A307" s="21">
        <v>54</v>
      </c>
      <c r="B307" s="21">
        <v>47</v>
      </c>
      <c r="X307" s="21">
        <v>5</v>
      </c>
    </row>
    <row r="308" spans="1:24" x14ac:dyDescent="0.25">
      <c r="A308" s="21">
        <v>7</v>
      </c>
      <c r="B308" s="21">
        <v>42</v>
      </c>
      <c r="X308" s="21">
        <v>5</v>
      </c>
    </row>
    <row r="309" spans="1:24" x14ac:dyDescent="0.25">
      <c r="A309" s="21">
        <v>2</v>
      </c>
      <c r="B309" s="21">
        <v>6</v>
      </c>
      <c r="X309" s="21">
        <v>5</v>
      </c>
    </row>
    <row r="310" spans="1:24" x14ac:dyDescent="0.25">
      <c r="A310" s="21">
        <v>27</v>
      </c>
      <c r="B310" s="21">
        <v>12</v>
      </c>
      <c r="X310" s="21">
        <v>5</v>
      </c>
    </row>
    <row r="311" spans="1:24" x14ac:dyDescent="0.25">
      <c r="A311" s="21">
        <v>35</v>
      </c>
      <c r="B311" s="21">
        <v>14</v>
      </c>
      <c r="X311" s="21">
        <v>5</v>
      </c>
    </row>
    <row r="312" spans="1:24" x14ac:dyDescent="0.25">
      <c r="A312" s="21">
        <v>28</v>
      </c>
      <c r="B312" s="21">
        <v>54</v>
      </c>
      <c r="X312" s="21">
        <v>6</v>
      </c>
    </row>
    <row r="313" spans="1:24" x14ac:dyDescent="0.25">
      <c r="A313" s="21">
        <v>1</v>
      </c>
      <c r="B313" s="21">
        <v>39</v>
      </c>
      <c r="X313" s="21">
        <v>6</v>
      </c>
    </row>
    <row r="314" spans="1:24" x14ac:dyDescent="0.25">
      <c r="A314" s="21">
        <v>17</v>
      </c>
      <c r="B314" s="21">
        <v>30</v>
      </c>
      <c r="X314" s="21">
        <v>6</v>
      </c>
    </row>
    <row r="315" spans="1:24" x14ac:dyDescent="0.25">
      <c r="A315" s="21">
        <v>59</v>
      </c>
      <c r="B315" s="21">
        <v>47</v>
      </c>
      <c r="X315" s="21">
        <v>6</v>
      </c>
    </row>
    <row r="316" spans="1:24" x14ac:dyDescent="0.25">
      <c r="A316" s="21">
        <v>7</v>
      </c>
      <c r="B316" s="21">
        <v>12</v>
      </c>
      <c r="X316" s="21">
        <v>6</v>
      </c>
    </row>
    <row r="317" spans="1:24" x14ac:dyDescent="0.25">
      <c r="A317" s="21">
        <v>4</v>
      </c>
      <c r="B317" s="21">
        <v>32</v>
      </c>
      <c r="X317" s="21">
        <v>6</v>
      </c>
    </row>
    <row r="318" spans="1:24" x14ac:dyDescent="0.25">
      <c r="A318" s="21">
        <v>50</v>
      </c>
      <c r="B318" s="21">
        <v>40</v>
      </c>
      <c r="X318" s="21">
        <v>6</v>
      </c>
    </row>
    <row r="319" spans="1:24" x14ac:dyDescent="0.25">
      <c r="A319" s="21">
        <v>18</v>
      </c>
      <c r="B319" s="21">
        <v>3</v>
      </c>
      <c r="X319" s="21">
        <v>6</v>
      </c>
    </row>
    <row r="320" spans="1:24" x14ac:dyDescent="0.25">
      <c r="A320" s="21">
        <v>21</v>
      </c>
      <c r="B320" s="21">
        <v>20</v>
      </c>
      <c r="X320" s="21">
        <v>6</v>
      </c>
    </row>
    <row r="321" spans="1:24" x14ac:dyDescent="0.25">
      <c r="A321" s="21">
        <v>58</v>
      </c>
      <c r="B321" s="21">
        <v>55</v>
      </c>
      <c r="X321" s="21">
        <v>6</v>
      </c>
    </row>
    <row r="322" spans="1:24" x14ac:dyDescent="0.25">
      <c r="A322" s="21">
        <v>29</v>
      </c>
      <c r="B322" s="21">
        <v>32</v>
      </c>
      <c r="X322" s="21">
        <v>6</v>
      </c>
    </row>
    <row r="323" spans="1:24" x14ac:dyDescent="0.25">
      <c r="A323" s="21">
        <v>25</v>
      </c>
      <c r="B323" s="21">
        <v>55</v>
      </c>
      <c r="X323" s="21">
        <v>6</v>
      </c>
    </row>
    <row r="324" spans="1:24" x14ac:dyDescent="0.25">
      <c r="A324" s="21">
        <v>35</v>
      </c>
      <c r="B324" s="21">
        <v>44</v>
      </c>
      <c r="X324" s="21">
        <v>6</v>
      </c>
    </row>
    <row r="325" spans="1:24" x14ac:dyDescent="0.25">
      <c r="A325" s="21">
        <v>55</v>
      </c>
      <c r="B325" s="21">
        <v>39</v>
      </c>
      <c r="X325" s="21">
        <v>6</v>
      </c>
    </row>
    <row r="326" spans="1:24" x14ac:dyDescent="0.25">
      <c r="A326" s="21">
        <v>30</v>
      </c>
      <c r="B326" s="21">
        <v>0</v>
      </c>
      <c r="X326" s="21">
        <v>6</v>
      </c>
    </row>
    <row r="327" spans="1:24" x14ac:dyDescent="0.25">
      <c r="A327" s="21">
        <v>43</v>
      </c>
      <c r="B327" s="21">
        <v>41</v>
      </c>
      <c r="X327" s="21">
        <v>6</v>
      </c>
    </row>
    <row r="328" spans="1:24" x14ac:dyDescent="0.25">
      <c r="A328" s="21">
        <v>22</v>
      </c>
      <c r="B328" s="21">
        <v>30</v>
      </c>
      <c r="X328" s="21">
        <v>6</v>
      </c>
    </row>
    <row r="329" spans="1:24" x14ac:dyDescent="0.25">
      <c r="A329" s="21">
        <v>32</v>
      </c>
      <c r="B329" s="21">
        <v>25</v>
      </c>
      <c r="X329" s="21">
        <v>6</v>
      </c>
    </row>
    <row r="330" spans="1:24" x14ac:dyDescent="0.25">
      <c r="A330" s="21">
        <v>39</v>
      </c>
      <c r="B330" s="21">
        <v>40</v>
      </c>
      <c r="X330" s="21">
        <v>6</v>
      </c>
    </row>
    <row r="331" spans="1:24" x14ac:dyDescent="0.25">
      <c r="A331" s="21">
        <v>8</v>
      </c>
      <c r="B331" s="21">
        <v>45</v>
      </c>
      <c r="X331" s="21">
        <v>6</v>
      </c>
    </row>
    <row r="332" spans="1:24" x14ac:dyDescent="0.25">
      <c r="A332" s="21">
        <v>52</v>
      </c>
      <c r="B332" s="21">
        <v>21</v>
      </c>
      <c r="X332" s="21">
        <v>6</v>
      </c>
    </row>
    <row r="333" spans="1:24" x14ac:dyDescent="0.25">
      <c r="A333" s="21">
        <v>17</v>
      </c>
      <c r="B333" s="21">
        <v>11</v>
      </c>
      <c r="X333" s="21">
        <v>6</v>
      </c>
    </row>
    <row r="334" spans="1:24" x14ac:dyDescent="0.25">
      <c r="A334" s="21">
        <v>48</v>
      </c>
      <c r="B334" s="21">
        <v>9</v>
      </c>
      <c r="X334" s="21">
        <v>6</v>
      </c>
    </row>
    <row r="335" spans="1:24" x14ac:dyDescent="0.25">
      <c r="A335" s="21">
        <v>46</v>
      </c>
      <c r="B335" s="21">
        <v>40</v>
      </c>
      <c r="X335" s="21">
        <v>6</v>
      </c>
    </row>
    <row r="336" spans="1:24" x14ac:dyDescent="0.25">
      <c r="A336" s="21">
        <v>29</v>
      </c>
      <c r="B336" s="21">
        <v>26</v>
      </c>
      <c r="X336" s="21">
        <v>6</v>
      </c>
    </row>
    <row r="337" spans="1:24" x14ac:dyDescent="0.25">
      <c r="A337" s="21">
        <v>56</v>
      </c>
      <c r="B337" s="21">
        <v>4</v>
      </c>
      <c r="X337" s="21">
        <v>6</v>
      </c>
    </row>
    <row r="338" spans="1:24" x14ac:dyDescent="0.25">
      <c r="A338" s="21">
        <v>41</v>
      </c>
      <c r="B338" s="21">
        <v>41</v>
      </c>
      <c r="X338" s="21">
        <v>6</v>
      </c>
    </row>
    <row r="339" spans="1:24" x14ac:dyDescent="0.25">
      <c r="A339" s="21">
        <v>5</v>
      </c>
      <c r="B339" s="21">
        <v>10</v>
      </c>
      <c r="X339" s="21">
        <v>6</v>
      </c>
    </row>
    <row r="340" spans="1:24" x14ac:dyDescent="0.25">
      <c r="A340" s="21">
        <v>46</v>
      </c>
      <c r="B340" s="21">
        <v>27</v>
      </c>
      <c r="X340" s="21">
        <v>6</v>
      </c>
    </row>
    <row r="341" spans="1:24" x14ac:dyDescent="0.25">
      <c r="A341" s="21">
        <v>1</v>
      </c>
      <c r="B341" s="21">
        <v>24</v>
      </c>
      <c r="X341" s="21">
        <v>6</v>
      </c>
    </row>
    <row r="342" spans="1:24" x14ac:dyDescent="0.25">
      <c r="A342" s="21">
        <v>9</v>
      </c>
      <c r="B342" s="21">
        <v>3</v>
      </c>
      <c r="X342" s="21">
        <v>6</v>
      </c>
    </row>
    <row r="343" spans="1:24" x14ac:dyDescent="0.25">
      <c r="A343" s="21">
        <v>8</v>
      </c>
      <c r="B343" s="21">
        <v>23</v>
      </c>
      <c r="X343" s="21">
        <v>6</v>
      </c>
    </row>
    <row r="344" spans="1:24" x14ac:dyDescent="0.25">
      <c r="A344" s="21">
        <v>18</v>
      </c>
      <c r="B344" s="21">
        <v>15</v>
      </c>
      <c r="X344" s="21">
        <v>6</v>
      </c>
    </row>
    <row r="345" spans="1:24" x14ac:dyDescent="0.25">
      <c r="A345" s="21">
        <v>10</v>
      </c>
      <c r="B345" s="21">
        <v>29</v>
      </c>
      <c r="X345" s="21">
        <v>6</v>
      </c>
    </row>
    <row r="346" spans="1:24" x14ac:dyDescent="0.25">
      <c r="A346" s="21">
        <v>20</v>
      </c>
      <c r="B346" s="21">
        <v>3</v>
      </c>
      <c r="X346" s="21">
        <v>6</v>
      </c>
    </row>
    <row r="347" spans="1:24" x14ac:dyDescent="0.25">
      <c r="A347" s="21">
        <v>7</v>
      </c>
      <c r="B347" s="21">
        <v>41</v>
      </c>
      <c r="X347" s="21">
        <v>6</v>
      </c>
    </row>
    <row r="348" spans="1:24" x14ac:dyDescent="0.25">
      <c r="A348" s="21">
        <v>33</v>
      </c>
      <c r="B348" s="21">
        <v>5</v>
      </c>
      <c r="X348" s="21">
        <v>6</v>
      </c>
    </row>
    <row r="349" spans="1:24" x14ac:dyDescent="0.25">
      <c r="A349" s="21">
        <v>19</v>
      </c>
      <c r="B349" s="21">
        <v>56</v>
      </c>
      <c r="X349" s="21">
        <v>6</v>
      </c>
    </row>
    <row r="350" spans="1:24" x14ac:dyDescent="0.25">
      <c r="A350" s="21">
        <v>17</v>
      </c>
      <c r="B350" s="21">
        <v>36</v>
      </c>
      <c r="X350" s="21">
        <v>6</v>
      </c>
    </row>
    <row r="351" spans="1:24" x14ac:dyDescent="0.25">
      <c r="A351" s="21">
        <v>40</v>
      </c>
      <c r="B351" s="21">
        <v>24</v>
      </c>
      <c r="X351" s="21">
        <v>6</v>
      </c>
    </row>
    <row r="352" spans="1:24" x14ac:dyDescent="0.25">
      <c r="A352" s="21">
        <v>2</v>
      </c>
      <c r="B352" s="21">
        <v>13</v>
      </c>
      <c r="X352" s="21">
        <v>6</v>
      </c>
    </row>
    <row r="353" spans="1:24" x14ac:dyDescent="0.25">
      <c r="A353" s="21">
        <v>30</v>
      </c>
      <c r="B353" s="21">
        <v>53</v>
      </c>
      <c r="X353" s="21">
        <v>6</v>
      </c>
    </row>
    <row r="354" spans="1:24" x14ac:dyDescent="0.25">
      <c r="A354" s="21">
        <v>30</v>
      </c>
      <c r="B354" s="21">
        <v>36</v>
      </c>
      <c r="X354" s="21">
        <v>6</v>
      </c>
    </row>
    <row r="355" spans="1:24" x14ac:dyDescent="0.25">
      <c r="A355" s="21">
        <v>13</v>
      </c>
      <c r="B355" s="21">
        <v>37</v>
      </c>
      <c r="X355" s="21">
        <v>6</v>
      </c>
    </row>
    <row r="356" spans="1:24" x14ac:dyDescent="0.25">
      <c r="A356" s="21">
        <v>8</v>
      </c>
      <c r="B356" s="21">
        <v>43</v>
      </c>
      <c r="X356" s="21">
        <v>6</v>
      </c>
    </row>
    <row r="357" spans="1:24" x14ac:dyDescent="0.25">
      <c r="A357" s="21">
        <v>51</v>
      </c>
      <c r="B357" s="21">
        <v>6</v>
      </c>
      <c r="X357" s="21">
        <v>6</v>
      </c>
    </row>
    <row r="358" spans="1:24" x14ac:dyDescent="0.25">
      <c r="A358" s="21">
        <v>30</v>
      </c>
      <c r="B358" s="21">
        <v>44</v>
      </c>
      <c r="X358" s="21">
        <v>6</v>
      </c>
    </row>
    <row r="359" spans="1:24" x14ac:dyDescent="0.25">
      <c r="A359" s="21">
        <v>34</v>
      </c>
      <c r="B359" s="21">
        <v>37</v>
      </c>
      <c r="X359" s="21">
        <v>6</v>
      </c>
    </row>
    <row r="360" spans="1:24" x14ac:dyDescent="0.25">
      <c r="A360" s="21">
        <v>30</v>
      </c>
      <c r="B360" s="21">
        <v>44</v>
      </c>
      <c r="X360" s="21">
        <v>6</v>
      </c>
    </row>
    <row r="361" spans="1:24" x14ac:dyDescent="0.25">
      <c r="A361" s="21">
        <v>30</v>
      </c>
      <c r="B361" s="21">
        <v>19</v>
      </c>
      <c r="X361" s="21">
        <v>6</v>
      </c>
    </row>
    <row r="362" spans="1:24" x14ac:dyDescent="0.25">
      <c r="A362" s="21">
        <v>34</v>
      </c>
      <c r="B362" s="21">
        <v>15</v>
      </c>
      <c r="X362" s="21">
        <v>6</v>
      </c>
    </row>
    <row r="363" spans="1:24" x14ac:dyDescent="0.25">
      <c r="A363" s="21">
        <v>14</v>
      </c>
      <c r="B363" s="21">
        <v>26</v>
      </c>
      <c r="X363" s="21">
        <v>7</v>
      </c>
    </row>
    <row r="364" spans="1:24" x14ac:dyDescent="0.25">
      <c r="A364" s="21">
        <v>39</v>
      </c>
      <c r="B364" s="21">
        <v>31</v>
      </c>
      <c r="X364" s="21">
        <v>7</v>
      </c>
    </row>
    <row r="365" spans="1:24" x14ac:dyDescent="0.25">
      <c r="A365" s="21">
        <v>27</v>
      </c>
      <c r="B365" s="21">
        <v>41</v>
      </c>
      <c r="X365" s="21">
        <v>7</v>
      </c>
    </row>
    <row r="366" spans="1:24" x14ac:dyDescent="0.25">
      <c r="A366" s="21">
        <v>13</v>
      </c>
      <c r="B366" s="21">
        <v>0</v>
      </c>
      <c r="X366" s="21">
        <v>7</v>
      </c>
    </row>
    <row r="367" spans="1:24" x14ac:dyDescent="0.25">
      <c r="A367" s="21">
        <v>47</v>
      </c>
      <c r="B367" s="21">
        <v>54</v>
      </c>
      <c r="X367" s="21">
        <v>7</v>
      </c>
    </row>
    <row r="368" spans="1:24" x14ac:dyDescent="0.25">
      <c r="A368" s="21">
        <v>35</v>
      </c>
      <c r="B368" s="21">
        <v>57</v>
      </c>
      <c r="X368" s="21">
        <v>7</v>
      </c>
    </row>
    <row r="369" spans="1:24" x14ac:dyDescent="0.25">
      <c r="A369" s="21">
        <v>59</v>
      </c>
      <c r="B369" s="21">
        <v>47</v>
      </c>
      <c r="X369" s="21">
        <v>7</v>
      </c>
    </row>
    <row r="370" spans="1:24" x14ac:dyDescent="0.25">
      <c r="A370" s="21">
        <v>19</v>
      </c>
      <c r="B370" s="21">
        <v>6</v>
      </c>
      <c r="X370" s="21">
        <v>7</v>
      </c>
    </row>
    <row r="371" spans="1:24" x14ac:dyDescent="0.25">
      <c r="A371" s="21">
        <v>27</v>
      </c>
      <c r="B371" s="21">
        <v>39</v>
      </c>
      <c r="X371" s="21">
        <v>7</v>
      </c>
    </row>
    <row r="372" spans="1:24" x14ac:dyDescent="0.25">
      <c r="A372" s="21">
        <v>45</v>
      </c>
      <c r="B372" s="21">
        <v>10</v>
      </c>
      <c r="X372" s="21">
        <v>7</v>
      </c>
    </row>
    <row r="373" spans="1:24" x14ac:dyDescent="0.25">
      <c r="A373" s="21">
        <v>2</v>
      </c>
      <c r="B373" s="21">
        <v>45</v>
      </c>
      <c r="X373" s="21">
        <v>7</v>
      </c>
    </row>
    <row r="374" spans="1:24" x14ac:dyDescent="0.25">
      <c r="A374" s="21">
        <v>29</v>
      </c>
      <c r="B374" s="21">
        <v>38</v>
      </c>
      <c r="X374" s="21">
        <v>7</v>
      </c>
    </row>
    <row r="375" spans="1:24" x14ac:dyDescent="0.25">
      <c r="A375" s="21">
        <v>52</v>
      </c>
      <c r="B375" s="21">
        <v>44</v>
      </c>
      <c r="X375" s="21">
        <v>7</v>
      </c>
    </row>
    <row r="376" spans="1:24" x14ac:dyDescent="0.25">
      <c r="A376" s="21">
        <v>18</v>
      </c>
      <c r="B376" s="21">
        <v>53</v>
      </c>
      <c r="X376" s="21">
        <v>7</v>
      </c>
    </row>
    <row r="377" spans="1:24" x14ac:dyDescent="0.25">
      <c r="A377" s="21">
        <v>15</v>
      </c>
      <c r="B377" s="21">
        <v>47</v>
      </c>
      <c r="X377" s="21">
        <v>7</v>
      </c>
    </row>
    <row r="378" spans="1:24" x14ac:dyDescent="0.25">
      <c r="A378" s="21">
        <v>4</v>
      </c>
      <c r="B378" s="21">
        <v>59</v>
      </c>
      <c r="X378" s="21">
        <v>7</v>
      </c>
    </row>
    <row r="379" spans="1:24" x14ac:dyDescent="0.25">
      <c r="A379" s="21">
        <v>45</v>
      </c>
      <c r="B379" s="21">
        <v>49</v>
      </c>
      <c r="X379" s="21">
        <v>7</v>
      </c>
    </row>
    <row r="380" spans="1:24" x14ac:dyDescent="0.25">
      <c r="A380" s="21">
        <v>34</v>
      </c>
      <c r="B380" s="21">
        <v>19</v>
      </c>
      <c r="X380" s="21">
        <v>7</v>
      </c>
    </row>
    <row r="381" spans="1:24" x14ac:dyDescent="0.25">
      <c r="A381" s="21">
        <v>56</v>
      </c>
      <c r="B381" s="21">
        <v>51</v>
      </c>
      <c r="X381" s="21">
        <v>7</v>
      </c>
    </row>
    <row r="382" spans="1:24" x14ac:dyDescent="0.25">
      <c r="A382" s="21">
        <v>0</v>
      </c>
      <c r="B382" s="21">
        <v>17</v>
      </c>
      <c r="X382" s="21">
        <v>7</v>
      </c>
    </row>
    <row r="383" spans="1:24" x14ac:dyDescent="0.25">
      <c r="A383" s="21">
        <v>16</v>
      </c>
      <c r="B383" s="21">
        <v>48</v>
      </c>
      <c r="X383" s="21">
        <v>7</v>
      </c>
    </row>
    <row r="384" spans="1:24" x14ac:dyDescent="0.25">
      <c r="A384" s="21">
        <v>22</v>
      </c>
      <c r="B384" s="21">
        <v>37</v>
      </c>
      <c r="X384" s="21">
        <v>7</v>
      </c>
    </row>
    <row r="385" spans="1:24" x14ac:dyDescent="0.25">
      <c r="A385" s="21">
        <v>29</v>
      </c>
      <c r="B385" s="21">
        <v>46</v>
      </c>
      <c r="X385" s="21">
        <v>7</v>
      </c>
    </row>
    <row r="386" spans="1:24" x14ac:dyDescent="0.25">
      <c r="A386" s="21">
        <v>29</v>
      </c>
      <c r="B386" s="21">
        <v>44</v>
      </c>
      <c r="X386" s="21">
        <v>7</v>
      </c>
    </row>
    <row r="387" spans="1:24" x14ac:dyDescent="0.25">
      <c r="A387" s="21">
        <v>9</v>
      </c>
      <c r="B387" s="21">
        <v>7</v>
      </c>
      <c r="X387" s="21">
        <v>7</v>
      </c>
    </row>
    <row r="388" spans="1:24" x14ac:dyDescent="0.25">
      <c r="A388" s="21">
        <v>19</v>
      </c>
      <c r="B388" s="21">
        <v>34</v>
      </c>
      <c r="X388" s="21">
        <v>7</v>
      </c>
    </row>
    <row r="389" spans="1:24" x14ac:dyDescent="0.25">
      <c r="A389" s="21">
        <v>24</v>
      </c>
      <c r="B389" s="21">
        <v>0</v>
      </c>
      <c r="X389" s="21">
        <v>7</v>
      </c>
    </row>
    <row r="390" spans="1:24" x14ac:dyDescent="0.25">
      <c r="A390" s="21">
        <v>16</v>
      </c>
      <c r="B390" s="21">
        <v>20</v>
      </c>
      <c r="X390" s="21">
        <v>7</v>
      </c>
    </row>
    <row r="391" spans="1:24" x14ac:dyDescent="0.25">
      <c r="A391" s="21">
        <v>57</v>
      </c>
      <c r="B391" s="21">
        <v>44</v>
      </c>
      <c r="X391" s="21">
        <v>7</v>
      </c>
    </row>
    <row r="392" spans="1:24" x14ac:dyDescent="0.25">
      <c r="A392" s="21">
        <v>32</v>
      </c>
      <c r="B392" s="21">
        <v>32</v>
      </c>
      <c r="X392" s="21">
        <v>7</v>
      </c>
    </row>
    <row r="393" spans="1:24" x14ac:dyDescent="0.25">
      <c r="A393" s="21">
        <v>44</v>
      </c>
      <c r="B393" s="21">
        <v>18</v>
      </c>
      <c r="X393" s="21">
        <v>7</v>
      </c>
    </row>
    <row r="394" spans="1:24" x14ac:dyDescent="0.25">
      <c r="A394" s="21">
        <v>13</v>
      </c>
      <c r="B394" s="21">
        <v>23</v>
      </c>
      <c r="X394" s="21">
        <v>7</v>
      </c>
    </row>
    <row r="395" spans="1:24" x14ac:dyDescent="0.25">
      <c r="A395" s="21">
        <v>3</v>
      </c>
      <c r="B395" s="21">
        <v>35</v>
      </c>
      <c r="X395" s="21">
        <v>7</v>
      </c>
    </row>
    <row r="396" spans="1:24" x14ac:dyDescent="0.25">
      <c r="A396" s="21">
        <v>33</v>
      </c>
      <c r="B396" s="21">
        <v>42</v>
      </c>
      <c r="X396" s="21">
        <v>7</v>
      </c>
    </row>
    <row r="397" spans="1:24" x14ac:dyDescent="0.25">
      <c r="A397" s="21">
        <v>44</v>
      </c>
      <c r="B397" s="21">
        <v>20</v>
      </c>
      <c r="X397" s="21">
        <v>7</v>
      </c>
    </row>
    <row r="398" spans="1:24" x14ac:dyDescent="0.25">
      <c r="A398" s="21">
        <v>57</v>
      </c>
      <c r="B398" s="21">
        <v>26</v>
      </c>
      <c r="X398" s="21">
        <v>7</v>
      </c>
    </row>
    <row r="399" spans="1:24" x14ac:dyDescent="0.25">
      <c r="A399" s="21">
        <v>30</v>
      </c>
      <c r="B399" s="21">
        <v>3</v>
      </c>
      <c r="X399" s="21">
        <v>7</v>
      </c>
    </row>
    <row r="400" spans="1:24" x14ac:dyDescent="0.25">
      <c r="A400" s="21">
        <v>33</v>
      </c>
      <c r="B400" s="21">
        <v>47</v>
      </c>
      <c r="X400" s="21">
        <v>7</v>
      </c>
    </row>
    <row r="401" spans="1:24" x14ac:dyDescent="0.25">
      <c r="A401" s="21">
        <v>31</v>
      </c>
      <c r="B401" s="21">
        <v>10</v>
      </c>
      <c r="X401" s="21">
        <v>7</v>
      </c>
    </row>
    <row r="402" spans="1:24" x14ac:dyDescent="0.25">
      <c r="A402" s="21">
        <v>8</v>
      </c>
      <c r="B402" s="21">
        <v>13</v>
      </c>
      <c r="X402" s="21">
        <v>7</v>
      </c>
    </row>
    <row r="403" spans="1:24" x14ac:dyDescent="0.25">
      <c r="A403" s="21">
        <v>5</v>
      </c>
      <c r="B403" s="21">
        <v>57</v>
      </c>
      <c r="X403" s="21">
        <v>7</v>
      </c>
    </row>
    <row r="404" spans="1:24" x14ac:dyDescent="0.25">
      <c r="A404" s="21">
        <v>15</v>
      </c>
      <c r="B404" s="21">
        <v>0</v>
      </c>
      <c r="X404" s="21">
        <v>7</v>
      </c>
    </row>
    <row r="405" spans="1:24" x14ac:dyDescent="0.25">
      <c r="A405" s="21">
        <v>23</v>
      </c>
      <c r="B405" s="21">
        <v>30</v>
      </c>
      <c r="X405" s="21">
        <v>7</v>
      </c>
    </row>
    <row r="406" spans="1:24" x14ac:dyDescent="0.25">
      <c r="A406" s="21">
        <v>35</v>
      </c>
      <c r="B406" s="21">
        <v>0</v>
      </c>
      <c r="X406" s="21">
        <v>7</v>
      </c>
    </row>
    <row r="407" spans="1:24" x14ac:dyDescent="0.25">
      <c r="A407" s="21">
        <v>53</v>
      </c>
      <c r="B407" s="21">
        <v>4</v>
      </c>
      <c r="X407" s="21">
        <v>7</v>
      </c>
    </row>
    <row r="408" spans="1:24" x14ac:dyDescent="0.25">
      <c r="A408" s="21">
        <v>12</v>
      </c>
      <c r="B408" s="21">
        <v>39</v>
      </c>
      <c r="X408" s="21">
        <v>7</v>
      </c>
    </row>
    <row r="409" spans="1:24" x14ac:dyDescent="0.25">
      <c r="A409" s="21">
        <v>7</v>
      </c>
      <c r="B409" s="21">
        <v>15</v>
      </c>
      <c r="X409" s="21">
        <v>7</v>
      </c>
    </row>
    <row r="410" spans="1:24" x14ac:dyDescent="0.25">
      <c r="A410" s="21">
        <v>13</v>
      </c>
      <c r="B410" s="21">
        <v>5</v>
      </c>
      <c r="X410" s="21">
        <v>8</v>
      </c>
    </row>
    <row r="411" spans="1:24" x14ac:dyDescent="0.25">
      <c r="A411" s="21">
        <v>5</v>
      </c>
      <c r="B411" s="21">
        <v>57</v>
      </c>
      <c r="X411" s="21">
        <v>8</v>
      </c>
    </row>
    <row r="412" spans="1:24" x14ac:dyDescent="0.25">
      <c r="A412" s="21">
        <v>34</v>
      </c>
      <c r="B412" s="21">
        <v>37</v>
      </c>
      <c r="X412" s="21">
        <v>8</v>
      </c>
    </row>
    <row r="413" spans="1:24" x14ac:dyDescent="0.25">
      <c r="A413" s="21">
        <v>6</v>
      </c>
      <c r="B413" s="21">
        <v>24</v>
      </c>
      <c r="X413" s="21">
        <v>8</v>
      </c>
    </row>
    <row r="414" spans="1:24" x14ac:dyDescent="0.25">
      <c r="A414" s="21">
        <v>52</v>
      </c>
      <c r="B414" s="21">
        <v>23</v>
      </c>
      <c r="X414" s="21">
        <v>8</v>
      </c>
    </row>
    <row r="415" spans="1:24" x14ac:dyDescent="0.25">
      <c r="A415" s="21">
        <v>37</v>
      </c>
      <c r="B415" s="21">
        <v>27</v>
      </c>
      <c r="X415" s="21">
        <v>8</v>
      </c>
    </row>
    <row r="416" spans="1:24" x14ac:dyDescent="0.25">
      <c r="A416" s="21">
        <v>20</v>
      </c>
      <c r="B416" s="21">
        <v>1</v>
      </c>
      <c r="X416" s="21">
        <v>8</v>
      </c>
    </row>
    <row r="417" spans="1:24" x14ac:dyDescent="0.25">
      <c r="A417" s="21">
        <v>59</v>
      </c>
      <c r="B417" s="21">
        <v>16</v>
      </c>
      <c r="X417" s="21">
        <v>8</v>
      </c>
    </row>
    <row r="418" spans="1:24" x14ac:dyDescent="0.25">
      <c r="A418" s="21">
        <v>12</v>
      </c>
      <c r="B418" s="21">
        <v>47</v>
      </c>
      <c r="X418" s="21">
        <v>8</v>
      </c>
    </row>
    <row r="419" spans="1:24" x14ac:dyDescent="0.25">
      <c r="A419" s="21">
        <v>55</v>
      </c>
      <c r="B419" s="21">
        <v>32</v>
      </c>
      <c r="X419" s="21">
        <v>8</v>
      </c>
    </row>
    <row r="420" spans="1:24" x14ac:dyDescent="0.25">
      <c r="A420" s="21">
        <v>39</v>
      </c>
      <c r="B420" s="21">
        <v>28</v>
      </c>
      <c r="X420" s="21">
        <v>8</v>
      </c>
    </row>
    <row r="421" spans="1:24" x14ac:dyDescent="0.25">
      <c r="A421" s="21">
        <v>11</v>
      </c>
      <c r="B421" s="21">
        <v>39</v>
      </c>
      <c r="X421" s="21">
        <v>8</v>
      </c>
    </row>
    <row r="422" spans="1:24" x14ac:dyDescent="0.25">
      <c r="A422" s="21">
        <v>29</v>
      </c>
      <c r="B422" s="21">
        <v>34</v>
      </c>
      <c r="X422" s="21">
        <v>8</v>
      </c>
    </row>
    <row r="423" spans="1:24" x14ac:dyDescent="0.25">
      <c r="A423" s="21">
        <v>59</v>
      </c>
      <c r="B423" s="21">
        <v>15</v>
      </c>
      <c r="X423" s="21">
        <v>8</v>
      </c>
    </row>
    <row r="424" spans="1:24" x14ac:dyDescent="0.25">
      <c r="A424" s="21">
        <v>34</v>
      </c>
      <c r="B424" s="21">
        <v>14</v>
      </c>
      <c r="X424" s="21">
        <v>8</v>
      </c>
    </row>
    <row r="425" spans="1:24" x14ac:dyDescent="0.25">
      <c r="A425" s="21">
        <v>40</v>
      </c>
      <c r="B425" s="21">
        <v>47</v>
      </c>
      <c r="X425" s="21">
        <v>8</v>
      </c>
    </row>
    <row r="426" spans="1:24" x14ac:dyDescent="0.25">
      <c r="A426" s="21">
        <v>32</v>
      </c>
      <c r="B426" s="21">
        <v>17</v>
      </c>
      <c r="X426" s="21">
        <v>8</v>
      </c>
    </row>
    <row r="427" spans="1:24" x14ac:dyDescent="0.25">
      <c r="A427" s="21">
        <v>54</v>
      </c>
      <c r="B427" s="21">
        <v>28</v>
      </c>
      <c r="X427" s="21">
        <v>8</v>
      </c>
    </row>
    <row r="428" spans="1:24" x14ac:dyDescent="0.25">
      <c r="A428" s="21">
        <v>14</v>
      </c>
      <c r="B428" s="21">
        <v>45</v>
      </c>
      <c r="X428" s="21">
        <v>8</v>
      </c>
    </row>
    <row r="429" spans="1:24" x14ac:dyDescent="0.25">
      <c r="A429" s="21">
        <v>0</v>
      </c>
      <c r="B429" s="21">
        <v>41</v>
      </c>
      <c r="X429" s="21">
        <v>8</v>
      </c>
    </row>
    <row r="430" spans="1:24" x14ac:dyDescent="0.25">
      <c r="A430" s="21">
        <v>9</v>
      </c>
      <c r="B430" s="21">
        <v>40</v>
      </c>
      <c r="X430" s="21">
        <v>8</v>
      </c>
    </row>
    <row r="431" spans="1:24" x14ac:dyDescent="0.25">
      <c r="A431" s="21">
        <v>27</v>
      </c>
      <c r="B431" s="21">
        <v>0</v>
      </c>
      <c r="X431" s="21">
        <v>8</v>
      </c>
    </row>
    <row r="432" spans="1:24" x14ac:dyDescent="0.25">
      <c r="A432" s="21">
        <v>27</v>
      </c>
      <c r="B432" s="21">
        <v>24</v>
      </c>
      <c r="X432" s="21">
        <v>8</v>
      </c>
    </row>
    <row r="433" spans="1:24" x14ac:dyDescent="0.25">
      <c r="A433" s="21">
        <v>47</v>
      </c>
      <c r="B433" s="21">
        <v>57</v>
      </c>
      <c r="X433" s="21">
        <v>8</v>
      </c>
    </row>
    <row r="434" spans="1:24" x14ac:dyDescent="0.25">
      <c r="A434" s="21">
        <v>2</v>
      </c>
      <c r="B434" s="21">
        <v>52</v>
      </c>
      <c r="X434" s="21">
        <v>8</v>
      </c>
    </row>
    <row r="435" spans="1:24" x14ac:dyDescent="0.25">
      <c r="A435" s="21">
        <v>17</v>
      </c>
      <c r="B435" s="21">
        <v>29</v>
      </c>
      <c r="X435" s="21">
        <v>8</v>
      </c>
    </row>
    <row r="436" spans="1:24" x14ac:dyDescent="0.25">
      <c r="A436" s="21">
        <v>45</v>
      </c>
      <c r="B436" s="21">
        <v>19</v>
      </c>
      <c r="X436" s="21">
        <v>8</v>
      </c>
    </row>
    <row r="437" spans="1:24" x14ac:dyDescent="0.25">
      <c r="A437" s="21">
        <v>34</v>
      </c>
      <c r="B437" s="21">
        <v>12</v>
      </c>
      <c r="X437" s="21">
        <v>8</v>
      </c>
    </row>
    <row r="438" spans="1:24" x14ac:dyDescent="0.25">
      <c r="A438" s="21">
        <v>10</v>
      </c>
      <c r="B438" s="21">
        <v>20</v>
      </c>
      <c r="X438" s="21">
        <v>8</v>
      </c>
    </row>
    <row r="439" spans="1:24" x14ac:dyDescent="0.25">
      <c r="A439" s="21">
        <v>15</v>
      </c>
      <c r="B439" s="21">
        <v>20</v>
      </c>
      <c r="X439" s="21">
        <v>8</v>
      </c>
    </row>
    <row r="440" spans="1:24" x14ac:dyDescent="0.25">
      <c r="A440" s="21">
        <v>50</v>
      </c>
      <c r="B440" s="21">
        <v>39</v>
      </c>
      <c r="X440" s="21">
        <v>8</v>
      </c>
    </row>
    <row r="441" spans="1:24" x14ac:dyDescent="0.25">
      <c r="A441" s="21">
        <v>31</v>
      </c>
      <c r="B441" s="21">
        <v>1</v>
      </c>
      <c r="X441" s="21">
        <v>8</v>
      </c>
    </row>
    <row r="442" spans="1:24" x14ac:dyDescent="0.25">
      <c r="A442" s="21">
        <v>24</v>
      </c>
      <c r="B442" s="21">
        <v>47</v>
      </c>
      <c r="X442" s="21">
        <v>8</v>
      </c>
    </row>
    <row r="443" spans="1:24" x14ac:dyDescent="0.25">
      <c r="A443" s="21">
        <v>24</v>
      </c>
      <c r="B443" s="21">
        <v>39</v>
      </c>
      <c r="X443" s="21">
        <v>8</v>
      </c>
    </row>
    <row r="444" spans="1:24" x14ac:dyDescent="0.25">
      <c r="A444" s="21">
        <v>51</v>
      </c>
      <c r="B444" s="21">
        <v>51</v>
      </c>
      <c r="X444" s="21">
        <v>8</v>
      </c>
    </row>
    <row r="445" spans="1:24" x14ac:dyDescent="0.25">
      <c r="A445" s="21">
        <v>18</v>
      </c>
      <c r="B445" s="21">
        <v>41</v>
      </c>
      <c r="X445" s="21">
        <v>8</v>
      </c>
    </row>
    <row r="446" spans="1:24" x14ac:dyDescent="0.25">
      <c r="A446" s="21">
        <v>38</v>
      </c>
      <c r="B446" s="21">
        <v>42</v>
      </c>
      <c r="X446" s="21">
        <v>8</v>
      </c>
    </row>
    <row r="447" spans="1:24" x14ac:dyDescent="0.25">
      <c r="A447" s="21">
        <v>6</v>
      </c>
      <c r="B447" s="21">
        <v>16</v>
      </c>
      <c r="X447" s="21">
        <v>8</v>
      </c>
    </row>
    <row r="448" spans="1:24" x14ac:dyDescent="0.25">
      <c r="A448" s="21">
        <v>18</v>
      </c>
      <c r="B448" s="21">
        <v>52</v>
      </c>
      <c r="X448" s="21">
        <v>8</v>
      </c>
    </row>
    <row r="449" spans="1:24" x14ac:dyDescent="0.25">
      <c r="A449" s="21">
        <v>27</v>
      </c>
      <c r="B449" s="21">
        <v>40</v>
      </c>
      <c r="X449" s="21">
        <v>8</v>
      </c>
    </row>
    <row r="450" spans="1:24" x14ac:dyDescent="0.25">
      <c r="A450" s="21">
        <v>5</v>
      </c>
      <c r="B450" s="21">
        <v>10</v>
      </c>
      <c r="X450" s="21">
        <v>8</v>
      </c>
    </row>
    <row r="451" spans="1:24" x14ac:dyDescent="0.25">
      <c r="A451" s="21">
        <v>56</v>
      </c>
      <c r="B451" s="21">
        <v>3</v>
      </c>
      <c r="X451" s="21">
        <v>8</v>
      </c>
    </row>
    <row r="452" spans="1:24" x14ac:dyDescent="0.25">
      <c r="A452" s="21">
        <v>25</v>
      </c>
      <c r="B452" s="21">
        <v>28</v>
      </c>
      <c r="X452" s="21">
        <v>8</v>
      </c>
    </row>
    <row r="453" spans="1:24" x14ac:dyDescent="0.25">
      <c r="A453" s="21">
        <v>30</v>
      </c>
      <c r="B453" s="21">
        <v>34</v>
      </c>
      <c r="X453" s="21">
        <v>8</v>
      </c>
    </row>
    <row r="454" spans="1:24" x14ac:dyDescent="0.25">
      <c r="A454" s="21">
        <v>56</v>
      </c>
      <c r="B454" s="21">
        <v>32</v>
      </c>
      <c r="X454" s="21">
        <v>8</v>
      </c>
    </row>
    <row r="455" spans="1:24" x14ac:dyDescent="0.25">
      <c r="A455" s="21">
        <v>56</v>
      </c>
      <c r="B455" s="21">
        <v>47</v>
      </c>
      <c r="X455" s="21">
        <v>8</v>
      </c>
    </row>
    <row r="456" spans="1:24" x14ac:dyDescent="0.25">
      <c r="A456" s="21">
        <v>10</v>
      </c>
      <c r="B456" s="21">
        <v>1</v>
      </c>
      <c r="X456" s="21">
        <v>8</v>
      </c>
    </row>
    <row r="457" spans="1:24" x14ac:dyDescent="0.25">
      <c r="A457" s="21">
        <v>0</v>
      </c>
      <c r="B457" s="21">
        <v>28</v>
      </c>
      <c r="X457" s="21">
        <v>8</v>
      </c>
    </row>
    <row r="458" spans="1:24" x14ac:dyDescent="0.25">
      <c r="A458" s="21">
        <v>34</v>
      </c>
      <c r="B458" s="21">
        <v>49</v>
      </c>
      <c r="X458" s="21">
        <v>8</v>
      </c>
    </row>
    <row r="459" spans="1:24" x14ac:dyDescent="0.25">
      <c r="A459" s="21">
        <v>56</v>
      </c>
      <c r="B459" s="21">
        <v>43</v>
      </c>
      <c r="X459" s="21">
        <v>8</v>
      </c>
    </row>
    <row r="460" spans="1:24" x14ac:dyDescent="0.25">
      <c r="A460" s="21">
        <v>35</v>
      </c>
      <c r="B460" s="21">
        <v>49</v>
      </c>
      <c r="X460" s="21">
        <v>8</v>
      </c>
    </row>
    <row r="461" spans="1:24" x14ac:dyDescent="0.25">
      <c r="A461" s="21">
        <v>33</v>
      </c>
      <c r="B461" s="21">
        <v>22</v>
      </c>
      <c r="X461" s="21">
        <v>8</v>
      </c>
    </row>
    <row r="462" spans="1:24" x14ac:dyDescent="0.25">
      <c r="A462" s="21">
        <v>6</v>
      </c>
      <c r="B462" s="21">
        <v>13</v>
      </c>
      <c r="X462" s="21">
        <v>8</v>
      </c>
    </row>
    <row r="463" spans="1:24" x14ac:dyDescent="0.25">
      <c r="A463" s="21">
        <v>29</v>
      </c>
      <c r="B463" s="21">
        <v>10</v>
      </c>
      <c r="X463" s="21">
        <v>8</v>
      </c>
    </row>
    <row r="464" spans="1:24" x14ac:dyDescent="0.25">
      <c r="A464" s="21">
        <v>43</v>
      </c>
      <c r="B464" s="21">
        <v>24</v>
      </c>
      <c r="X464" s="21">
        <v>9</v>
      </c>
    </row>
    <row r="465" spans="1:24" x14ac:dyDescent="0.25">
      <c r="A465" s="21">
        <v>24</v>
      </c>
      <c r="B465" s="21">
        <v>6</v>
      </c>
      <c r="X465" s="21">
        <v>9</v>
      </c>
    </row>
    <row r="466" spans="1:24" x14ac:dyDescent="0.25">
      <c r="A466" s="21">
        <v>22</v>
      </c>
      <c r="B466" s="21">
        <v>52</v>
      </c>
      <c r="X466" s="21">
        <v>9</v>
      </c>
    </row>
    <row r="467" spans="1:24" x14ac:dyDescent="0.25">
      <c r="A467" s="21">
        <v>20</v>
      </c>
      <c r="B467" s="21">
        <v>19</v>
      </c>
      <c r="X467" s="21">
        <v>9</v>
      </c>
    </row>
    <row r="468" spans="1:24" x14ac:dyDescent="0.25">
      <c r="A468" s="21">
        <v>50</v>
      </c>
      <c r="B468" s="21">
        <v>0</v>
      </c>
      <c r="X468" s="21">
        <v>9</v>
      </c>
    </row>
    <row r="469" spans="1:24" x14ac:dyDescent="0.25">
      <c r="A469" s="21">
        <v>5</v>
      </c>
      <c r="B469" s="21">
        <v>5</v>
      </c>
      <c r="X469" s="21">
        <v>9</v>
      </c>
    </row>
    <row r="470" spans="1:24" x14ac:dyDescent="0.25">
      <c r="A470" s="21">
        <v>57</v>
      </c>
      <c r="B470" s="21">
        <v>7</v>
      </c>
      <c r="X470" s="21">
        <v>9</v>
      </c>
    </row>
    <row r="471" spans="1:24" x14ac:dyDescent="0.25">
      <c r="A471" s="21">
        <v>14</v>
      </c>
      <c r="B471" s="21">
        <v>52</v>
      </c>
      <c r="X471" s="21">
        <v>9</v>
      </c>
    </row>
    <row r="472" spans="1:24" x14ac:dyDescent="0.25">
      <c r="A472" s="21">
        <v>9</v>
      </c>
      <c r="B472" s="21">
        <v>48</v>
      </c>
      <c r="X472" s="21">
        <v>9</v>
      </c>
    </row>
    <row r="473" spans="1:24" x14ac:dyDescent="0.25">
      <c r="A473" s="21">
        <v>45</v>
      </c>
      <c r="B473" s="21">
        <v>52</v>
      </c>
      <c r="X473" s="21">
        <v>9</v>
      </c>
    </row>
    <row r="474" spans="1:24" x14ac:dyDescent="0.25">
      <c r="A474" s="21">
        <v>6</v>
      </c>
      <c r="B474" s="21">
        <v>20</v>
      </c>
      <c r="X474" s="21">
        <v>9</v>
      </c>
    </row>
    <row r="475" spans="1:24" x14ac:dyDescent="0.25">
      <c r="A475" s="21">
        <v>58</v>
      </c>
      <c r="B475" s="21">
        <v>6</v>
      </c>
      <c r="X475" s="21">
        <v>9</v>
      </c>
    </row>
    <row r="476" spans="1:24" x14ac:dyDescent="0.25">
      <c r="A476" s="21">
        <v>40</v>
      </c>
      <c r="B476" s="21">
        <v>30</v>
      </c>
      <c r="X476" s="21">
        <v>9</v>
      </c>
    </row>
    <row r="477" spans="1:24" x14ac:dyDescent="0.25">
      <c r="A477" s="21">
        <v>0</v>
      </c>
      <c r="B477" s="21">
        <v>15</v>
      </c>
      <c r="X477" s="21">
        <v>9</v>
      </c>
    </row>
    <row r="478" spans="1:24" x14ac:dyDescent="0.25">
      <c r="A478" s="21">
        <v>6</v>
      </c>
      <c r="B478" s="21">
        <v>58</v>
      </c>
      <c r="X478" s="21">
        <v>9</v>
      </c>
    </row>
    <row r="479" spans="1:24" x14ac:dyDescent="0.25">
      <c r="A479" s="21">
        <v>54</v>
      </c>
      <c r="B479" s="21">
        <v>17</v>
      </c>
      <c r="X479" s="21">
        <v>9</v>
      </c>
    </row>
    <row r="480" spans="1:24" x14ac:dyDescent="0.25">
      <c r="A480" s="21">
        <v>39</v>
      </c>
      <c r="B480" s="21">
        <v>10</v>
      </c>
      <c r="X480" s="21">
        <v>9</v>
      </c>
    </row>
    <row r="481" spans="1:24" x14ac:dyDescent="0.25">
      <c r="A481" s="21">
        <v>41</v>
      </c>
      <c r="B481" s="21">
        <v>3</v>
      </c>
      <c r="X481" s="21">
        <v>9</v>
      </c>
    </row>
    <row r="482" spans="1:24" x14ac:dyDescent="0.25">
      <c r="A482" s="21">
        <v>13</v>
      </c>
      <c r="B482" s="21">
        <v>56</v>
      </c>
      <c r="X482" s="21">
        <v>9</v>
      </c>
    </row>
    <row r="483" spans="1:24" x14ac:dyDescent="0.25">
      <c r="A483" s="21">
        <v>8</v>
      </c>
      <c r="B483" s="21">
        <v>7</v>
      </c>
      <c r="X483" s="21">
        <v>9</v>
      </c>
    </row>
    <row r="484" spans="1:24" x14ac:dyDescent="0.25">
      <c r="A484" s="21">
        <v>14</v>
      </c>
      <c r="B484" s="21">
        <v>35</v>
      </c>
      <c r="X484" s="21">
        <v>9</v>
      </c>
    </row>
    <row r="485" spans="1:24" x14ac:dyDescent="0.25">
      <c r="A485" s="21">
        <v>32</v>
      </c>
      <c r="B485" s="21">
        <v>53</v>
      </c>
      <c r="X485" s="21">
        <v>9</v>
      </c>
    </row>
    <row r="486" spans="1:24" x14ac:dyDescent="0.25">
      <c r="A486" s="21">
        <v>56</v>
      </c>
      <c r="B486" s="21">
        <v>58</v>
      </c>
      <c r="X486" s="21">
        <v>9</v>
      </c>
    </row>
    <row r="487" spans="1:24" x14ac:dyDescent="0.25">
      <c r="A487" s="21">
        <v>5</v>
      </c>
      <c r="B487" s="21">
        <v>51</v>
      </c>
      <c r="X487" s="21">
        <v>9</v>
      </c>
    </row>
    <row r="488" spans="1:24" x14ac:dyDescent="0.25">
      <c r="A488" s="21">
        <v>35</v>
      </c>
      <c r="B488" s="21">
        <v>52</v>
      </c>
      <c r="X488" s="21">
        <v>9</v>
      </c>
    </row>
    <row r="489" spans="1:24" x14ac:dyDescent="0.25">
      <c r="A489" s="21">
        <v>43</v>
      </c>
      <c r="B489" s="21">
        <v>18</v>
      </c>
      <c r="X489" s="21">
        <v>9</v>
      </c>
    </row>
    <row r="490" spans="1:24" x14ac:dyDescent="0.25">
      <c r="A490" s="21">
        <v>32</v>
      </c>
      <c r="B490" s="21">
        <v>47</v>
      </c>
      <c r="X490" s="21">
        <v>9</v>
      </c>
    </row>
    <row r="491" spans="1:24" x14ac:dyDescent="0.25">
      <c r="A491" s="21">
        <v>47</v>
      </c>
      <c r="B491" s="21">
        <v>1</v>
      </c>
      <c r="X491" s="21">
        <v>9</v>
      </c>
    </row>
    <row r="492" spans="1:24" x14ac:dyDescent="0.25">
      <c r="A492" s="21">
        <v>15</v>
      </c>
      <c r="B492" s="21">
        <v>36</v>
      </c>
      <c r="X492" s="21">
        <v>9</v>
      </c>
    </row>
    <row r="493" spans="1:24" x14ac:dyDescent="0.25">
      <c r="A493" s="21">
        <v>7</v>
      </c>
      <c r="B493" s="21">
        <v>17</v>
      </c>
      <c r="X493" s="21">
        <v>9</v>
      </c>
    </row>
    <row r="494" spans="1:24" x14ac:dyDescent="0.25">
      <c r="A494" s="21">
        <v>6</v>
      </c>
      <c r="B494" s="21">
        <v>18</v>
      </c>
      <c r="X494" s="21">
        <v>9</v>
      </c>
    </row>
    <row r="495" spans="1:24" x14ac:dyDescent="0.25">
      <c r="A495" s="21">
        <v>46</v>
      </c>
      <c r="B495" s="21">
        <v>31</v>
      </c>
      <c r="X495" s="21">
        <v>9</v>
      </c>
    </row>
    <row r="496" spans="1:24" x14ac:dyDescent="0.25">
      <c r="A496" s="21">
        <v>32</v>
      </c>
      <c r="B496" s="21">
        <v>7</v>
      </c>
      <c r="X496" s="21">
        <v>9</v>
      </c>
    </row>
    <row r="497" spans="1:24" x14ac:dyDescent="0.25">
      <c r="A497" s="21">
        <v>21</v>
      </c>
      <c r="B497" s="21">
        <v>49</v>
      </c>
      <c r="X497" s="21">
        <v>9</v>
      </c>
    </row>
    <row r="498" spans="1:24" x14ac:dyDescent="0.25">
      <c r="A498" s="21">
        <v>39</v>
      </c>
      <c r="B498" s="21">
        <v>49</v>
      </c>
      <c r="X498" s="21">
        <v>9</v>
      </c>
    </row>
    <row r="499" spans="1:24" x14ac:dyDescent="0.25">
      <c r="A499" s="21">
        <v>35</v>
      </c>
      <c r="B499" s="21">
        <v>33</v>
      </c>
      <c r="X499" s="21">
        <v>9</v>
      </c>
    </row>
    <row r="500" spans="1:24" x14ac:dyDescent="0.25">
      <c r="A500" s="21">
        <v>21</v>
      </c>
      <c r="B500" s="21">
        <v>17</v>
      </c>
      <c r="X500" s="21">
        <v>9</v>
      </c>
    </row>
    <row r="501" spans="1:24" x14ac:dyDescent="0.25">
      <c r="A501" s="21">
        <v>35</v>
      </c>
      <c r="B501" s="21">
        <v>18</v>
      </c>
      <c r="X501" s="21">
        <v>9</v>
      </c>
    </row>
    <row r="502" spans="1:24" x14ac:dyDescent="0.25">
      <c r="A502" s="21">
        <v>24</v>
      </c>
      <c r="B502" s="21">
        <v>2</v>
      </c>
      <c r="X502" s="21">
        <v>9</v>
      </c>
    </row>
    <row r="503" spans="1:24" x14ac:dyDescent="0.25">
      <c r="A503" s="21">
        <v>31</v>
      </c>
      <c r="B503" s="21">
        <v>9</v>
      </c>
      <c r="X503" s="21">
        <v>9</v>
      </c>
    </row>
    <row r="504" spans="1:24" x14ac:dyDescent="0.25">
      <c r="A504" s="21">
        <v>34</v>
      </c>
      <c r="B504" s="21">
        <v>13</v>
      </c>
      <c r="X504" s="21">
        <v>9</v>
      </c>
    </row>
    <row r="505" spans="1:24" x14ac:dyDescent="0.25">
      <c r="A505" s="21">
        <v>24</v>
      </c>
      <c r="B505" s="21">
        <v>31</v>
      </c>
      <c r="X505" s="21">
        <v>9</v>
      </c>
    </row>
    <row r="506" spans="1:24" x14ac:dyDescent="0.25">
      <c r="A506" s="21">
        <v>49</v>
      </c>
      <c r="B506" s="21">
        <v>28</v>
      </c>
      <c r="X506" s="21">
        <v>9</v>
      </c>
    </row>
    <row r="507" spans="1:24" x14ac:dyDescent="0.25">
      <c r="A507" s="21">
        <v>11</v>
      </c>
      <c r="B507" s="21">
        <v>26</v>
      </c>
      <c r="X507" s="21">
        <v>9</v>
      </c>
    </row>
    <row r="508" spans="1:24" x14ac:dyDescent="0.25">
      <c r="A508" s="21">
        <v>52</v>
      </c>
      <c r="B508" s="21">
        <v>18</v>
      </c>
      <c r="X508" s="21">
        <v>9</v>
      </c>
    </row>
    <row r="509" spans="1:24" x14ac:dyDescent="0.25">
      <c r="A509" s="21">
        <v>40</v>
      </c>
      <c r="B509" s="21">
        <v>17</v>
      </c>
      <c r="X509" s="21">
        <v>9</v>
      </c>
    </row>
    <row r="510" spans="1:24" x14ac:dyDescent="0.25">
      <c r="A510" s="21">
        <v>42</v>
      </c>
      <c r="B510" s="21">
        <v>50</v>
      </c>
      <c r="X510" s="21">
        <v>9</v>
      </c>
    </row>
    <row r="511" spans="1:24" x14ac:dyDescent="0.25">
      <c r="A511" s="21">
        <v>53</v>
      </c>
      <c r="B511" s="21">
        <v>39</v>
      </c>
      <c r="X511" s="21">
        <v>9</v>
      </c>
    </row>
    <row r="512" spans="1:24" x14ac:dyDescent="0.25">
      <c r="A512" s="21">
        <v>27</v>
      </c>
      <c r="B512" s="21">
        <v>32</v>
      </c>
      <c r="X512" s="21">
        <v>9</v>
      </c>
    </row>
    <row r="513" spans="1:24" x14ac:dyDescent="0.25">
      <c r="A513" s="21">
        <v>52</v>
      </c>
      <c r="B513" s="21">
        <v>14</v>
      </c>
      <c r="X513" s="21">
        <v>9</v>
      </c>
    </row>
    <row r="514" spans="1:24" x14ac:dyDescent="0.25">
      <c r="A514" s="21">
        <v>41</v>
      </c>
      <c r="B514" s="21">
        <v>54</v>
      </c>
      <c r="X514" s="21">
        <v>9</v>
      </c>
    </row>
    <row r="515" spans="1:24" x14ac:dyDescent="0.25">
      <c r="A515" s="21">
        <v>46</v>
      </c>
      <c r="B515" s="21">
        <v>15</v>
      </c>
      <c r="X515" s="21">
        <v>9</v>
      </c>
    </row>
    <row r="516" spans="1:24" x14ac:dyDescent="0.25">
      <c r="A516" s="21">
        <v>27</v>
      </c>
      <c r="B516" s="21">
        <v>4</v>
      </c>
      <c r="X516" s="21">
        <v>9</v>
      </c>
    </row>
    <row r="517" spans="1:24" x14ac:dyDescent="0.25">
      <c r="A517" s="21">
        <v>48</v>
      </c>
      <c r="B517" s="21">
        <v>34</v>
      </c>
      <c r="X517" s="21">
        <v>10</v>
      </c>
    </row>
    <row r="518" spans="1:24" x14ac:dyDescent="0.25">
      <c r="A518" s="21">
        <v>42</v>
      </c>
      <c r="B518" s="21">
        <v>11</v>
      </c>
      <c r="X518" s="21">
        <v>10</v>
      </c>
    </row>
    <row r="519" spans="1:24" x14ac:dyDescent="0.25">
      <c r="A519" s="21">
        <v>12</v>
      </c>
      <c r="B519" s="21">
        <v>10</v>
      </c>
      <c r="X519" s="21">
        <v>10</v>
      </c>
    </row>
    <row r="520" spans="1:24" x14ac:dyDescent="0.25">
      <c r="A520" s="21">
        <v>52</v>
      </c>
      <c r="B520" s="21">
        <v>21</v>
      </c>
      <c r="X520" s="21">
        <v>10</v>
      </c>
    </row>
    <row r="521" spans="1:24" x14ac:dyDescent="0.25">
      <c r="A521" s="21">
        <v>38</v>
      </c>
      <c r="B521" s="21">
        <v>37</v>
      </c>
      <c r="X521" s="21">
        <v>10</v>
      </c>
    </row>
    <row r="522" spans="1:24" x14ac:dyDescent="0.25">
      <c r="A522" s="21">
        <v>59</v>
      </c>
      <c r="B522" s="21">
        <v>14</v>
      </c>
      <c r="X522" s="21">
        <v>10</v>
      </c>
    </row>
    <row r="523" spans="1:24" x14ac:dyDescent="0.25">
      <c r="A523" s="21">
        <v>12</v>
      </c>
      <c r="B523" s="21">
        <v>36</v>
      </c>
      <c r="X523" s="21">
        <v>10</v>
      </c>
    </row>
    <row r="524" spans="1:24" x14ac:dyDescent="0.25">
      <c r="A524" s="21">
        <v>11</v>
      </c>
      <c r="B524" s="21">
        <v>22</v>
      </c>
      <c r="X524" s="21">
        <v>10</v>
      </c>
    </row>
    <row r="525" spans="1:24" x14ac:dyDescent="0.25">
      <c r="A525" s="21">
        <v>51</v>
      </c>
      <c r="B525" s="21">
        <v>6</v>
      </c>
      <c r="X525" s="21">
        <v>10</v>
      </c>
    </row>
    <row r="526" spans="1:24" x14ac:dyDescent="0.25">
      <c r="A526" s="21">
        <v>32</v>
      </c>
      <c r="B526" s="21">
        <v>57</v>
      </c>
      <c r="X526" s="21">
        <v>10</v>
      </c>
    </row>
    <row r="527" spans="1:24" x14ac:dyDescent="0.25">
      <c r="A527" s="21">
        <v>0</v>
      </c>
      <c r="B527" s="21">
        <v>32</v>
      </c>
      <c r="X527" s="21">
        <v>10</v>
      </c>
    </row>
    <row r="528" spans="1:24" x14ac:dyDescent="0.25">
      <c r="A528" s="21">
        <v>38</v>
      </c>
      <c r="B528" s="21">
        <v>26</v>
      </c>
      <c r="X528" s="21">
        <v>10</v>
      </c>
    </row>
    <row r="529" spans="1:24" x14ac:dyDescent="0.25">
      <c r="A529" s="21">
        <v>56</v>
      </c>
      <c r="B529" s="21">
        <v>19</v>
      </c>
      <c r="X529" s="21">
        <v>10</v>
      </c>
    </row>
    <row r="530" spans="1:24" x14ac:dyDescent="0.25">
      <c r="A530" s="21">
        <v>18</v>
      </c>
      <c r="B530" s="21">
        <v>3</v>
      </c>
      <c r="X530" s="21">
        <v>10</v>
      </c>
    </row>
    <row r="531" spans="1:24" x14ac:dyDescent="0.25">
      <c r="A531" s="21">
        <v>1</v>
      </c>
      <c r="B531" s="21">
        <v>24</v>
      </c>
      <c r="X531" s="21">
        <v>10</v>
      </c>
    </row>
    <row r="532" spans="1:24" x14ac:dyDescent="0.25">
      <c r="A532" s="21">
        <v>45</v>
      </c>
      <c r="B532" s="21">
        <v>18</v>
      </c>
      <c r="X532" s="21">
        <v>10</v>
      </c>
    </row>
    <row r="533" spans="1:24" x14ac:dyDescent="0.25">
      <c r="A533" s="21">
        <v>25</v>
      </c>
      <c r="B533" s="21">
        <v>55</v>
      </c>
      <c r="X533" s="21">
        <v>10</v>
      </c>
    </row>
    <row r="534" spans="1:24" x14ac:dyDescent="0.25">
      <c r="A534" s="21">
        <v>24</v>
      </c>
      <c r="B534" s="21">
        <v>27</v>
      </c>
      <c r="X534" s="21">
        <v>10</v>
      </c>
    </row>
    <row r="535" spans="1:24" x14ac:dyDescent="0.25">
      <c r="A535" s="21">
        <v>11</v>
      </c>
      <c r="B535" s="21">
        <v>49</v>
      </c>
      <c r="X535" s="21">
        <v>10</v>
      </c>
    </row>
    <row r="536" spans="1:24" x14ac:dyDescent="0.25">
      <c r="A536" s="21">
        <v>0</v>
      </c>
      <c r="B536" s="21">
        <v>30</v>
      </c>
      <c r="X536" s="21">
        <v>10</v>
      </c>
    </row>
    <row r="537" spans="1:24" x14ac:dyDescent="0.25">
      <c r="A537" s="21">
        <v>13</v>
      </c>
      <c r="B537" s="21">
        <v>20</v>
      </c>
      <c r="X537" s="21">
        <v>10</v>
      </c>
    </row>
    <row r="538" spans="1:24" x14ac:dyDescent="0.25">
      <c r="A538" s="21">
        <v>18</v>
      </c>
      <c r="B538" s="21">
        <v>14</v>
      </c>
      <c r="X538" s="21">
        <v>10</v>
      </c>
    </row>
    <row r="539" spans="1:24" x14ac:dyDescent="0.25">
      <c r="A539" s="21">
        <v>56</v>
      </c>
      <c r="B539" s="21">
        <v>11</v>
      </c>
      <c r="X539" s="21">
        <v>10</v>
      </c>
    </row>
    <row r="540" spans="1:24" x14ac:dyDescent="0.25">
      <c r="A540" s="21">
        <v>0</v>
      </c>
      <c r="B540" s="21">
        <v>12</v>
      </c>
      <c r="X540" s="21">
        <v>10</v>
      </c>
    </row>
    <row r="541" spans="1:24" x14ac:dyDescent="0.25">
      <c r="A541" s="21">
        <v>11</v>
      </c>
      <c r="B541" s="21">
        <v>45</v>
      </c>
      <c r="X541" s="21">
        <v>10</v>
      </c>
    </row>
    <row r="542" spans="1:24" x14ac:dyDescent="0.25">
      <c r="A542" s="21">
        <v>20</v>
      </c>
      <c r="B542" s="21">
        <v>47</v>
      </c>
      <c r="X542" s="21">
        <v>10</v>
      </c>
    </row>
    <row r="543" spans="1:24" x14ac:dyDescent="0.25">
      <c r="A543" s="21">
        <v>16</v>
      </c>
      <c r="B543" s="21">
        <v>21</v>
      </c>
      <c r="X543" s="21">
        <v>10</v>
      </c>
    </row>
    <row r="544" spans="1:24" x14ac:dyDescent="0.25">
      <c r="A544" s="21">
        <v>10</v>
      </c>
      <c r="B544" s="21">
        <v>49</v>
      </c>
      <c r="X544" s="21">
        <v>10</v>
      </c>
    </row>
    <row r="545" spans="1:24" x14ac:dyDescent="0.25">
      <c r="A545" s="21">
        <v>17</v>
      </c>
      <c r="B545" s="21">
        <v>5</v>
      </c>
      <c r="X545" s="21">
        <v>10</v>
      </c>
    </row>
    <row r="546" spans="1:24" x14ac:dyDescent="0.25">
      <c r="A546" s="21">
        <v>45</v>
      </c>
      <c r="B546" s="21">
        <v>37</v>
      </c>
      <c r="X546" s="21">
        <v>10</v>
      </c>
    </row>
    <row r="547" spans="1:24" x14ac:dyDescent="0.25">
      <c r="A547" s="21">
        <v>9</v>
      </c>
      <c r="B547" s="21">
        <v>41</v>
      </c>
      <c r="X547" s="21">
        <v>10</v>
      </c>
    </row>
    <row r="548" spans="1:24" x14ac:dyDescent="0.25">
      <c r="A548" s="21">
        <v>19</v>
      </c>
      <c r="B548" s="21">
        <v>13</v>
      </c>
      <c r="X548" s="21">
        <v>10</v>
      </c>
    </row>
    <row r="549" spans="1:24" x14ac:dyDescent="0.25">
      <c r="A549" s="21">
        <v>59</v>
      </c>
      <c r="B549" s="21">
        <v>8</v>
      </c>
      <c r="X549" s="21">
        <v>10</v>
      </c>
    </row>
    <row r="550" spans="1:24" x14ac:dyDescent="0.25">
      <c r="A550" s="21">
        <v>33</v>
      </c>
      <c r="B550" s="21">
        <v>57</v>
      </c>
      <c r="X550" s="21">
        <v>10</v>
      </c>
    </row>
    <row r="551" spans="1:24" x14ac:dyDescent="0.25">
      <c r="A551" s="21">
        <v>15</v>
      </c>
      <c r="B551" s="21">
        <v>18</v>
      </c>
      <c r="X551" s="21">
        <v>10</v>
      </c>
    </row>
    <row r="552" spans="1:24" x14ac:dyDescent="0.25">
      <c r="A552" s="21">
        <v>26</v>
      </c>
      <c r="B552" s="21">
        <v>6</v>
      </c>
      <c r="X552" s="21">
        <v>10</v>
      </c>
    </row>
    <row r="553" spans="1:24" x14ac:dyDescent="0.25">
      <c r="A553" s="21">
        <v>10</v>
      </c>
      <c r="B553" s="21">
        <v>30</v>
      </c>
      <c r="X553" s="21">
        <v>10</v>
      </c>
    </row>
    <row r="554" spans="1:24" x14ac:dyDescent="0.25">
      <c r="A554" s="21">
        <v>17</v>
      </c>
      <c r="B554" s="21">
        <v>24</v>
      </c>
      <c r="X554" s="21">
        <v>10</v>
      </c>
    </row>
    <row r="555" spans="1:24" x14ac:dyDescent="0.25">
      <c r="A555" s="21">
        <v>41</v>
      </c>
      <c r="B555" s="21">
        <v>42</v>
      </c>
      <c r="X555" s="21">
        <v>10</v>
      </c>
    </row>
    <row r="556" spans="1:24" x14ac:dyDescent="0.25">
      <c r="A556" s="21">
        <v>21</v>
      </c>
      <c r="B556" s="21">
        <v>16</v>
      </c>
      <c r="X556" s="21">
        <v>10</v>
      </c>
    </row>
    <row r="557" spans="1:24" x14ac:dyDescent="0.25">
      <c r="A557" s="21">
        <v>38</v>
      </c>
      <c r="B557" s="21">
        <v>11</v>
      </c>
      <c r="X557" s="21">
        <v>10</v>
      </c>
    </row>
    <row r="558" spans="1:24" x14ac:dyDescent="0.25">
      <c r="A558" s="21">
        <v>42</v>
      </c>
      <c r="B558" s="21">
        <v>42</v>
      </c>
      <c r="X558" s="21">
        <v>10</v>
      </c>
    </row>
    <row r="559" spans="1:24" x14ac:dyDescent="0.25">
      <c r="A559" s="21">
        <v>20</v>
      </c>
      <c r="B559" s="21">
        <v>53</v>
      </c>
      <c r="X559" s="21">
        <v>10</v>
      </c>
    </row>
    <row r="560" spans="1:24" x14ac:dyDescent="0.25">
      <c r="A560" s="21">
        <v>36</v>
      </c>
      <c r="B560" s="21">
        <v>5</v>
      </c>
      <c r="X560" s="21">
        <v>10</v>
      </c>
    </row>
    <row r="561" spans="1:24" x14ac:dyDescent="0.25">
      <c r="A561" s="21">
        <v>49</v>
      </c>
      <c r="B561" s="21">
        <v>30</v>
      </c>
      <c r="X561" s="21">
        <v>10</v>
      </c>
    </row>
    <row r="562" spans="1:24" x14ac:dyDescent="0.25">
      <c r="A562" s="21">
        <v>19</v>
      </c>
      <c r="B562" s="21">
        <v>18</v>
      </c>
      <c r="X562" s="21">
        <v>10</v>
      </c>
    </row>
    <row r="563" spans="1:24" x14ac:dyDescent="0.25">
      <c r="A563" s="21">
        <v>44</v>
      </c>
      <c r="B563" s="21">
        <v>48</v>
      </c>
      <c r="X563" s="21">
        <v>10</v>
      </c>
    </row>
    <row r="564" spans="1:24" x14ac:dyDescent="0.25">
      <c r="A564" s="21">
        <v>3</v>
      </c>
      <c r="B564" s="21">
        <v>24</v>
      </c>
      <c r="X564" s="21">
        <v>10</v>
      </c>
    </row>
    <row r="565" spans="1:24" x14ac:dyDescent="0.25">
      <c r="A565" s="21">
        <v>44</v>
      </c>
      <c r="B565" s="21">
        <v>32</v>
      </c>
      <c r="X565" s="21">
        <v>10</v>
      </c>
    </row>
    <row r="566" spans="1:24" x14ac:dyDescent="0.25">
      <c r="A566" s="21">
        <v>18</v>
      </c>
      <c r="B566" s="21">
        <v>57</v>
      </c>
      <c r="X566" s="21">
        <v>10</v>
      </c>
    </row>
    <row r="567" spans="1:24" x14ac:dyDescent="0.25">
      <c r="A567" s="21">
        <v>57</v>
      </c>
      <c r="B567" s="21">
        <v>12</v>
      </c>
      <c r="X567" s="21">
        <v>10</v>
      </c>
    </row>
    <row r="568" spans="1:24" x14ac:dyDescent="0.25">
      <c r="A568" s="21">
        <v>49</v>
      </c>
      <c r="B568" s="21">
        <v>19</v>
      </c>
      <c r="X568" s="21">
        <v>10</v>
      </c>
    </row>
    <row r="569" spans="1:24" x14ac:dyDescent="0.25">
      <c r="A569" s="21">
        <v>33</v>
      </c>
      <c r="B569" s="21">
        <v>50</v>
      </c>
      <c r="X569" s="21">
        <v>10</v>
      </c>
    </row>
    <row r="570" spans="1:24" x14ac:dyDescent="0.25">
      <c r="A570" s="21">
        <v>1</v>
      </c>
      <c r="B570" s="21">
        <v>45</v>
      </c>
      <c r="X570" s="21">
        <v>10</v>
      </c>
    </row>
    <row r="571" spans="1:24" x14ac:dyDescent="0.25">
      <c r="A571" s="21">
        <v>52</v>
      </c>
      <c r="B571" s="21">
        <v>48</v>
      </c>
      <c r="X571" s="21">
        <v>10</v>
      </c>
    </row>
    <row r="572" spans="1:24" x14ac:dyDescent="0.25">
      <c r="A572" s="21">
        <v>30</v>
      </c>
      <c r="B572" s="21">
        <v>57</v>
      </c>
      <c r="X572" s="21">
        <v>10</v>
      </c>
    </row>
    <row r="573" spans="1:24" x14ac:dyDescent="0.25">
      <c r="A573" s="21">
        <v>32</v>
      </c>
      <c r="B573" s="21">
        <v>47</v>
      </c>
      <c r="X573" s="21">
        <v>11</v>
      </c>
    </row>
    <row r="574" spans="1:24" x14ac:dyDescent="0.25">
      <c r="A574" s="21">
        <v>20</v>
      </c>
      <c r="B574" s="21">
        <v>32</v>
      </c>
      <c r="X574" s="21">
        <v>11</v>
      </c>
    </row>
    <row r="575" spans="1:24" x14ac:dyDescent="0.25">
      <c r="A575" s="21">
        <v>28</v>
      </c>
      <c r="B575" s="21">
        <v>18</v>
      </c>
      <c r="X575" s="21">
        <v>11</v>
      </c>
    </row>
    <row r="576" spans="1:24" x14ac:dyDescent="0.25">
      <c r="A576" s="21">
        <v>4</v>
      </c>
      <c r="B576" s="21">
        <v>16</v>
      </c>
      <c r="X576" s="21">
        <v>11</v>
      </c>
    </row>
    <row r="577" spans="1:24" x14ac:dyDescent="0.25">
      <c r="A577" s="21">
        <v>47</v>
      </c>
      <c r="B577" s="21">
        <v>0</v>
      </c>
      <c r="X577" s="21">
        <v>11</v>
      </c>
    </row>
    <row r="578" spans="1:24" x14ac:dyDescent="0.25">
      <c r="A578" s="21">
        <v>56</v>
      </c>
      <c r="B578" s="21">
        <v>19</v>
      </c>
      <c r="X578" s="21">
        <v>11</v>
      </c>
    </row>
    <row r="579" spans="1:24" x14ac:dyDescent="0.25">
      <c r="A579" s="21">
        <v>56</v>
      </c>
      <c r="B579" s="21">
        <v>58</v>
      </c>
      <c r="X579" s="21">
        <v>11</v>
      </c>
    </row>
    <row r="580" spans="1:24" x14ac:dyDescent="0.25">
      <c r="A580" s="21">
        <v>40</v>
      </c>
      <c r="B580" s="21">
        <v>52</v>
      </c>
      <c r="X580" s="21">
        <v>11</v>
      </c>
    </row>
    <row r="581" spans="1:24" x14ac:dyDescent="0.25">
      <c r="A581" s="21">
        <v>50</v>
      </c>
      <c r="B581" s="21">
        <v>19</v>
      </c>
      <c r="X581" s="21">
        <v>11</v>
      </c>
    </row>
    <row r="582" spans="1:24" x14ac:dyDescent="0.25">
      <c r="A582" s="21">
        <v>44</v>
      </c>
      <c r="B582" s="21">
        <v>7</v>
      </c>
      <c r="X582" s="21">
        <v>11</v>
      </c>
    </row>
    <row r="583" spans="1:24" x14ac:dyDescent="0.25">
      <c r="A583" s="21">
        <v>32</v>
      </c>
      <c r="B583" s="21">
        <v>56</v>
      </c>
      <c r="X583" s="21">
        <v>11</v>
      </c>
    </row>
    <row r="584" spans="1:24" x14ac:dyDescent="0.25">
      <c r="A584" s="21">
        <v>3</v>
      </c>
      <c r="B584" s="21">
        <v>15</v>
      </c>
      <c r="X584" s="21">
        <v>11</v>
      </c>
    </row>
    <row r="585" spans="1:24" x14ac:dyDescent="0.25">
      <c r="A585" s="21">
        <v>3</v>
      </c>
      <c r="B585" s="21">
        <v>32</v>
      </c>
      <c r="X585" s="21">
        <v>11</v>
      </c>
    </row>
    <row r="586" spans="1:24" x14ac:dyDescent="0.25">
      <c r="A586" s="21">
        <v>53</v>
      </c>
      <c r="B586" s="21">
        <v>15</v>
      </c>
      <c r="X586" s="21">
        <v>11</v>
      </c>
    </row>
    <row r="587" spans="1:24" x14ac:dyDescent="0.25">
      <c r="A587" s="21">
        <v>52</v>
      </c>
      <c r="B587" s="21">
        <v>7</v>
      </c>
      <c r="X587" s="21">
        <v>11</v>
      </c>
    </row>
    <row r="588" spans="1:24" x14ac:dyDescent="0.25">
      <c r="A588" s="21">
        <v>9</v>
      </c>
      <c r="B588" s="21">
        <v>3</v>
      </c>
      <c r="X588" s="21">
        <v>11</v>
      </c>
    </row>
    <row r="589" spans="1:24" x14ac:dyDescent="0.25">
      <c r="A589" s="21">
        <v>17</v>
      </c>
      <c r="B589" s="21">
        <v>22</v>
      </c>
      <c r="X589" s="21">
        <v>11</v>
      </c>
    </row>
    <row r="590" spans="1:24" x14ac:dyDescent="0.25">
      <c r="A590" s="21">
        <v>56</v>
      </c>
      <c r="B590" s="21">
        <v>14</v>
      </c>
      <c r="X590" s="21">
        <v>11</v>
      </c>
    </row>
    <row r="591" spans="1:24" x14ac:dyDescent="0.25">
      <c r="A591" s="21">
        <v>46</v>
      </c>
      <c r="B591" s="21">
        <v>50</v>
      </c>
      <c r="X591" s="21">
        <v>11</v>
      </c>
    </row>
    <row r="592" spans="1:24" x14ac:dyDescent="0.25">
      <c r="A592" s="21">
        <v>14</v>
      </c>
      <c r="B592" s="21">
        <v>2</v>
      </c>
      <c r="X592" s="21">
        <v>11</v>
      </c>
    </row>
    <row r="593" spans="1:24" x14ac:dyDescent="0.25">
      <c r="A593" s="21">
        <v>25</v>
      </c>
      <c r="B593" s="21">
        <v>37</v>
      </c>
      <c r="X593" s="21">
        <v>11</v>
      </c>
    </row>
    <row r="594" spans="1:24" x14ac:dyDescent="0.25">
      <c r="A594" s="21">
        <v>50</v>
      </c>
      <c r="B594" s="21">
        <v>3</v>
      </c>
      <c r="X594" s="21">
        <v>11</v>
      </c>
    </row>
    <row r="595" spans="1:24" x14ac:dyDescent="0.25">
      <c r="A595" s="21">
        <v>11</v>
      </c>
      <c r="B595" s="21">
        <v>49</v>
      </c>
      <c r="X595" s="21">
        <v>11</v>
      </c>
    </row>
    <row r="596" spans="1:24" x14ac:dyDescent="0.25">
      <c r="A596" s="21">
        <v>11</v>
      </c>
      <c r="B596" s="21">
        <v>43</v>
      </c>
      <c r="X596" s="21">
        <v>11</v>
      </c>
    </row>
    <row r="597" spans="1:24" x14ac:dyDescent="0.25">
      <c r="A597" s="21">
        <v>37</v>
      </c>
      <c r="B597" s="21">
        <v>4</v>
      </c>
      <c r="X597" s="21">
        <v>11</v>
      </c>
    </row>
    <row r="598" spans="1:24" x14ac:dyDescent="0.25">
      <c r="A598" s="21">
        <v>38</v>
      </c>
      <c r="B598" s="21">
        <v>43</v>
      </c>
      <c r="X598" s="21">
        <v>11</v>
      </c>
    </row>
    <row r="599" spans="1:24" x14ac:dyDescent="0.25">
      <c r="A599" s="21">
        <v>15</v>
      </c>
      <c r="B599" s="21">
        <v>4</v>
      </c>
      <c r="X599" s="21">
        <v>11</v>
      </c>
    </row>
    <row r="600" spans="1:24" x14ac:dyDescent="0.25">
      <c r="A600" s="21">
        <v>11</v>
      </c>
      <c r="B600" s="21">
        <v>39</v>
      </c>
      <c r="X600" s="21">
        <v>11</v>
      </c>
    </row>
    <row r="601" spans="1:24" x14ac:dyDescent="0.25">
      <c r="A601" s="21">
        <v>37</v>
      </c>
      <c r="B601" s="21">
        <v>30</v>
      </c>
      <c r="X601" s="21">
        <v>11</v>
      </c>
    </row>
    <row r="602" spans="1:24" x14ac:dyDescent="0.25">
      <c r="A602" s="21">
        <v>6</v>
      </c>
      <c r="B602" s="21">
        <v>16</v>
      </c>
      <c r="X602" s="21">
        <v>11</v>
      </c>
    </row>
    <row r="603" spans="1:24" x14ac:dyDescent="0.25">
      <c r="A603" s="21">
        <v>14</v>
      </c>
      <c r="B603" s="21">
        <v>17</v>
      </c>
      <c r="X603" s="21">
        <v>11</v>
      </c>
    </row>
    <row r="604" spans="1:24" x14ac:dyDescent="0.25">
      <c r="A604" s="21">
        <v>45</v>
      </c>
      <c r="B604" s="21">
        <v>5</v>
      </c>
      <c r="X604" s="21">
        <v>11</v>
      </c>
    </row>
    <row r="605" spans="1:24" x14ac:dyDescent="0.25">
      <c r="A605" s="21">
        <v>28</v>
      </c>
      <c r="B605" s="21">
        <v>25</v>
      </c>
      <c r="X605" s="21">
        <v>11</v>
      </c>
    </row>
    <row r="606" spans="1:24" x14ac:dyDescent="0.25">
      <c r="A606" s="21">
        <v>57</v>
      </c>
      <c r="B606" s="21">
        <v>22</v>
      </c>
      <c r="X606" s="21">
        <v>11</v>
      </c>
    </row>
    <row r="607" spans="1:24" x14ac:dyDescent="0.25">
      <c r="A607" s="21">
        <v>0</v>
      </c>
      <c r="B607" s="21">
        <v>18</v>
      </c>
      <c r="X607" s="21">
        <v>11</v>
      </c>
    </row>
    <row r="608" spans="1:24" x14ac:dyDescent="0.25">
      <c r="A608" s="21">
        <v>14</v>
      </c>
      <c r="B608" s="21">
        <v>3</v>
      </c>
      <c r="X608" s="21">
        <v>11</v>
      </c>
    </row>
    <row r="609" spans="1:24" x14ac:dyDescent="0.25">
      <c r="A609" s="21">
        <v>9</v>
      </c>
      <c r="B609" s="21">
        <v>1</v>
      </c>
      <c r="X609" s="21">
        <v>11</v>
      </c>
    </row>
    <row r="610" spans="1:24" x14ac:dyDescent="0.25">
      <c r="A610" s="21">
        <v>4</v>
      </c>
      <c r="B610" s="21">
        <v>54</v>
      </c>
      <c r="X610" s="21">
        <v>11</v>
      </c>
    </row>
    <row r="611" spans="1:24" x14ac:dyDescent="0.25">
      <c r="A611" s="21">
        <v>10</v>
      </c>
      <c r="B611" s="21">
        <v>53</v>
      </c>
      <c r="X611" s="21">
        <v>11</v>
      </c>
    </row>
    <row r="612" spans="1:24" x14ac:dyDescent="0.25">
      <c r="A612" s="21">
        <v>28</v>
      </c>
      <c r="B612" s="21">
        <v>54</v>
      </c>
      <c r="X612" s="21">
        <v>11</v>
      </c>
    </row>
    <row r="613" spans="1:24" x14ac:dyDescent="0.25">
      <c r="A613" s="21">
        <v>40</v>
      </c>
      <c r="B613" s="21">
        <v>48</v>
      </c>
      <c r="X613" s="21">
        <v>11</v>
      </c>
    </row>
    <row r="614" spans="1:24" x14ac:dyDescent="0.25">
      <c r="A614" s="21">
        <v>25</v>
      </c>
      <c r="B614" s="21">
        <v>11</v>
      </c>
      <c r="X614" s="21">
        <v>11</v>
      </c>
    </row>
    <row r="615" spans="1:24" x14ac:dyDescent="0.25">
      <c r="A615" s="21">
        <v>36</v>
      </c>
      <c r="B615" s="21">
        <v>11</v>
      </c>
      <c r="X615" s="21">
        <v>11</v>
      </c>
    </row>
    <row r="616" spans="1:24" x14ac:dyDescent="0.25">
      <c r="A616" s="21">
        <v>48</v>
      </c>
      <c r="B616" s="21">
        <v>13</v>
      </c>
      <c r="X616" s="21">
        <v>11</v>
      </c>
    </row>
    <row r="617" spans="1:24" x14ac:dyDescent="0.25">
      <c r="A617" s="21">
        <v>17</v>
      </c>
      <c r="B617" s="21">
        <v>30</v>
      </c>
      <c r="X617" s="21">
        <v>12</v>
      </c>
    </row>
    <row r="618" spans="1:24" x14ac:dyDescent="0.25">
      <c r="A618" s="21">
        <v>53</v>
      </c>
      <c r="B618" s="21">
        <v>44</v>
      </c>
      <c r="X618" s="21">
        <v>12</v>
      </c>
    </row>
    <row r="619" spans="1:24" x14ac:dyDescent="0.25">
      <c r="A619" s="21">
        <v>52</v>
      </c>
      <c r="B619" s="21">
        <v>55</v>
      </c>
      <c r="X619" s="21">
        <v>12</v>
      </c>
    </row>
    <row r="620" spans="1:24" x14ac:dyDescent="0.25">
      <c r="A620" s="21">
        <v>9</v>
      </c>
      <c r="B620" s="21">
        <v>1</v>
      </c>
      <c r="X620" s="21">
        <v>12</v>
      </c>
    </row>
    <row r="621" spans="1:24" x14ac:dyDescent="0.25">
      <c r="A621" s="21">
        <v>48</v>
      </c>
      <c r="B621" s="21">
        <v>6</v>
      </c>
      <c r="X621" s="21">
        <v>12</v>
      </c>
    </row>
    <row r="622" spans="1:24" x14ac:dyDescent="0.25">
      <c r="A622" s="21">
        <v>24</v>
      </c>
      <c r="B622" s="21">
        <v>50</v>
      </c>
      <c r="X622" s="21">
        <v>12</v>
      </c>
    </row>
    <row r="623" spans="1:24" x14ac:dyDescent="0.25">
      <c r="A623" s="21">
        <v>20</v>
      </c>
      <c r="B623" s="21">
        <v>48</v>
      </c>
      <c r="X623" s="21">
        <v>12</v>
      </c>
    </row>
    <row r="624" spans="1:24" x14ac:dyDescent="0.25">
      <c r="A624" s="21">
        <v>53</v>
      </c>
      <c r="B624" s="21">
        <v>58</v>
      </c>
      <c r="X624" s="21">
        <v>12</v>
      </c>
    </row>
    <row r="625" spans="1:24" x14ac:dyDescent="0.25">
      <c r="A625" s="21">
        <v>51</v>
      </c>
      <c r="B625" s="21">
        <v>37</v>
      </c>
      <c r="X625" s="21">
        <v>12</v>
      </c>
    </row>
    <row r="626" spans="1:24" x14ac:dyDescent="0.25">
      <c r="A626" s="21">
        <v>28</v>
      </c>
      <c r="B626" s="21">
        <v>54</v>
      </c>
      <c r="X626" s="21">
        <v>12</v>
      </c>
    </row>
    <row r="627" spans="1:24" x14ac:dyDescent="0.25">
      <c r="A627" s="21">
        <v>1</v>
      </c>
      <c r="B627" s="21">
        <v>26</v>
      </c>
      <c r="X627" s="21">
        <v>12</v>
      </c>
    </row>
    <row r="628" spans="1:24" x14ac:dyDescent="0.25">
      <c r="A628" s="21">
        <v>24</v>
      </c>
      <c r="B628" s="21">
        <v>51</v>
      </c>
      <c r="X628" s="21">
        <v>12</v>
      </c>
    </row>
    <row r="629" spans="1:24" x14ac:dyDescent="0.25">
      <c r="A629" s="21">
        <v>36</v>
      </c>
      <c r="B629" s="21">
        <v>7</v>
      </c>
      <c r="X629" s="21">
        <v>12</v>
      </c>
    </row>
    <row r="630" spans="1:24" x14ac:dyDescent="0.25">
      <c r="A630" s="21">
        <v>14</v>
      </c>
      <c r="B630" s="21">
        <v>16</v>
      </c>
      <c r="X630" s="21">
        <v>12</v>
      </c>
    </row>
    <row r="631" spans="1:24" x14ac:dyDescent="0.25">
      <c r="A631" s="21">
        <v>54</v>
      </c>
      <c r="B631" s="21">
        <v>31</v>
      </c>
      <c r="X631" s="21">
        <v>12</v>
      </c>
    </row>
    <row r="632" spans="1:24" x14ac:dyDescent="0.25">
      <c r="A632" s="21">
        <v>58</v>
      </c>
      <c r="B632" s="21">
        <v>9</v>
      </c>
      <c r="X632" s="21">
        <v>12</v>
      </c>
    </row>
    <row r="633" spans="1:24" x14ac:dyDescent="0.25">
      <c r="A633" s="21">
        <v>5</v>
      </c>
      <c r="B633" s="21">
        <v>18</v>
      </c>
      <c r="X633" s="21">
        <v>12</v>
      </c>
    </row>
    <row r="634" spans="1:24" x14ac:dyDescent="0.25">
      <c r="A634" s="21">
        <v>44</v>
      </c>
      <c r="B634" s="21">
        <v>50</v>
      </c>
      <c r="X634" s="21">
        <v>12</v>
      </c>
    </row>
    <row r="635" spans="1:24" x14ac:dyDescent="0.25">
      <c r="A635" s="21">
        <v>53</v>
      </c>
      <c r="B635" s="21">
        <v>5</v>
      </c>
      <c r="X635" s="21">
        <v>12</v>
      </c>
    </row>
    <row r="636" spans="1:24" x14ac:dyDescent="0.25">
      <c r="A636" s="21">
        <v>9</v>
      </c>
      <c r="B636" s="21">
        <v>46</v>
      </c>
      <c r="X636" s="21">
        <v>12</v>
      </c>
    </row>
    <row r="637" spans="1:24" x14ac:dyDescent="0.25">
      <c r="A637" s="21">
        <v>6</v>
      </c>
      <c r="B637" s="21">
        <v>59</v>
      </c>
      <c r="X637" s="21">
        <v>12</v>
      </c>
    </row>
    <row r="638" spans="1:24" x14ac:dyDescent="0.25">
      <c r="A638" s="21">
        <v>59</v>
      </c>
      <c r="B638" s="21">
        <v>57</v>
      </c>
      <c r="X638" s="21">
        <v>12</v>
      </c>
    </row>
    <row r="639" spans="1:24" x14ac:dyDescent="0.25">
      <c r="A639" s="21">
        <v>23</v>
      </c>
      <c r="B639" s="21">
        <v>31</v>
      </c>
      <c r="X639" s="21">
        <v>12</v>
      </c>
    </row>
    <row r="640" spans="1:24" x14ac:dyDescent="0.25">
      <c r="A640" s="21">
        <v>26</v>
      </c>
      <c r="B640" s="21">
        <v>25</v>
      </c>
      <c r="X640" s="21">
        <v>12</v>
      </c>
    </row>
    <row r="641" spans="1:24" x14ac:dyDescent="0.25">
      <c r="A641" s="21">
        <v>9</v>
      </c>
      <c r="B641" s="21">
        <v>52</v>
      </c>
      <c r="X641" s="21">
        <v>12</v>
      </c>
    </row>
    <row r="642" spans="1:24" x14ac:dyDescent="0.25">
      <c r="A642" s="21">
        <v>2</v>
      </c>
      <c r="B642" s="21">
        <v>51</v>
      </c>
      <c r="X642" s="21">
        <v>12</v>
      </c>
    </row>
    <row r="643" spans="1:24" x14ac:dyDescent="0.25">
      <c r="A643" s="21">
        <v>47</v>
      </c>
      <c r="B643" s="21">
        <v>44</v>
      </c>
      <c r="X643" s="21">
        <v>12</v>
      </c>
    </row>
    <row r="644" spans="1:24" x14ac:dyDescent="0.25">
      <c r="A644" s="21">
        <v>29</v>
      </c>
      <c r="B644" s="21">
        <v>55</v>
      </c>
      <c r="X644" s="21">
        <v>12</v>
      </c>
    </row>
    <row r="645" spans="1:24" x14ac:dyDescent="0.25">
      <c r="A645" s="21">
        <v>9</v>
      </c>
      <c r="B645" s="21">
        <v>18</v>
      </c>
      <c r="X645" s="21">
        <v>12</v>
      </c>
    </row>
    <row r="646" spans="1:24" x14ac:dyDescent="0.25">
      <c r="A646" s="21">
        <v>0</v>
      </c>
      <c r="B646" s="21">
        <v>8</v>
      </c>
      <c r="X646" s="21">
        <v>12</v>
      </c>
    </row>
    <row r="647" spans="1:24" x14ac:dyDescent="0.25">
      <c r="A647" s="21">
        <v>1</v>
      </c>
      <c r="B647" s="21">
        <v>20</v>
      </c>
      <c r="X647" s="21">
        <v>12</v>
      </c>
    </row>
    <row r="648" spans="1:24" x14ac:dyDescent="0.25">
      <c r="A648" s="21">
        <v>59</v>
      </c>
      <c r="B648" s="21">
        <v>17</v>
      </c>
      <c r="X648" s="21">
        <v>12</v>
      </c>
    </row>
    <row r="649" spans="1:24" x14ac:dyDescent="0.25">
      <c r="A649" s="21">
        <v>17</v>
      </c>
      <c r="B649" s="21">
        <v>57</v>
      </c>
      <c r="X649" s="21">
        <v>12</v>
      </c>
    </row>
    <row r="650" spans="1:24" x14ac:dyDescent="0.25">
      <c r="A650" s="21">
        <v>57</v>
      </c>
      <c r="B650" s="21">
        <v>14</v>
      </c>
      <c r="X650" s="21">
        <v>12</v>
      </c>
    </row>
    <row r="651" spans="1:24" x14ac:dyDescent="0.25">
      <c r="A651" s="21">
        <v>48</v>
      </c>
      <c r="B651" s="21">
        <v>3</v>
      </c>
      <c r="X651" s="21">
        <v>12</v>
      </c>
    </row>
    <row r="652" spans="1:24" x14ac:dyDescent="0.25">
      <c r="A652" s="21">
        <v>2</v>
      </c>
      <c r="B652" s="21">
        <v>14</v>
      </c>
      <c r="X652" s="21">
        <v>12</v>
      </c>
    </row>
    <row r="653" spans="1:24" x14ac:dyDescent="0.25">
      <c r="A653" s="21">
        <v>11</v>
      </c>
      <c r="B653" s="21">
        <v>51</v>
      </c>
      <c r="X653" s="21">
        <v>12</v>
      </c>
    </row>
    <row r="654" spans="1:24" x14ac:dyDescent="0.25">
      <c r="A654" s="21">
        <v>20</v>
      </c>
      <c r="B654" s="21">
        <v>5</v>
      </c>
      <c r="X654" s="21">
        <v>12</v>
      </c>
    </row>
    <row r="655" spans="1:24" x14ac:dyDescent="0.25">
      <c r="A655" s="21">
        <v>52</v>
      </c>
      <c r="B655" s="21">
        <v>32</v>
      </c>
      <c r="X655" s="21">
        <v>12</v>
      </c>
    </row>
    <row r="656" spans="1:24" x14ac:dyDescent="0.25">
      <c r="A656" s="21">
        <v>36</v>
      </c>
      <c r="B656" s="21">
        <v>40</v>
      </c>
      <c r="X656" s="21">
        <v>12</v>
      </c>
    </row>
    <row r="657" spans="1:24" x14ac:dyDescent="0.25">
      <c r="A657" s="21">
        <v>52</v>
      </c>
      <c r="B657" s="21">
        <v>24</v>
      </c>
      <c r="X657" s="21">
        <v>12</v>
      </c>
    </row>
    <row r="658" spans="1:24" x14ac:dyDescent="0.25">
      <c r="A658" s="21">
        <v>13</v>
      </c>
      <c r="B658" s="21">
        <v>37</v>
      </c>
      <c r="X658" s="21">
        <v>12</v>
      </c>
    </row>
    <row r="659" spans="1:24" x14ac:dyDescent="0.25">
      <c r="A659" s="21">
        <v>18</v>
      </c>
      <c r="B659" s="21">
        <v>10</v>
      </c>
      <c r="X659" s="21">
        <v>12</v>
      </c>
    </row>
    <row r="660" spans="1:24" x14ac:dyDescent="0.25">
      <c r="A660" s="21">
        <v>58</v>
      </c>
      <c r="B660" s="21">
        <v>59</v>
      </c>
      <c r="X660" s="21">
        <v>12</v>
      </c>
    </row>
    <row r="661" spans="1:24" x14ac:dyDescent="0.25">
      <c r="A661" s="21">
        <v>19</v>
      </c>
      <c r="B661" s="21">
        <v>19</v>
      </c>
      <c r="X661" s="21">
        <v>12</v>
      </c>
    </row>
    <row r="662" spans="1:24" x14ac:dyDescent="0.25">
      <c r="A662" s="21">
        <v>24</v>
      </c>
      <c r="B662" s="21">
        <v>41</v>
      </c>
      <c r="X662" s="21">
        <v>12</v>
      </c>
    </row>
    <row r="663" spans="1:24" x14ac:dyDescent="0.25">
      <c r="A663" s="21">
        <v>14</v>
      </c>
      <c r="B663" s="21">
        <v>21</v>
      </c>
      <c r="X663" s="21">
        <v>12</v>
      </c>
    </row>
    <row r="664" spans="1:24" x14ac:dyDescent="0.25">
      <c r="A664" s="21">
        <v>26</v>
      </c>
      <c r="B664" s="21">
        <v>59</v>
      </c>
      <c r="X664" s="21">
        <v>12</v>
      </c>
    </row>
    <row r="665" spans="1:24" x14ac:dyDescent="0.25">
      <c r="A665" s="21">
        <v>55</v>
      </c>
      <c r="B665" s="21">
        <v>37</v>
      </c>
      <c r="X665" s="21">
        <v>12</v>
      </c>
    </row>
    <row r="666" spans="1:24" x14ac:dyDescent="0.25">
      <c r="A666" s="21">
        <v>32</v>
      </c>
      <c r="B666" s="21">
        <v>20</v>
      </c>
      <c r="X666" s="21">
        <v>12</v>
      </c>
    </row>
    <row r="667" spans="1:24" x14ac:dyDescent="0.25">
      <c r="A667" s="21">
        <v>7</v>
      </c>
      <c r="B667" s="21">
        <v>48</v>
      </c>
      <c r="X667" s="21">
        <v>12</v>
      </c>
    </row>
    <row r="668" spans="1:24" x14ac:dyDescent="0.25">
      <c r="A668" s="21">
        <v>46</v>
      </c>
      <c r="B668" s="21">
        <v>57</v>
      </c>
      <c r="X668" s="21">
        <v>12</v>
      </c>
    </row>
    <row r="669" spans="1:24" x14ac:dyDescent="0.25">
      <c r="A669" s="21">
        <v>3</v>
      </c>
      <c r="B669" s="21">
        <v>38</v>
      </c>
      <c r="X669" s="21">
        <v>12</v>
      </c>
    </row>
    <row r="670" spans="1:24" x14ac:dyDescent="0.25">
      <c r="A670" s="21">
        <v>33</v>
      </c>
      <c r="B670" s="21">
        <v>53</v>
      </c>
      <c r="X670" s="21">
        <v>12</v>
      </c>
    </row>
    <row r="671" spans="1:24" x14ac:dyDescent="0.25">
      <c r="A671" s="21">
        <v>16</v>
      </c>
      <c r="B671" s="21">
        <v>3</v>
      </c>
      <c r="X671" s="21">
        <v>12</v>
      </c>
    </row>
    <row r="672" spans="1:24" x14ac:dyDescent="0.25">
      <c r="A672" s="21">
        <v>12</v>
      </c>
      <c r="B672" s="21">
        <v>51</v>
      </c>
      <c r="X672" s="21">
        <v>13</v>
      </c>
    </row>
    <row r="673" spans="1:24" x14ac:dyDescent="0.25">
      <c r="A673" s="21">
        <v>23</v>
      </c>
      <c r="B673" s="21">
        <v>15</v>
      </c>
      <c r="X673" s="21">
        <v>13</v>
      </c>
    </row>
    <row r="674" spans="1:24" x14ac:dyDescent="0.25">
      <c r="A674" s="21">
        <v>31</v>
      </c>
      <c r="B674" s="21">
        <v>49</v>
      </c>
      <c r="X674" s="21">
        <v>13</v>
      </c>
    </row>
    <row r="675" spans="1:24" x14ac:dyDescent="0.25">
      <c r="A675" s="21">
        <v>39</v>
      </c>
      <c r="B675" s="21">
        <v>9</v>
      </c>
      <c r="X675" s="21">
        <v>13</v>
      </c>
    </row>
    <row r="676" spans="1:24" x14ac:dyDescent="0.25">
      <c r="A676" s="21">
        <v>35</v>
      </c>
      <c r="B676" s="21">
        <v>17</v>
      </c>
      <c r="X676" s="21">
        <v>13</v>
      </c>
    </row>
    <row r="677" spans="1:24" x14ac:dyDescent="0.25">
      <c r="A677" s="21">
        <v>10</v>
      </c>
      <c r="B677" s="21">
        <v>59</v>
      </c>
      <c r="X677" s="21">
        <v>13</v>
      </c>
    </row>
    <row r="678" spans="1:24" x14ac:dyDescent="0.25">
      <c r="A678" s="21">
        <v>54</v>
      </c>
      <c r="B678" s="21">
        <v>15</v>
      </c>
      <c r="X678" s="21">
        <v>13</v>
      </c>
    </row>
    <row r="679" spans="1:24" x14ac:dyDescent="0.25">
      <c r="A679" s="21">
        <v>53</v>
      </c>
      <c r="B679" s="21">
        <v>30</v>
      </c>
      <c r="X679" s="21">
        <v>13</v>
      </c>
    </row>
    <row r="680" spans="1:24" x14ac:dyDescent="0.25">
      <c r="A680" s="21">
        <v>39</v>
      </c>
      <c r="B680" s="21">
        <v>11</v>
      </c>
      <c r="X680" s="21">
        <v>13</v>
      </c>
    </row>
    <row r="681" spans="1:24" x14ac:dyDescent="0.25">
      <c r="A681" s="21">
        <v>20</v>
      </c>
      <c r="B681" s="21">
        <v>34</v>
      </c>
      <c r="X681" s="21">
        <v>13</v>
      </c>
    </row>
    <row r="682" spans="1:24" x14ac:dyDescent="0.25">
      <c r="A682" s="21">
        <v>47</v>
      </c>
      <c r="B682" s="21">
        <v>15</v>
      </c>
      <c r="X682" s="21">
        <v>13</v>
      </c>
    </row>
    <row r="683" spans="1:24" x14ac:dyDescent="0.25">
      <c r="A683" s="21">
        <v>11</v>
      </c>
      <c r="B683" s="21">
        <v>33</v>
      </c>
      <c r="X683" s="21">
        <v>13</v>
      </c>
    </row>
    <row r="684" spans="1:24" x14ac:dyDescent="0.25">
      <c r="A684" s="21">
        <v>30</v>
      </c>
      <c r="B684" s="21">
        <v>14</v>
      </c>
      <c r="X684" s="21">
        <v>13</v>
      </c>
    </row>
    <row r="685" spans="1:24" x14ac:dyDescent="0.25">
      <c r="A685" s="21">
        <v>41</v>
      </c>
      <c r="B685" s="21">
        <v>48</v>
      </c>
      <c r="X685" s="21">
        <v>13</v>
      </c>
    </row>
    <row r="686" spans="1:24" x14ac:dyDescent="0.25">
      <c r="A686" s="21">
        <v>41</v>
      </c>
      <c r="B686" s="21">
        <v>29</v>
      </c>
      <c r="X686" s="21">
        <v>13</v>
      </c>
    </row>
    <row r="687" spans="1:24" x14ac:dyDescent="0.25">
      <c r="A687" s="21">
        <v>18</v>
      </c>
      <c r="B687" s="21">
        <v>31</v>
      </c>
      <c r="X687" s="21">
        <v>13</v>
      </c>
    </row>
    <row r="688" spans="1:24" x14ac:dyDescent="0.25">
      <c r="A688" s="21">
        <v>55</v>
      </c>
      <c r="B688" s="21">
        <v>22</v>
      </c>
      <c r="X688" s="21">
        <v>13</v>
      </c>
    </row>
    <row r="689" spans="1:24" x14ac:dyDescent="0.25">
      <c r="A689" s="21">
        <v>47</v>
      </c>
      <c r="B689" s="21">
        <v>54</v>
      </c>
      <c r="X689" s="21">
        <v>13</v>
      </c>
    </row>
    <row r="690" spans="1:24" x14ac:dyDescent="0.25">
      <c r="A690" s="21">
        <v>12</v>
      </c>
      <c r="B690" s="21">
        <v>18</v>
      </c>
      <c r="X690" s="21">
        <v>13</v>
      </c>
    </row>
    <row r="691" spans="1:24" x14ac:dyDescent="0.25">
      <c r="A691" s="21">
        <v>9</v>
      </c>
      <c r="B691" s="21">
        <v>19</v>
      </c>
      <c r="X691" s="21">
        <v>13</v>
      </c>
    </row>
    <row r="692" spans="1:24" x14ac:dyDescent="0.25">
      <c r="A692" s="21">
        <v>56</v>
      </c>
      <c r="B692" s="21">
        <v>31</v>
      </c>
      <c r="X692" s="21">
        <v>13</v>
      </c>
    </row>
    <row r="693" spans="1:24" x14ac:dyDescent="0.25">
      <c r="A693" s="21">
        <v>5</v>
      </c>
      <c r="B693" s="21">
        <v>18</v>
      </c>
      <c r="X693" s="21">
        <v>13</v>
      </c>
    </row>
    <row r="694" spans="1:24" x14ac:dyDescent="0.25">
      <c r="A694" s="21">
        <v>15</v>
      </c>
      <c r="B694" s="21">
        <v>21</v>
      </c>
      <c r="X694" s="21">
        <v>13</v>
      </c>
    </row>
    <row r="695" spans="1:24" x14ac:dyDescent="0.25">
      <c r="A695" s="21">
        <v>33</v>
      </c>
      <c r="B695" s="21">
        <v>50</v>
      </c>
      <c r="X695" s="21">
        <v>13</v>
      </c>
    </row>
    <row r="696" spans="1:24" x14ac:dyDescent="0.25">
      <c r="A696" s="21">
        <v>40</v>
      </c>
      <c r="B696" s="21">
        <v>7</v>
      </c>
      <c r="X696" s="21">
        <v>13</v>
      </c>
    </row>
    <row r="697" spans="1:24" x14ac:dyDescent="0.25">
      <c r="A697" s="21">
        <v>58</v>
      </c>
      <c r="B697" s="21">
        <v>7</v>
      </c>
      <c r="X697" s="21">
        <v>13</v>
      </c>
    </row>
    <row r="698" spans="1:24" x14ac:dyDescent="0.25">
      <c r="A698" s="21">
        <v>58</v>
      </c>
      <c r="B698" s="21">
        <v>15</v>
      </c>
      <c r="X698" s="21">
        <v>13</v>
      </c>
    </row>
    <row r="699" spans="1:24" x14ac:dyDescent="0.25">
      <c r="A699" s="21">
        <v>29</v>
      </c>
      <c r="B699" s="21">
        <v>40</v>
      </c>
      <c r="X699" s="21">
        <v>13</v>
      </c>
    </row>
    <row r="700" spans="1:24" x14ac:dyDescent="0.25">
      <c r="A700" s="21">
        <v>21</v>
      </c>
      <c r="B700" s="21">
        <v>51</v>
      </c>
      <c r="X700" s="21">
        <v>13</v>
      </c>
    </row>
    <row r="701" spans="1:24" x14ac:dyDescent="0.25">
      <c r="A701" s="21">
        <v>55</v>
      </c>
      <c r="B701" s="21">
        <v>26</v>
      </c>
      <c r="X701" s="21">
        <v>13</v>
      </c>
    </row>
    <row r="702" spans="1:24" x14ac:dyDescent="0.25">
      <c r="A702" s="21">
        <v>6</v>
      </c>
      <c r="B702" s="21">
        <v>33</v>
      </c>
      <c r="X702" s="21">
        <v>13</v>
      </c>
    </row>
    <row r="703" spans="1:24" x14ac:dyDescent="0.25">
      <c r="A703" s="21">
        <v>25</v>
      </c>
      <c r="B703" s="21">
        <v>26</v>
      </c>
      <c r="X703" s="21">
        <v>13</v>
      </c>
    </row>
    <row r="704" spans="1:24" x14ac:dyDescent="0.25">
      <c r="A704" s="21">
        <v>1</v>
      </c>
      <c r="B704" s="21">
        <v>53</v>
      </c>
      <c r="X704" s="21">
        <v>13</v>
      </c>
    </row>
    <row r="705" spans="1:24" x14ac:dyDescent="0.25">
      <c r="A705" s="21">
        <v>44</v>
      </c>
      <c r="B705" s="21">
        <v>21</v>
      </c>
      <c r="X705" s="21">
        <v>13</v>
      </c>
    </row>
    <row r="706" spans="1:24" x14ac:dyDescent="0.25">
      <c r="A706" s="21">
        <v>17</v>
      </c>
      <c r="B706" s="21">
        <v>3</v>
      </c>
      <c r="X706" s="21">
        <v>13</v>
      </c>
    </row>
    <row r="707" spans="1:24" x14ac:dyDescent="0.25">
      <c r="A707" s="21">
        <v>46</v>
      </c>
      <c r="B707" s="21">
        <v>2</v>
      </c>
      <c r="X707" s="21">
        <v>13</v>
      </c>
    </row>
    <row r="708" spans="1:24" x14ac:dyDescent="0.25">
      <c r="A708" s="21">
        <v>18</v>
      </c>
      <c r="B708" s="21">
        <v>27</v>
      </c>
      <c r="X708" s="21">
        <v>13</v>
      </c>
    </row>
    <row r="709" spans="1:24" x14ac:dyDescent="0.25">
      <c r="A709" s="21">
        <v>56</v>
      </c>
      <c r="B709" s="21">
        <v>40</v>
      </c>
      <c r="X709" s="21">
        <v>13</v>
      </c>
    </row>
    <row r="710" spans="1:24" x14ac:dyDescent="0.25">
      <c r="A710" s="21">
        <v>39</v>
      </c>
      <c r="B710" s="21">
        <v>52</v>
      </c>
      <c r="X710" s="21">
        <v>14</v>
      </c>
    </row>
    <row r="711" spans="1:24" x14ac:dyDescent="0.25">
      <c r="A711" s="21">
        <v>9</v>
      </c>
      <c r="B711" s="21">
        <v>56</v>
      </c>
      <c r="X711" s="21">
        <v>14</v>
      </c>
    </row>
    <row r="712" spans="1:24" x14ac:dyDescent="0.25">
      <c r="A712" s="21">
        <v>31</v>
      </c>
      <c r="B712" s="21">
        <v>11</v>
      </c>
      <c r="X712" s="21">
        <v>14</v>
      </c>
    </row>
    <row r="713" spans="1:24" x14ac:dyDescent="0.25">
      <c r="A713" s="21">
        <v>6</v>
      </c>
      <c r="B713" s="21">
        <v>32</v>
      </c>
      <c r="X713" s="21">
        <v>14</v>
      </c>
    </row>
    <row r="714" spans="1:24" x14ac:dyDescent="0.25">
      <c r="A714" s="21">
        <v>19</v>
      </c>
      <c r="B714" s="21">
        <v>57</v>
      </c>
      <c r="X714" s="21">
        <v>14</v>
      </c>
    </row>
    <row r="715" spans="1:24" x14ac:dyDescent="0.25">
      <c r="A715" s="21">
        <v>21</v>
      </c>
      <c r="B715" s="21">
        <v>2</v>
      </c>
      <c r="X715" s="21">
        <v>14</v>
      </c>
    </row>
    <row r="716" spans="1:24" x14ac:dyDescent="0.25">
      <c r="A716" s="21">
        <v>52</v>
      </c>
      <c r="B716" s="21">
        <v>43</v>
      </c>
      <c r="X716" s="21">
        <v>14</v>
      </c>
    </row>
    <row r="717" spans="1:24" x14ac:dyDescent="0.25">
      <c r="A717" s="21">
        <v>47</v>
      </c>
      <c r="B717" s="21">
        <v>14</v>
      </c>
      <c r="X717" s="21">
        <v>14</v>
      </c>
    </row>
    <row r="718" spans="1:24" x14ac:dyDescent="0.25">
      <c r="A718" s="21">
        <v>15</v>
      </c>
      <c r="B718" s="21">
        <v>35</v>
      </c>
      <c r="X718" s="21">
        <v>14</v>
      </c>
    </row>
    <row r="719" spans="1:24" x14ac:dyDescent="0.25">
      <c r="A719" s="21">
        <v>55</v>
      </c>
      <c r="B719" s="21">
        <v>54</v>
      </c>
      <c r="X719" s="21">
        <v>14</v>
      </c>
    </row>
    <row r="720" spans="1:24" x14ac:dyDescent="0.25">
      <c r="A720" s="21">
        <v>58</v>
      </c>
      <c r="B720" s="21">
        <v>12</v>
      </c>
      <c r="X720" s="21">
        <v>14</v>
      </c>
    </row>
    <row r="721" spans="1:24" x14ac:dyDescent="0.25">
      <c r="A721" s="21">
        <v>20</v>
      </c>
      <c r="B721" s="21">
        <v>27</v>
      </c>
      <c r="X721" s="21">
        <v>14</v>
      </c>
    </row>
    <row r="722" spans="1:24" x14ac:dyDescent="0.25">
      <c r="A722" s="21">
        <v>26</v>
      </c>
      <c r="B722" s="21">
        <v>27</v>
      </c>
      <c r="X722" s="21">
        <v>14</v>
      </c>
    </row>
    <row r="723" spans="1:24" x14ac:dyDescent="0.25">
      <c r="A723" s="21">
        <v>41</v>
      </c>
      <c r="B723" s="21">
        <v>10</v>
      </c>
      <c r="X723" s="21">
        <v>14</v>
      </c>
    </row>
    <row r="724" spans="1:24" x14ac:dyDescent="0.25">
      <c r="A724" s="21">
        <v>47</v>
      </c>
      <c r="B724" s="21">
        <v>11</v>
      </c>
      <c r="X724" s="21">
        <v>14</v>
      </c>
    </row>
    <row r="725" spans="1:24" x14ac:dyDescent="0.25">
      <c r="A725" s="21">
        <v>30</v>
      </c>
      <c r="B725" s="21">
        <v>18</v>
      </c>
      <c r="X725" s="21">
        <v>14</v>
      </c>
    </row>
    <row r="726" spans="1:24" x14ac:dyDescent="0.25">
      <c r="A726" s="21">
        <v>49</v>
      </c>
      <c r="B726" s="21">
        <v>18</v>
      </c>
      <c r="X726" s="21">
        <v>14</v>
      </c>
    </row>
    <row r="727" spans="1:24" x14ac:dyDescent="0.25">
      <c r="A727" s="21">
        <v>51</v>
      </c>
      <c r="B727" s="21">
        <v>48</v>
      </c>
      <c r="X727" s="21">
        <v>14</v>
      </c>
    </row>
    <row r="728" spans="1:24" x14ac:dyDescent="0.25">
      <c r="A728" s="21">
        <v>42</v>
      </c>
      <c r="B728" s="21">
        <v>57</v>
      </c>
      <c r="X728" s="21">
        <v>14</v>
      </c>
    </row>
    <row r="729" spans="1:24" x14ac:dyDescent="0.25">
      <c r="A729" s="21">
        <v>45</v>
      </c>
      <c r="B729" s="21">
        <v>30</v>
      </c>
      <c r="X729" s="21">
        <v>14</v>
      </c>
    </row>
    <row r="730" spans="1:24" x14ac:dyDescent="0.25">
      <c r="A730" s="21">
        <v>51</v>
      </c>
      <c r="B730" s="21">
        <v>30</v>
      </c>
      <c r="X730" s="21">
        <v>14</v>
      </c>
    </row>
    <row r="731" spans="1:24" x14ac:dyDescent="0.25">
      <c r="A731" s="21">
        <v>12</v>
      </c>
      <c r="B731" s="21">
        <v>23</v>
      </c>
      <c r="X731" s="21">
        <v>14</v>
      </c>
    </row>
    <row r="732" spans="1:24" x14ac:dyDescent="0.25">
      <c r="A732" s="21">
        <v>31</v>
      </c>
      <c r="B732" s="21">
        <v>48</v>
      </c>
      <c r="X732" s="21">
        <v>14</v>
      </c>
    </row>
    <row r="733" spans="1:24" x14ac:dyDescent="0.25">
      <c r="A733" s="21">
        <v>29</v>
      </c>
      <c r="B733" s="21">
        <v>15</v>
      </c>
      <c r="X733" s="21">
        <v>14</v>
      </c>
    </row>
    <row r="734" spans="1:24" x14ac:dyDescent="0.25">
      <c r="A734" s="21">
        <v>50</v>
      </c>
      <c r="B734" s="21">
        <v>27</v>
      </c>
      <c r="X734" s="21">
        <v>14</v>
      </c>
    </row>
    <row r="735" spans="1:24" x14ac:dyDescent="0.25">
      <c r="A735" s="21">
        <v>23</v>
      </c>
      <c r="B735" s="21">
        <v>42</v>
      </c>
      <c r="X735" s="21">
        <v>14</v>
      </c>
    </row>
    <row r="736" spans="1:24" x14ac:dyDescent="0.25">
      <c r="A736" s="21">
        <v>21</v>
      </c>
      <c r="B736" s="21">
        <v>47</v>
      </c>
      <c r="X736" s="21">
        <v>14</v>
      </c>
    </row>
    <row r="737" spans="1:24" x14ac:dyDescent="0.25">
      <c r="A737" s="21">
        <v>52</v>
      </c>
      <c r="B737" s="21">
        <v>12</v>
      </c>
      <c r="X737" s="21">
        <v>14</v>
      </c>
    </row>
    <row r="738" spans="1:24" x14ac:dyDescent="0.25">
      <c r="A738" s="21">
        <v>45</v>
      </c>
      <c r="B738" s="21">
        <v>36</v>
      </c>
      <c r="X738" s="21">
        <v>14</v>
      </c>
    </row>
    <row r="739" spans="1:24" x14ac:dyDescent="0.25">
      <c r="A739" s="21">
        <v>4</v>
      </c>
      <c r="B739" s="21">
        <v>59</v>
      </c>
      <c r="X739" s="21">
        <v>14</v>
      </c>
    </row>
    <row r="740" spans="1:24" x14ac:dyDescent="0.25">
      <c r="A740" s="21">
        <v>11</v>
      </c>
      <c r="B740" s="21">
        <v>2</v>
      </c>
      <c r="X740" s="21">
        <v>14</v>
      </c>
    </row>
    <row r="741" spans="1:24" x14ac:dyDescent="0.25">
      <c r="A741" s="21">
        <v>57</v>
      </c>
      <c r="B741" s="21">
        <v>57</v>
      </c>
      <c r="X741" s="21">
        <v>14</v>
      </c>
    </row>
    <row r="742" spans="1:24" x14ac:dyDescent="0.25">
      <c r="A742" s="21">
        <v>17</v>
      </c>
      <c r="B742" s="21">
        <v>45</v>
      </c>
      <c r="X742" s="21">
        <v>14</v>
      </c>
    </row>
    <row r="743" spans="1:24" x14ac:dyDescent="0.25">
      <c r="A743" s="21">
        <v>17</v>
      </c>
      <c r="B743" s="21">
        <v>25</v>
      </c>
      <c r="X743" s="21">
        <v>14</v>
      </c>
    </row>
    <row r="744" spans="1:24" x14ac:dyDescent="0.25">
      <c r="A744" s="21">
        <v>16</v>
      </c>
      <c r="B744" s="21">
        <v>51</v>
      </c>
      <c r="X744" s="21">
        <v>14</v>
      </c>
    </row>
    <row r="745" spans="1:24" x14ac:dyDescent="0.25">
      <c r="A745" s="21">
        <v>36</v>
      </c>
      <c r="B745" s="21">
        <v>17</v>
      </c>
      <c r="X745" s="21">
        <v>14</v>
      </c>
    </row>
    <row r="746" spans="1:24" x14ac:dyDescent="0.25">
      <c r="A746" s="21">
        <v>9</v>
      </c>
      <c r="B746" s="21">
        <v>17</v>
      </c>
      <c r="X746" s="21">
        <v>14</v>
      </c>
    </row>
    <row r="747" spans="1:24" x14ac:dyDescent="0.25">
      <c r="A747" s="21">
        <v>51</v>
      </c>
      <c r="B747" s="21">
        <v>56</v>
      </c>
      <c r="X747" s="21">
        <v>14</v>
      </c>
    </row>
    <row r="748" spans="1:24" x14ac:dyDescent="0.25">
      <c r="A748" s="21">
        <v>12</v>
      </c>
      <c r="B748" s="21">
        <v>2</v>
      </c>
      <c r="X748" s="21">
        <v>14</v>
      </c>
    </row>
    <row r="749" spans="1:24" x14ac:dyDescent="0.25">
      <c r="A749" s="21">
        <v>1</v>
      </c>
      <c r="B749" s="21">
        <v>7</v>
      </c>
      <c r="X749" s="21">
        <v>14</v>
      </c>
    </row>
    <row r="750" spans="1:24" x14ac:dyDescent="0.25">
      <c r="A750" s="21">
        <v>36</v>
      </c>
      <c r="B750" s="21">
        <v>59</v>
      </c>
      <c r="X750" s="21">
        <v>14</v>
      </c>
    </row>
    <row r="751" spans="1:24" x14ac:dyDescent="0.25">
      <c r="A751" s="21">
        <v>24</v>
      </c>
      <c r="B751" s="21">
        <v>28</v>
      </c>
      <c r="X751" s="21">
        <v>14</v>
      </c>
    </row>
    <row r="752" spans="1:24" x14ac:dyDescent="0.25">
      <c r="A752" s="21">
        <v>29</v>
      </c>
      <c r="B752" s="21">
        <v>53</v>
      </c>
      <c r="X752" s="21">
        <v>14</v>
      </c>
    </row>
    <row r="753" spans="1:24" x14ac:dyDescent="0.25">
      <c r="A753" s="21">
        <v>14</v>
      </c>
      <c r="B753" s="21">
        <v>51</v>
      </c>
      <c r="X753" s="21">
        <v>14</v>
      </c>
    </row>
    <row r="754" spans="1:24" x14ac:dyDescent="0.25">
      <c r="A754" s="21">
        <v>48</v>
      </c>
      <c r="B754" s="21">
        <v>42</v>
      </c>
      <c r="X754" s="21">
        <v>14</v>
      </c>
    </row>
    <row r="755" spans="1:24" x14ac:dyDescent="0.25">
      <c r="A755" s="21">
        <v>37</v>
      </c>
      <c r="B755" s="21">
        <v>46</v>
      </c>
      <c r="X755" s="21">
        <v>14</v>
      </c>
    </row>
    <row r="756" spans="1:24" x14ac:dyDescent="0.25">
      <c r="A756" s="21">
        <v>24</v>
      </c>
      <c r="B756" s="21">
        <v>7</v>
      </c>
      <c r="X756" s="21">
        <v>14</v>
      </c>
    </row>
    <row r="757" spans="1:24" x14ac:dyDescent="0.25">
      <c r="A757" s="21">
        <v>50</v>
      </c>
      <c r="B757" s="21">
        <v>8</v>
      </c>
      <c r="X757" s="21">
        <v>14</v>
      </c>
    </row>
    <row r="758" spans="1:24" x14ac:dyDescent="0.25">
      <c r="A758" s="21">
        <v>54</v>
      </c>
      <c r="B758" s="21">
        <v>1</v>
      </c>
      <c r="X758" s="21">
        <v>14</v>
      </c>
    </row>
    <row r="759" spans="1:24" x14ac:dyDescent="0.25">
      <c r="A759" s="21">
        <v>38</v>
      </c>
      <c r="B759" s="21">
        <v>15</v>
      </c>
      <c r="X759" s="21">
        <v>14</v>
      </c>
    </row>
    <row r="760" spans="1:24" x14ac:dyDescent="0.25">
      <c r="A760" s="21">
        <v>21</v>
      </c>
      <c r="B760" s="21">
        <v>30</v>
      </c>
      <c r="X760" s="21">
        <v>14</v>
      </c>
    </row>
    <row r="761" spans="1:24" x14ac:dyDescent="0.25">
      <c r="A761" s="21">
        <v>42</v>
      </c>
      <c r="B761" s="21">
        <v>59</v>
      </c>
      <c r="X761" s="21">
        <v>14</v>
      </c>
    </row>
    <row r="762" spans="1:24" x14ac:dyDescent="0.25">
      <c r="A762" s="21">
        <v>14</v>
      </c>
      <c r="B762" s="21">
        <v>15</v>
      </c>
      <c r="X762" s="21">
        <v>14</v>
      </c>
    </row>
    <row r="763" spans="1:24" x14ac:dyDescent="0.25">
      <c r="A763" s="21">
        <v>6</v>
      </c>
      <c r="B763" s="21">
        <v>13</v>
      </c>
      <c r="X763" s="21">
        <v>14</v>
      </c>
    </row>
    <row r="764" spans="1:24" x14ac:dyDescent="0.25">
      <c r="A764" s="21">
        <v>18</v>
      </c>
      <c r="B764" s="21">
        <v>57</v>
      </c>
      <c r="X764" s="21">
        <v>14</v>
      </c>
    </row>
    <row r="765" spans="1:24" x14ac:dyDescent="0.25">
      <c r="A765" s="21">
        <v>1</v>
      </c>
      <c r="B765" s="21">
        <v>42</v>
      </c>
      <c r="X765" s="21">
        <v>14</v>
      </c>
    </row>
    <row r="766" spans="1:24" x14ac:dyDescent="0.25">
      <c r="A766" s="21">
        <v>22</v>
      </c>
      <c r="B766" s="21">
        <v>27</v>
      </c>
      <c r="X766" s="21">
        <v>14</v>
      </c>
    </row>
    <row r="767" spans="1:24" x14ac:dyDescent="0.25">
      <c r="A767" s="21">
        <v>22</v>
      </c>
      <c r="B767" s="21">
        <v>34</v>
      </c>
      <c r="X767" s="21">
        <v>14</v>
      </c>
    </row>
    <row r="768" spans="1:24" x14ac:dyDescent="0.25">
      <c r="A768" s="21">
        <v>17</v>
      </c>
      <c r="B768" s="21">
        <v>40</v>
      </c>
      <c r="X768" s="21">
        <v>14</v>
      </c>
    </row>
    <row r="769" spans="1:24" x14ac:dyDescent="0.25">
      <c r="A769" s="21">
        <v>16</v>
      </c>
      <c r="B769" s="21">
        <v>27</v>
      </c>
      <c r="X769" s="21">
        <v>15</v>
      </c>
    </row>
    <row r="770" spans="1:24" x14ac:dyDescent="0.25">
      <c r="A770" s="21">
        <v>4</v>
      </c>
      <c r="B770" s="21">
        <v>30</v>
      </c>
      <c r="X770" s="21">
        <v>15</v>
      </c>
    </row>
    <row r="771" spans="1:24" x14ac:dyDescent="0.25">
      <c r="A771" s="21">
        <v>13</v>
      </c>
      <c r="B771" s="21">
        <v>23</v>
      </c>
      <c r="X771" s="21">
        <v>15</v>
      </c>
    </row>
    <row r="772" spans="1:24" x14ac:dyDescent="0.25">
      <c r="A772" s="21">
        <v>10</v>
      </c>
      <c r="B772" s="21">
        <v>30</v>
      </c>
      <c r="X772" s="21">
        <v>15</v>
      </c>
    </row>
    <row r="773" spans="1:24" x14ac:dyDescent="0.25">
      <c r="A773" s="21">
        <v>52</v>
      </c>
      <c r="B773" s="21">
        <v>17</v>
      </c>
      <c r="X773" s="21">
        <v>15</v>
      </c>
    </row>
    <row r="774" spans="1:24" x14ac:dyDescent="0.25">
      <c r="A774" s="21">
        <v>38</v>
      </c>
      <c r="B774" s="21">
        <v>55</v>
      </c>
      <c r="X774" s="21">
        <v>15</v>
      </c>
    </row>
    <row r="775" spans="1:24" x14ac:dyDescent="0.25">
      <c r="A775" s="21">
        <v>49</v>
      </c>
      <c r="B775" s="21">
        <v>4</v>
      </c>
      <c r="X775" s="21">
        <v>15</v>
      </c>
    </row>
    <row r="776" spans="1:24" x14ac:dyDescent="0.25">
      <c r="A776" s="21">
        <v>55</v>
      </c>
      <c r="B776" s="21">
        <v>31</v>
      </c>
      <c r="X776" s="21">
        <v>15</v>
      </c>
    </row>
    <row r="777" spans="1:24" x14ac:dyDescent="0.25">
      <c r="A777" s="21">
        <v>34</v>
      </c>
      <c r="B777" s="21">
        <v>18</v>
      </c>
      <c r="X777" s="21">
        <v>15</v>
      </c>
    </row>
    <row r="778" spans="1:24" x14ac:dyDescent="0.25">
      <c r="A778" s="21">
        <v>30</v>
      </c>
      <c r="B778" s="21">
        <v>14</v>
      </c>
      <c r="X778" s="21">
        <v>15</v>
      </c>
    </row>
    <row r="779" spans="1:24" x14ac:dyDescent="0.25">
      <c r="A779" s="21">
        <v>23</v>
      </c>
      <c r="B779" s="21">
        <v>14</v>
      </c>
      <c r="X779" s="21">
        <v>15</v>
      </c>
    </row>
    <row r="780" spans="1:24" x14ac:dyDescent="0.25">
      <c r="A780" s="21">
        <v>30</v>
      </c>
      <c r="B780" s="21">
        <v>46</v>
      </c>
      <c r="X780" s="21">
        <v>15</v>
      </c>
    </row>
    <row r="781" spans="1:24" x14ac:dyDescent="0.25">
      <c r="A781" s="21">
        <v>56</v>
      </c>
      <c r="B781" s="21">
        <v>46</v>
      </c>
      <c r="X781" s="21">
        <v>15</v>
      </c>
    </row>
    <row r="782" spans="1:24" x14ac:dyDescent="0.25">
      <c r="A782" s="21">
        <v>4</v>
      </c>
      <c r="B782" s="21">
        <v>36</v>
      </c>
      <c r="X782" s="21">
        <v>15</v>
      </c>
    </row>
    <row r="783" spans="1:24" x14ac:dyDescent="0.25">
      <c r="A783" s="21">
        <v>14</v>
      </c>
      <c r="B783" s="21">
        <v>23</v>
      </c>
      <c r="X783" s="21">
        <v>15</v>
      </c>
    </row>
    <row r="784" spans="1:24" x14ac:dyDescent="0.25">
      <c r="A784" s="21">
        <v>46</v>
      </c>
      <c r="B784" s="21">
        <v>16</v>
      </c>
      <c r="X784" s="21">
        <v>15</v>
      </c>
    </row>
    <row r="785" spans="1:24" x14ac:dyDescent="0.25">
      <c r="A785" s="21">
        <v>1</v>
      </c>
      <c r="B785" s="21">
        <v>14</v>
      </c>
      <c r="X785" s="21">
        <v>15</v>
      </c>
    </row>
    <row r="786" spans="1:24" x14ac:dyDescent="0.25">
      <c r="A786" s="21">
        <v>10</v>
      </c>
      <c r="B786" s="21">
        <v>7</v>
      </c>
      <c r="X786" s="21">
        <v>15</v>
      </c>
    </row>
    <row r="787" spans="1:24" x14ac:dyDescent="0.25">
      <c r="A787" s="21">
        <v>12</v>
      </c>
      <c r="B787" s="21">
        <v>41</v>
      </c>
      <c r="X787" s="21">
        <v>15</v>
      </c>
    </row>
    <row r="788" spans="1:24" x14ac:dyDescent="0.25">
      <c r="A788" s="21">
        <v>48</v>
      </c>
      <c r="B788" s="21">
        <v>7</v>
      </c>
      <c r="X788" s="21">
        <v>15</v>
      </c>
    </row>
    <row r="789" spans="1:24" x14ac:dyDescent="0.25">
      <c r="A789" s="21">
        <v>5</v>
      </c>
      <c r="B789" s="21">
        <v>24</v>
      </c>
      <c r="X789" s="21">
        <v>15</v>
      </c>
    </row>
    <row r="790" spans="1:24" x14ac:dyDescent="0.25">
      <c r="A790" s="21">
        <v>59</v>
      </c>
      <c r="B790" s="21">
        <v>26</v>
      </c>
      <c r="X790" s="21">
        <v>15</v>
      </c>
    </row>
    <row r="791" spans="1:24" x14ac:dyDescent="0.25">
      <c r="A791" s="21">
        <v>55</v>
      </c>
      <c r="B791" s="21">
        <v>5</v>
      </c>
      <c r="X791" s="21">
        <v>15</v>
      </c>
    </row>
    <row r="792" spans="1:24" x14ac:dyDescent="0.25">
      <c r="A792" s="21">
        <v>18</v>
      </c>
      <c r="B792" s="21">
        <v>27</v>
      </c>
      <c r="X792" s="21">
        <v>15</v>
      </c>
    </row>
    <row r="793" spans="1:24" x14ac:dyDescent="0.25">
      <c r="A793" s="21">
        <v>52</v>
      </c>
      <c r="B793" s="21">
        <v>30</v>
      </c>
      <c r="X793" s="21">
        <v>15</v>
      </c>
    </row>
    <row r="794" spans="1:24" x14ac:dyDescent="0.25">
      <c r="A794" s="21">
        <v>6</v>
      </c>
      <c r="B794" s="21">
        <v>7</v>
      </c>
      <c r="X794" s="21">
        <v>15</v>
      </c>
    </row>
    <row r="795" spans="1:24" x14ac:dyDescent="0.25">
      <c r="A795" s="21">
        <v>18</v>
      </c>
      <c r="B795" s="21">
        <v>55</v>
      </c>
      <c r="X795" s="21">
        <v>15</v>
      </c>
    </row>
    <row r="796" spans="1:24" x14ac:dyDescent="0.25">
      <c r="A796" s="21">
        <v>44</v>
      </c>
      <c r="B796" s="21">
        <v>54</v>
      </c>
      <c r="X796" s="21">
        <v>15</v>
      </c>
    </row>
    <row r="797" spans="1:24" x14ac:dyDescent="0.25">
      <c r="A797" s="21">
        <v>21</v>
      </c>
      <c r="B797" s="21">
        <v>23</v>
      </c>
      <c r="X797" s="21">
        <v>15</v>
      </c>
    </row>
    <row r="798" spans="1:24" x14ac:dyDescent="0.25">
      <c r="A798" s="21">
        <v>13</v>
      </c>
      <c r="B798" s="21">
        <v>31</v>
      </c>
      <c r="X798" s="21">
        <v>15</v>
      </c>
    </row>
    <row r="799" spans="1:24" x14ac:dyDescent="0.25">
      <c r="A799" s="21">
        <v>41</v>
      </c>
      <c r="B799" s="21">
        <v>34</v>
      </c>
      <c r="X799" s="21">
        <v>15</v>
      </c>
    </row>
    <row r="800" spans="1:24" x14ac:dyDescent="0.25">
      <c r="A800" s="21">
        <v>22</v>
      </c>
      <c r="B800" s="21">
        <v>3</v>
      </c>
      <c r="X800" s="21">
        <v>15</v>
      </c>
    </row>
    <row r="801" spans="1:24" x14ac:dyDescent="0.25">
      <c r="A801" s="21">
        <v>1</v>
      </c>
      <c r="B801" s="21">
        <v>57</v>
      </c>
      <c r="X801" s="21">
        <v>15</v>
      </c>
    </row>
    <row r="802" spans="1:24" x14ac:dyDescent="0.25">
      <c r="A802" s="21">
        <v>15</v>
      </c>
      <c r="B802" s="21">
        <v>4</v>
      </c>
      <c r="X802" s="21">
        <v>15</v>
      </c>
    </row>
    <row r="803" spans="1:24" x14ac:dyDescent="0.25">
      <c r="A803" s="21">
        <v>59</v>
      </c>
      <c r="B803" s="21">
        <v>46</v>
      </c>
      <c r="X803" s="21">
        <v>15</v>
      </c>
    </row>
    <row r="804" spans="1:24" x14ac:dyDescent="0.25">
      <c r="A804" s="21">
        <v>27</v>
      </c>
      <c r="B804" s="21">
        <v>31</v>
      </c>
      <c r="X804" s="21">
        <v>15</v>
      </c>
    </row>
    <row r="805" spans="1:24" x14ac:dyDescent="0.25">
      <c r="A805" s="21">
        <v>50</v>
      </c>
      <c r="B805" s="21">
        <v>52</v>
      </c>
      <c r="X805" s="21">
        <v>15</v>
      </c>
    </row>
    <row r="806" spans="1:24" x14ac:dyDescent="0.25">
      <c r="A806" s="21">
        <v>31</v>
      </c>
      <c r="B806" s="21">
        <v>1</v>
      </c>
      <c r="X806" s="21">
        <v>15</v>
      </c>
    </row>
    <row r="807" spans="1:24" x14ac:dyDescent="0.25">
      <c r="A807" s="21">
        <v>52</v>
      </c>
      <c r="B807" s="21">
        <v>39</v>
      </c>
      <c r="X807" s="21">
        <v>15</v>
      </c>
    </row>
    <row r="808" spans="1:24" x14ac:dyDescent="0.25">
      <c r="A808" s="21">
        <v>34</v>
      </c>
      <c r="B808" s="21">
        <v>20</v>
      </c>
      <c r="X808" s="21">
        <v>15</v>
      </c>
    </row>
    <row r="809" spans="1:24" x14ac:dyDescent="0.25">
      <c r="A809" s="21">
        <v>36</v>
      </c>
      <c r="B809" s="21">
        <v>20</v>
      </c>
      <c r="X809" s="21">
        <v>15</v>
      </c>
    </row>
    <row r="810" spans="1:24" x14ac:dyDescent="0.25">
      <c r="A810" s="21">
        <v>49</v>
      </c>
      <c r="B810" s="21">
        <v>38</v>
      </c>
      <c r="X810" s="21">
        <v>15</v>
      </c>
    </row>
    <row r="811" spans="1:24" x14ac:dyDescent="0.25">
      <c r="A811" s="21">
        <v>5</v>
      </c>
      <c r="B811" s="21">
        <v>49</v>
      </c>
      <c r="X811" s="21">
        <v>15</v>
      </c>
    </row>
    <row r="812" spans="1:24" x14ac:dyDescent="0.25">
      <c r="A812" s="21">
        <v>28</v>
      </c>
      <c r="B812" s="21">
        <v>2</v>
      </c>
      <c r="X812" s="21">
        <v>15</v>
      </c>
    </row>
    <row r="813" spans="1:24" x14ac:dyDescent="0.25">
      <c r="A813" s="21">
        <v>20</v>
      </c>
      <c r="B813" s="21">
        <v>3</v>
      </c>
      <c r="X813" s="21">
        <v>15</v>
      </c>
    </row>
    <row r="814" spans="1:24" x14ac:dyDescent="0.25">
      <c r="A814" s="21">
        <v>53</v>
      </c>
      <c r="B814" s="21">
        <v>25</v>
      </c>
      <c r="X814" s="21">
        <v>15</v>
      </c>
    </row>
    <row r="815" spans="1:24" x14ac:dyDescent="0.25">
      <c r="A815" s="21">
        <v>20</v>
      </c>
      <c r="B815" s="21">
        <v>11</v>
      </c>
      <c r="X815" s="21">
        <v>15</v>
      </c>
    </row>
    <row r="816" spans="1:24" x14ac:dyDescent="0.25">
      <c r="A816" s="21">
        <v>12</v>
      </c>
      <c r="B816" s="21">
        <v>51</v>
      </c>
      <c r="X816" s="21">
        <v>15</v>
      </c>
    </row>
    <row r="817" spans="1:24" x14ac:dyDescent="0.25">
      <c r="A817" s="21">
        <v>21</v>
      </c>
      <c r="B817" s="21">
        <v>24</v>
      </c>
      <c r="X817" s="21">
        <v>15</v>
      </c>
    </row>
    <row r="818" spans="1:24" x14ac:dyDescent="0.25">
      <c r="A818" s="21">
        <v>31</v>
      </c>
      <c r="B818" s="21">
        <v>17</v>
      </c>
      <c r="X818" s="21">
        <v>15</v>
      </c>
    </row>
    <row r="819" spans="1:24" x14ac:dyDescent="0.25">
      <c r="A819" s="21">
        <v>16</v>
      </c>
      <c r="B819" s="21">
        <v>24</v>
      </c>
      <c r="X819" s="21">
        <v>15</v>
      </c>
    </row>
    <row r="820" spans="1:24" x14ac:dyDescent="0.25">
      <c r="A820" s="21">
        <v>37</v>
      </c>
      <c r="B820" s="21">
        <v>1</v>
      </c>
      <c r="X820" s="21">
        <v>15</v>
      </c>
    </row>
    <row r="821" spans="1:24" x14ac:dyDescent="0.25">
      <c r="A821" s="21">
        <v>27</v>
      </c>
      <c r="B821" s="21">
        <v>11</v>
      </c>
      <c r="X821" s="21">
        <v>15</v>
      </c>
    </row>
    <row r="822" spans="1:24" x14ac:dyDescent="0.25">
      <c r="A822" s="21">
        <v>7</v>
      </c>
      <c r="B822" s="21">
        <v>47</v>
      </c>
      <c r="X822" s="21">
        <v>15</v>
      </c>
    </row>
    <row r="823" spans="1:24" x14ac:dyDescent="0.25">
      <c r="A823" s="21">
        <v>48</v>
      </c>
      <c r="B823" s="21">
        <v>32</v>
      </c>
      <c r="X823" s="21">
        <v>15</v>
      </c>
    </row>
    <row r="824" spans="1:24" x14ac:dyDescent="0.25">
      <c r="A824" s="21">
        <v>31</v>
      </c>
      <c r="B824" s="21">
        <v>30</v>
      </c>
      <c r="X824" s="21">
        <v>15</v>
      </c>
    </row>
    <row r="825" spans="1:24" x14ac:dyDescent="0.25">
      <c r="A825" s="21">
        <v>27</v>
      </c>
      <c r="B825" s="21">
        <v>32</v>
      </c>
      <c r="X825" s="21">
        <v>15</v>
      </c>
    </row>
    <row r="826" spans="1:24" x14ac:dyDescent="0.25">
      <c r="A826" s="21">
        <v>33</v>
      </c>
      <c r="B826" s="21">
        <v>43</v>
      </c>
      <c r="X826" s="21">
        <v>15</v>
      </c>
    </row>
    <row r="827" spans="1:24" x14ac:dyDescent="0.25">
      <c r="A827" s="21">
        <v>9</v>
      </c>
      <c r="B827" s="21">
        <v>41</v>
      </c>
      <c r="X827" s="21">
        <v>15</v>
      </c>
    </row>
    <row r="828" spans="1:24" x14ac:dyDescent="0.25">
      <c r="A828" s="21">
        <v>44</v>
      </c>
      <c r="B828" s="21">
        <v>4</v>
      </c>
      <c r="X828" s="21">
        <v>16</v>
      </c>
    </row>
    <row r="829" spans="1:24" x14ac:dyDescent="0.25">
      <c r="A829" s="21">
        <v>45</v>
      </c>
      <c r="B829" s="21">
        <v>16</v>
      </c>
      <c r="X829" s="21">
        <v>16</v>
      </c>
    </row>
    <row r="830" spans="1:24" x14ac:dyDescent="0.25">
      <c r="A830" s="21">
        <v>57</v>
      </c>
      <c r="B830" s="21">
        <v>28</v>
      </c>
      <c r="X830" s="21">
        <v>16</v>
      </c>
    </row>
    <row r="831" spans="1:24" x14ac:dyDescent="0.25">
      <c r="A831" s="21">
        <v>12</v>
      </c>
      <c r="B831" s="21">
        <v>16</v>
      </c>
      <c r="X831" s="21">
        <v>16</v>
      </c>
    </row>
    <row r="832" spans="1:24" x14ac:dyDescent="0.25">
      <c r="A832" s="21">
        <v>10</v>
      </c>
      <c r="B832" s="21">
        <v>40</v>
      </c>
      <c r="X832" s="21">
        <v>16</v>
      </c>
    </row>
    <row r="833" spans="1:24" x14ac:dyDescent="0.25">
      <c r="A833" s="21">
        <v>56</v>
      </c>
      <c r="B833" s="21">
        <v>20</v>
      </c>
      <c r="X833" s="21">
        <v>16</v>
      </c>
    </row>
    <row r="834" spans="1:24" x14ac:dyDescent="0.25">
      <c r="A834" s="21">
        <v>34</v>
      </c>
      <c r="B834" s="21">
        <v>51</v>
      </c>
      <c r="X834" s="21">
        <v>16</v>
      </c>
    </row>
    <row r="835" spans="1:24" x14ac:dyDescent="0.25">
      <c r="A835" s="21">
        <v>55</v>
      </c>
      <c r="B835" s="21">
        <v>9</v>
      </c>
      <c r="X835" s="21">
        <v>16</v>
      </c>
    </row>
    <row r="836" spans="1:24" x14ac:dyDescent="0.25">
      <c r="A836" s="21">
        <v>43</v>
      </c>
      <c r="B836" s="21">
        <v>26</v>
      </c>
      <c r="X836" s="21">
        <v>16</v>
      </c>
    </row>
    <row r="837" spans="1:24" x14ac:dyDescent="0.25">
      <c r="A837" s="21">
        <v>6</v>
      </c>
      <c r="B837" s="21">
        <v>29</v>
      </c>
      <c r="X837" s="21">
        <v>16</v>
      </c>
    </row>
    <row r="838" spans="1:24" x14ac:dyDescent="0.25">
      <c r="A838" s="21">
        <v>24</v>
      </c>
      <c r="B838" s="21">
        <v>51</v>
      </c>
      <c r="X838" s="21">
        <v>16</v>
      </c>
    </row>
    <row r="839" spans="1:24" x14ac:dyDescent="0.25">
      <c r="A839" s="21">
        <v>58</v>
      </c>
      <c r="B839" s="21">
        <v>51</v>
      </c>
      <c r="X839" s="21">
        <v>16</v>
      </c>
    </row>
    <row r="840" spans="1:24" x14ac:dyDescent="0.25">
      <c r="A840" s="21">
        <v>56</v>
      </c>
      <c r="B840" s="21">
        <v>11</v>
      </c>
      <c r="X840" s="21">
        <v>16</v>
      </c>
    </row>
    <row r="841" spans="1:24" x14ac:dyDescent="0.25">
      <c r="A841" s="21">
        <v>11</v>
      </c>
      <c r="B841" s="21">
        <v>28</v>
      </c>
      <c r="X841" s="21">
        <v>16</v>
      </c>
    </row>
    <row r="842" spans="1:24" x14ac:dyDescent="0.25">
      <c r="A842" s="21">
        <v>58</v>
      </c>
      <c r="B842" s="21">
        <v>24</v>
      </c>
      <c r="X842" s="21">
        <v>16</v>
      </c>
    </row>
    <row r="843" spans="1:24" x14ac:dyDescent="0.25">
      <c r="A843" s="21">
        <v>10</v>
      </c>
      <c r="B843" s="21">
        <v>46</v>
      </c>
      <c r="X843" s="21">
        <v>16</v>
      </c>
    </row>
    <row r="844" spans="1:24" x14ac:dyDescent="0.25">
      <c r="A844" s="21">
        <v>42</v>
      </c>
      <c r="B844" s="21">
        <v>21</v>
      </c>
      <c r="X844" s="21">
        <v>16</v>
      </c>
    </row>
    <row r="845" spans="1:24" x14ac:dyDescent="0.25">
      <c r="A845" s="21">
        <v>48</v>
      </c>
      <c r="B845" s="21">
        <v>28</v>
      </c>
      <c r="X845" s="21">
        <v>16</v>
      </c>
    </row>
    <row r="846" spans="1:24" x14ac:dyDescent="0.25">
      <c r="A846" s="21">
        <v>48</v>
      </c>
      <c r="B846" s="21">
        <v>21</v>
      </c>
      <c r="X846" s="21">
        <v>16</v>
      </c>
    </row>
    <row r="847" spans="1:24" x14ac:dyDescent="0.25">
      <c r="A847" s="21">
        <v>49</v>
      </c>
      <c r="B847" s="21">
        <v>8</v>
      </c>
      <c r="X847" s="21">
        <v>16</v>
      </c>
    </row>
    <row r="848" spans="1:24" x14ac:dyDescent="0.25">
      <c r="A848" s="21">
        <v>14</v>
      </c>
      <c r="B848" s="21">
        <v>47</v>
      </c>
      <c r="X848" s="21">
        <v>16</v>
      </c>
    </row>
    <row r="849" spans="1:24" x14ac:dyDescent="0.25">
      <c r="A849" s="21">
        <v>24</v>
      </c>
      <c r="B849" s="21">
        <v>25</v>
      </c>
      <c r="X849" s="21">
        <v>16</v>
      </c>
    </row>
    <row r="850" spans="1:24" x14ac:dyDescent="0.25">
      <c r="A850" s="21">
        <v>34</v>
      </c>
      <c r="B850" s="21">
        <v>17</v>
      </c>
      <c r="X850" s="21">
        <v>16</v>
      </c>
    </row>
    <row r="851" spans="1:24" x14ac:dyDescent="0.25">
      <c r="A851" s="21">
        <v>0</v>
      </c>
      <c r="B851" s="21">
        <v>35</v>
      </c>
      <c r="X851" s="21">
        <v>16</v>
      </c>
    </row>
    <row r="852" spans="1:24" x14ac:dyDescent="0.25">
      <c r="A852" s="21">
        <v>22</v>
      </c>
      <c r="B852" s="21">
        <v>44</v>
      </c>
      <c r="X852" s="21">
        <v>16</v>
      </c>
    </row>
    <row r="853" spans="1:24" x14ac:dyDescent="0.25">
      <c r="A853" s="21">
        <v>16</v>
      </c>
      <c r="B853" s="21">
        <v>6</v>
      </c>
      <c r="X853" s="21">
        <v>16</v>
      </c>
    </row>
    <row r="854" spans="1:24" x14ac:dyDescent="0.25">
      <c r="A854" s="21">
        <v>46</v>
      </c>
      <c r="B854" s="21">
        <v>49</v>
      </c>
      <c r="X854" s="21">
        <v>16</v>
      </c>
    </row>
    <row r="855" spans="1:24" x14ac:dyDescent="0.25">
      <c r="A855" s="21">
        <v>45</v>
      </c>
      <c r="B855" s="21">
        <v>48</v>
      </c>
      <c r="X855" s="21">
        <v>16</v>
      </c>
    </row>
    <row r="856" spans="1:24" x14ac:dyDescent="0.25">
      <c r="A856" s="21">
        <v>41</v>
      </c>
      <c r="B856" s="21">
        <v>39</v>
      </c>
      <c r="X856" s="21">
        <v>16</v>
      </c>
    </row>
    <row r="857" spans="1:24" x14ac:dyDescent="0.25">
      <c r="A857" s="21">
        <v>42</v>
      </c>
      <c r="B857" s="21">
        <v>22</v>
      </c>
      <c r="X857" s="21">
        <v>16</v>
      </c>
    </row>
    <row r="858" spans="1:24" x14ac:dyDescent="0.25">
      <c r="A858" s="21">
        <v>16</v>
      </c>
      <c r="B858" s="21">
        <v>4</v>
      </c>
      <c r="X858" s="21">
        <v>16</v>
      </c>
    </row>
    <row r="859" spans="1:24" x14ac:dyDescent="0.25">
      <c r="A859" s="21">
        <v>18</v>
      </c>
      <c r="B859" s="21">
        <v>40</v>
      </c>
      <c r="X859" s="21">
        <v>16</v>
      </c>
    </row>
    <row r="860" spans="1:24" x14ac:dyDescent="0.25">
      <c r="A860" s="21">
        <v>9</v>
      </c>
      <c r="B860" s="21">
        <v>51</v>
      </c>
      <c r="X860" s="21">
        <v>16</v>
      </c>
    </row>
    <row r="861" spans="1:24" x14ac:dyDescent="0.25">
      <c r="A861" s="21">
        <v>9</v>
      </c>
      <c r="B861" s="21">
        <v>15</v>
      </c>
      <c r="X861" s="21">
        <v>16</v>
      </c>
    </row>
    <row r="862" spans="1:24" x14ac:dyDescent="0.25">
      <c r="A862" s="21">
        <v>34</v>
      </c>
      <c r="B862" s="21">
        <v>4</v>
      </c>
      <c r="X862" s="21">
        <v>16</v>
      </c>
    </row>
    <row r="863" spans="1:24" x14ac:dyDescent="0.25">
      <c r="A863" s="21">
        <v>14</v>
      </c>
      <c r="B863" s="21">
        <v>48</v>
      </c>
      <c r="X863" s="21">
        <v>16</v>
      </c>
    </row>
    <row r="864" spans="1:24" x14ac:dyDescent="0.25">
      <c r="A864" s="21">
        <v>5</v>
      </c>
      <c r="B864" s="21">
        <v>57</v>
      </c>
      <c r="X864" s="21">
        <v>16</v>
      </c>
    </row>
    <row r="865" spans="1:24" x14ac:dyDescent="0.25">
      <c r="A865" s="21">
        <v>47</v>
      </c>
      <c r="B865" s="21">
        <v>36</v>
      </c>
      <c r="X865" s="21">
        <v>16</v>
      </c>
    </row>
    <row r="866" spans="1:24" x14ac:dyDescent="0.25">
      <c r="A866" s="21">
        <v>17</v>
      </c>
      <c r="B866" s="21">
        <v>47</v>
      </c>
      <c r="X866" s="21">
        <v>16</v>
      </c>
    </row>
    <row r="867" spans="1:24" x14ac:dyDescent="0.25">
      <c r="A867" s="21">
        <v>20</v>
      </c>
      <c r="B867" s="21">
        <v>15</v>
      </c>
      <c r="X867" s="21">
        <v>16</v>
      </c>
    </row>
    <row r="868" spans="1:24" x14ac:dyDescent="0.25">
      <c r="A868" s="21">
        <v>53</v>
      </c>
      <c r="B868" s="21">
        <v>16</v>
      </c>
      <c r="X868" s="21">
        <v>16</v>
      </c>
    </row>
    <row r="869" spans="1:24" x14ac:dyDescent="0.25">
      <c r="A869" s="21">
        <v>12</v>
      </c>
      <c r="B869" s="21">
        <v>59</v>
      </c>
      <c r="X869" s="21">
        <v>16</v>
      </c>
    </row>
    <row r="870" spans="1:24" x14ac:dyDescent="0.25">
      <c r="A870" s="21">
        <v>6</v>
      </c>
      <c r="B870" s="21">
        <v>6</v>
      </c>
      <c r="X870" s="21">
        <v>16</v>
      </c>
    </row>
    <row r="871" spans="1:24" x14ac:dyDescent="0.25">
      <c r="A871" s="21">
        <v>8</v>
      </c>
      <c r="B871" s="21">
        <v>29</v>
      </c>
      <c r="X871" s="21">
        <v>16</v>
      </c>
    </row>
    <row r="872" spans="1:24" x14ac:dyDescent="0.25">
      <c r="A872" s="21">
        <v>44</v>
      </c>
      <c r="B872" s="21">
        <v>45</v>
      </c>
      <c r="X872" s="21">
        <v>16</v>
      </c>
    </row>
    <row r="873" spans="1:24" x14ac:dyDescent="0.25">
      <c r="A873" s="21">
        <v>8</v>
      </c>
      <c r="B873" s="21">
        <v>57</v>
      </c>
      <c r="X873" s="21">
        <v>16</v>
      </c>
    </row>
    <row r="874" spans="1:24" x14ac:dyDescent="0.25">
      <c r="A874" s="21">
        <v>23</v>
      </c>
      <c r="B874" s="21">
        <v>28</v>
      </c>
      <c r="X874" s="21">
        <v>16</v>
      </c>
    </row>
    <row r="875" spans="1:24" x14ac:dyDescent="0.25">
      <c r="A875" s="21">
        <v>47</v>
      </c>
      <c r="B875" s="21">
        <v>19</v>
      </c>
      <c r="X875" s="21">
        <v>16</v>
      </c>
    </row>
    <row r="876" spans="1:24" x14ac:dyDescent="0.25">
      <c r="A876" s="21">
        <v>12</v>
      </c>
      <c r="B876" s="21">
        <v>32</v>
      </c>
      <c r="X876" s="21">
        <v>16</v>
      </c>
    </row>
    <row r="877" spans="1:24" x14ac:dyDescent="0.25">
      <c r="A877" s="21">
        <v>5</v>
      </c>
      <c r="B877" s="21">
        <v>59</v>
      </c>
      <c r="X877" s="21">
        <v>16</v>
      </c>
    </row>
    <row r="878" spans="1:24" x14ac:dyDescent="0.25">
      <c r="A878" s="21">
        <v>7</v>
      </c>
      <c r="B878" s="21">
        <v>22</v>
      </c>
      <c r="X878" s="21">
        <v>16</v>
      </c>
    </row>
    <row r="879" spans="1:24" x14ac:dyDescent="0.25">
      <c r="A879" s="21">
        <v>58</v>
      </c>
      <c r="B879" s="21">
        <v>16</v>
      </c>
      <c r="X879" s="21">
        <v>16</v>
      </c>
    </row>
    <row r="880" spans="1:24" x14ac:dyDescent="0.25">
      <c r="A880" s="21">
        <v>6</v>
      </c>
      <c r="B880" s="21">
        <v>3</v>
      </c>
      <c r="X880" s="21">
        <v>16</v>
      </c>
    </row>
    <row r="881" spans="1:24" x14ac:dyDescent="0.25">
      <c r="A881" s="21">
        <v>36</v>
      </c>
      <c r="B881" s="21">
        <v>19</v>
      </c>
      <c r="X881" s="21">
        <v>16</v>
      </c>
    </row>
    <row r="882" spans="1:24" x14ac:dyDescent="0.25">
      <c r="A882" s="21">
        <v>39</v>
      </c>
      <c r="B882" s="21">
        <v>58</v>
      </c>
      <c r="X882" s="21">
        <v>16</v>
      </c>
    </row>
    <row r="883" spans="1:24" x14ac:dyDescent="0.25">
      <c r="A883" s="21">
        <v>51</v>
      </c>
      <c r="B883" s="21">
        <v>15</v>
      </c>
      <c r="X883" s="21">
        <v>16</v>
      </c>
    </row>
    <row r="884" spans="1:24" x14ac:dyDescent="0.25">
      <c r="A884" s="21">
        <v>47</v>
      </c>
      <c r="B884" s="21">
        <v>47</v>
      </c>
      <c r="X884" s="21">
        <v>16</v>
      </c>
    </row>
    <row r="885" spans="1:24" x14ac:dyDescent="0.25">
      <c r="A885" s="21">
        <v>50</v>
      </c>
      <c r="B885" s="21">
        <v>1</v>
      </c>
      <c r="X885" s="21">
        <v>16</v>
      </c>
    </row>
    <row r="886" spans="1:24" x14ac:dyDescent="0.25">
      <c r="A886" s="21">
        <v>57</v>
      </c>
      <c r="B886" s="21">
        <v>32</v>
      </c>
      <c r="X886" s="21">
        <v>16</v>
      </c>
    </row>
    <row r="887" spans="1:24" x14ac:dyDescent="0.25">
      <c r="A887" s="21">
        <v>19</v>
      </c>
      <c r="B887" s="21">
        <v>43</v>
      </c>
      <c r="X887" s="21">
        <v>16</v>
      </c>
    </row>
    <row r="888" spans="1:24" x14ac:dyDescent="0.25">
      <c r="A888" s="21">
        <v>3</v>
      </c>
      <c r="B888" s="21">
        <v>32</v>
      </c>
      <c r="X888" s="21">
        <v>16</v>
      </c>
    </row>
    <row r="889" spans="1:24" x14ac:dyDescent="0.25">
      <c r="A889" s="21">
        <v>41</v>
      </c>
      <c r="B889" s="21">
        <v>39</v>
      </c>
      <c r="X889" s="21">
        <v>16</v>
      </c>
    </row>
    <row r="890" spans="1:24" x14ac:dyDescent="0.25">
      <c r="A890" s="21">
        <v>23</v>
      </c>
      <c r="B890" s="21">
        <v>29</v>
      </c>
      <c r="X890" s="21">
        <v>17</v>
      </c>
    </row>
    <row r="891" spans="1:24" x14ac:dyDescent="0.25">
      <c r="A891" s="21">
        <v>24</v>
      </c>
      <c r="B891" s="21">
        <v>24</v>
      </c>
      <c r="X891" s="21">
        <v>17</v>
      </c>
    </row>
    <row r="892" spans="1:24" x14ac:dyDescent="0.25">
      <c r="A892" s="21">
        <v>53</v>
      </c>
      <c r="B892" s="21">
        <v>11</v>
      </c>
      <c r="X892" s="21">
        <v>17</v>
      </c>
    </row>
    <row r="893" spans="1:24" x14ac:dyDescent="0.25">
      <c r="A893" s="21">
        <v>34</v>
      </c>
      <c r="B893" s="21">
        <v>12</v>
      </c>
      <c r="X893" s="21">
        <v>17</v>
      </c>
    </row>
    <row r="894" spans="1:24" x14ac:dyDescent="0.25">
      <c r="A894" s="21">
        <v>36</v>
      </c>
      <c r="B894" s="21">
        <v>47</v>
      </c>
      <c r="X894" s="21">
        <v>17</v>
      </c>
    </row>
    <row r="895" spans="1:24" x14ac:dyDescent="0.25">
      <c r="A895" s="21">
        <v>13</v>
      </c>
      <c r="B895" s="21">
        <v>43</v>
      </c>
      <c r="X895" s="21">
        <v>17</v>
      </c>
    </row>
    <row r="896" spans="1:24" x14ac:dyDescent="0.25">
      <c r="A896" s="21">
        <v>8</v>
      </c>
      <c r="B896" s="21">
        <v>5</v>
      </c>
      <c r="X896" s="21">
        <v>17</v>
      </c>
    </row>
    <row r="897" spans="1:24" x14ac:dyDescent="0.25">
      <c r="A897" s="21">
        <v>17</v>
      </c>
      <c r="B897" s="21">
        <v>50</v>
      </c>
      <c r="X897" s="21">
        <v>17</v>
      </c>
    </row>
    <row r="898" spans="1:24" x14ac:dyDescent="0.25">
      <c r="A898" s="21">
        <v>48</v>
      </c>
      <c r="B898" s="21">
        <v>26</v>
      </c>
      <c r="X898" s="21">
        <v>17</v>
      </c>
    </row>
    <row r="899" spans="1:24" x14ac:dyDescent="0.25">
      <c r="A899" s="21">
        <v>32</v>
      </c>
      <c r="B899" s="21">
        <v>19</v>
      </c>
      <c r="X899" s="21">
        <v>17</v>
      </c>
    </row>
    <row r="900" spans="1:24" x14ac:dyDescent="0.25">
      <c r="A900" s="21">
        <v>3</v>
      </c>
      <c r="B900" s="21">
        <v>56</v>
      </c>
      <c r="X900" s="21">
        <v>17</v>
      </c>
    </row>
    <row r="901" spans="1:24" x14ac:dyDescent="0.25">
      <c r="A901" s="21">
        <v>43</v>
      </c>
      <c r="B901" s="21">
        <v>4</v>
      </c>
      <c r="X901" s="21">
        <v>17</v>
      </c>
    </row>
    <row r="902" spans="1:24" x14ac:dyDescent="0.25">
      <c r="A902" s="21">
        <v>44</v>
      </c>
      <c r="B902" s="21">
        <v>6</v>
      </c>
      <c r="X902" s="21">
        <v>17</v>
      </c>
    </row>
    <row r="903" spans="1:24" x14ac:dyDescent="0.25">
      <c r="A903" s="21">
        <v>43</v>
      </c>
      <c r="B903" s="21">
        <v>23</v>
      </c>
      <c r="X903" s="21">
        <v>17</v>
      </c>
    </row>
    <row r="904" spans="1:24" x14ac:dyDescent="0.25">
      <c r="A904" s="21">
        <v>28</v>
      </c>
      <c r="B904" s="21">
        <v>38</v>
      </c>
      <c r="X904" s="21">
        <v>17</v>
      </c>
    </row>
    <row r="905" spans="1:24" x14ac:dyDescent="0.25">
      <c r="A905" s="21">
        <v>43</v>
      </c>
      <c r="B905" s="21">
        <v>55</v>
      </c>
      <c r="X905" s="21">
        <v>17</v>
      </c>
    </row>
    <row r="906" spans="1:24" x14ac:dyDescent="0.25">
      <c r="A906" s="21">
        <v>42</v>
      </c>
      <c r="B906" s="21">
        <v>23</v>
      </c>
      <c r="X906" s="21">
        <v>17</v>
      </c>
    </row>
    <row r="907" spans="1:24" x14ac:dyDescent="0.25">
      <c r="A907" s="21">
        <v>21</v>
      </c>
      <c r="B907" s="21">
        <v>17</v>
      </c>
      <c r="X907" s="21">
        <v>17</v>
      </c>
    </row>
    <row r="908" spans="1:24" x14ac:dyDescent="0.25">
      <c r="A908" s="21">
        <v>28</v>
      </c>
      <c r="B908" s="21">
        <v>24</v>
      </c>
      <c r="X908" s="21">
        <v>17</v>
      </c>
    </row>
    <row r="909" spans="1:24" x14ac:dyDescent="0.25">
      <c r="A909" s="21">
        <v>54</v>
      </c>
      <c r="B909" s="21">
        <v>14</v>
      </c>
      <c r="X909" s="21">
        <v>17</v>
      </c>
    </row>
    <row r="910" spans="1:24" x14ac:dyDescent="0.25">
      <c r="A910" s="21">
        <v>18</v>
      </c>
      <c r="B910" s="21">
        <v>49</v>
      </c>
      <c r="X910" s="21">
        <v>17</v>
      </c>
    </row>
    <row r="911" spans="1:24" x14ac:dyDescent="0.25">
      <c r="A911" s="21">
        <v>16</v>
      </c>
      <c r="B911" s="21">
        <v>17</v>
      </c>
      <c r="X911" s="21">
        <v>17</v>
      </c>
    </row>
    <row r="912" spans="1:24" x14ac:dyDescent="0.25">
      <c r="A912" s="21">
        <v>47</v>
      </c>
      <c r="B912" s="21">
        <v>15</v>
      </c>
      <c r="X912" s="21">
        <v>17</v>
      </c>
    </row>
    <row r="913" spans="1:24" x14ac:dyDescent="0.25">
      <c r="A913" s="21">
        <v>31</v>
      </c>
      <c r="B913" s="21">
        <v>28</v>
      </c>
      <c r="X913" s="21">
        <v>17</v>
      </c>
    </row>
    <row r="914" spans="1:24" x14ac:dyDescent="0.25">
      <c r="A914" s="21">
        <v>0</v>
      </c>
      <c r="B914" s="21">
        <v>58</v>
      </c>
      <c r="X914" s="21">
        <v>17</v>
      </c>
    </row>
    <row r="915" spans="1:24" x14ac:dyDescent="0.25">
      <c r="A915" s="21">
        <v>18</v>
      </c>
      <c r="B915" s="21">
        <v>26</v>
      </c>
      <c r="X915" s="21">
        <v>17</v>
      </c>
    </row>
    <row r="916" spans="1:24" x14ac:dyDescent="0.25">
      <c r="A916" s="21">
        <v>36</v>
      </c>
      <c r="B916" s="21">
        <v>43</v>
      </c>
      <c r="X916" s="21">
        <v>17</v>
      </c>
    </row>
    <row r="917" spans="1:24" x14ac:dyDescent="0.25">
      <c r="A917" s="21">
        <v>45</v>
      </c>
      <c r="B917" s="21">
        <v>18</v>
      </c>
      <c r="X917" s="21">
        <v>17</v>
      </c>
    </row>
    <row r="918" spans="1:24" x14ac:dyDescent="0.25">
      <c r="A918" s="21">
        <v>38</v>
      </c>
      <c r="B918" s="21">
        <v>15</v>
      </c>
      <c r="X918" s="21">
        <v>17</v>
      </c>
    </row>
    <row r="919" spans="1:24" x14ac:dyDescent="0.25">
      <c r="A919" s="21">
        <v>22</v>
      </c>
      <c r="B919" s="21">
        <v>17</v>
      </c>
      <c r="X919" s="21">
        <v>17</v>
      </c>
    </row>
    <row r="920" spans="1:24" x14ac:dyDescent="0.25">
      <c r="A920" s="21">
        <v>41</v>
      </c>
      <c r="B920" s="21">
        <v>45</v>
      </c>
      <c r="X920" s="21">
        <v>17</v>
      </c>
    </row>
    <row r="921" spans="1:24" x14ac:dyDescent="0.25">
      <c r="A921" s="21">
        <v>35</v>
      </c>
      <c r="B921" s="21">
        <v>3</v>
      </c>
      <c r="X921" s="21">
        <v>17</v>
      </c>
    </row>
    <row r="922" spans="1:24" x14ac:dyDescent="0.25">
      <c r="A922" s="21">
        <v>49</v>
      </c>
      <c r="B922" s="21">
        <v>29</v>
      </c>
      <c r="X922" s="21">
        <v>17</v>
      </c>
    </row>
    <row r="923" spans="1:24" x14ac:dyDescent="0.25">
      <c r="A923" s="21">
        <v>45</v>
      </c>
      <c r="B923" s="21">
        <v>29</v>
      </c>
      <c r="X923" s="21">
        <v>17</v>
      </c>
    </row>
    <row r="924" spans="1:24" x14ac:dyDescent="0.25">
      <c r="A924" s="21">
        <v>53</v>
      </c>
      <c r="B924" s="21">
        <v>34</v>
      </c>
      <c r="X924" s="21">
        <v>17</v>
      </c>
    </row>
    <row r="925" spans="1:24" x14ac:dyDescent="0.25">
      <c r="A925" s="21">
        <v>17</v>
      </c>
      <c r="B925" s="21">
        <v>36</v>
      </c>
      <c r="X925" s="21">
        <v>17</v>
      </c>
    </row>
    <row r="926" spans="1:24" x14ac:dyDescent="0.25">
      <c r="A926" s="21">
        <v>2</v>
      </c>
      <c r="B926" s="21">
        <v>6</v>
      </c>
      <c r="X926" s="21">
        <v>17</v>
      </c>
    </row>
    <row r="927" spans="1:24" x14ac:dyDescent="0.25">
      <c r="A927" s="21">
        <v>10</v>
      </c>
      <c r="B927" s="21">
        <v>13</v>
      </c>
      <c r="X927" s="21">
        <v>17</v>
      </c>
    </row>
    <row r="928" spans="1:24" x14ac:dyDescent="0.25">
      <c r="A928" s="21">
        <v>11</v>
      </c>
      <c r="B928" s="21">
        <v>50</v>
      </c>
      <c r="X928" s="21">
        <v>17</v>
      </c>
    </row>
    <row r="929" spans="1:24" x14ac:dyDescent="0.25">
      <c r="A929" s="21">
        <v>33</v>
      </c>
      <c r="B929" s="21">
        <v>6</v>
      </c>
      <c r="X929" s="21">
        <v>17</v>
      </c>
    </row>
    <row r="930" spans="1:24" x14ac:dyDescent="0.25">
      <c r="A930" s="21">
        <v>45</v>
      </c>
      <c r="B930" s="21">
        <v>16</v>
      </c>
      <c r="X930" s="21">
        <v>17</v>
      </c>
    </row>
    <row r="931" spans="1:24" x14ac:dyDescent="0.25">
      <c r="A931" s="21">
        <v>23</v>
      </c>
      <c r="B931" s="21">
        <v>46</v>
      </c>
      <c r="X931" s="21">
        <v>17</v>
      </c>
    </row>
    <row r="932" spans="1:24" x14ac:dyDescent="0.25">
      <c r="A932" s="21">
        <v>30</v>
      </c>
      <c r="B932" s="21">
        <v>43</v>
      </c>
      <c r="X932" s="21">
        <v>17</v>
      </c>
    </row>
    <row r="933" spans="1:24" x14ac:dyDescent="0.25">
      <c r="A933" s="21">
        <v>3</v>
      </c>
      <c r="B933" s="21">
        <v>36</v>
      </c>
      <c r="X933" s="21">
        <v>17</v>
      </c>
    </row>
    <row r="934" spans="1:24" x14ac:dyDescent="0.25">
      <c r="A934" s="21">
        <v>11</v>
      </c>
      <c r="B934" s="21">
        <v>33</v>
      </c>
      <c r="X934" s="21">
        <v>17</v>
      </c>
    </row>
    <row r="935" spans="1:24" x14ac:dyDescent="0.25">
      <c r="A935" s="21">
        <v>50</v>
      </c>
      <c r="B935" s="21">
        <v>3</v>
      </c>
      <c r="X935" s="21">
        <v>17</v>
      </c>
    </row>
    <row r="936" spans="1:24" x14ac:dyDescent="0.25">
      <c r="A936" s="21">
        <v>51</v>
      </c>
      <c r="B936" s="21">
        <v>38</v>
      </c>
      <c r="X936" s="21">
        <v>17</v>
      </c>
    </row>
    <row r="937" spans="1:24" x14ac:dyDescent="0.25">
      <c r="A937" s="21">
        <v>36</v>
      </c>
      <c r="B937" s="21">
        <v>41</v>
      </c>
      <c r="X937" s="21">
        <v>17</v>
      </c>
    </row>
    <row r="938" spans="1:24" x14ac:dyDescent="0.25">
      <c r="A938" s="21">
        <v>21</v>
      </c>
      <c r="B938" s="21">
        <v>10</v>
      </c>
      <c r="X938" s="21">
        <v>17</v>
      </c>
    </row>
    <row r="939" spans="1:24" x14ac:dyDescent="0.25">
      <c r="A939" s="21">
        <v>55</v>
      </c>
      <c r="B939" s="21">
        <v>58</v>
      </c>
      <c r="X939" s="21">
        <v>17</v>
      </c>
    </row>
    <row r="940" spans="1:24" x14ac:dyDescent="0.25">
      <c r="A940" s="21">
        <v>17</v>
      </c>
      <c r="B940" s="21">
        <v>16</v>
      </c>
      <c r="X940" s="21">
        <v>17</v>
      </c>
    </row>
    <row r="941" spans="1:24" x14ac:dyDescent="0.25">
      <c r="A941" s="21">
        <v>22</v>
      </c>
      <c r="B941" s="21">
        <v>10</v>
      </c>
      <c r="X941" s="21">
        <v>17</v>
      </c>
    </row>
    <row r="942" spans="1:24" x14ac:dyDescent="0.25">
      <c r="A942" s="21">
        <v>37</v>
      </c>
      <c r="B942" s="21">
        <v>52</v>
      </c>
      <c r="X942" s="21">
        <v>17</v>
      </c>
    </row>
    <row r="943" spans="1:24" x14ac:dyDescent="0.25">
      <c r="A943" s="21">
        <v>13</v>
      </c>
      <c r="B943" s="21">
        <v>26</v>
      </c>
      <c r="X943" s="21">
        <v>17</v>
      </c>
    </row>
    <row r="944" spans="1:24" x14ac:dyDescent="0.25">
      <c r="A944" s="21">
        <v>2</v>
      </c>
      <c r="B944" s="21">
        <v>37</v>
      </c>
      <c r="X944" s="21">
        <v>17</v>
      </c>
    </row>
    <row r="945" spans="1:24" x14ac:dyDescent="0.25">
      <c r="A945" s="21">
        <v>50</v>
      </c>
      <c r="B945" s="21">
        <v>41</v>
      </c>
      <c r="X945" s="21">
        <v>17</v>
      </c>
    </row>
    <row r="946" spans="1:24" x14ac:dyDescent="0.25">
      <c r="A946" s="21">
        <v>48</v>
      </c>
      <c r="B946" s="21">
        <v>14</v>
      </c>
      <c r="X946" s="21">
        <v>18</v>
      </c>
    </row>
    <row r="947" spans="1:24" x14ac:dyDescent="0.25">
      <c r="A947" s="21">
        <v>20</v>
      </c>
      <c r="B947" s="21">
        <v>10</v>
      </c>
      <c r="X947" s="21">
        <v>18</v>
      </c>
    </row>
    <row r="948" spans="1:24" x14ac:dyDescent="0.25">
      <c r="A948" s="21">
        <v>3</v>
      </c>
      <c r="B948" s="21">
        <v>23</v>
      </c>
      <c r="X948" s="21">
        <v>18</v>
      </c>
    </row>
    <row r="949" spans="1:24" x14ac:dyDescent="0.25">
      <c r="A949" s="21">
        <v>42</v>
      </c>
      <c r="B949" s="21">
        <v>27</v>
      </c>
      <c r="X949" s="21">
        <v>18</v>
      </c>
    </row>
    <row r="950" spans="1:24" x14ac:dyDescent="0.25">
      <c r="A950" s="21">
        <v>41</v>
      </c>
      <c r="B950" s="21">
        <v>26</v>
      </c>
      <c r="X950" s="21">
        <v>18</v>
      </c>
    </row>
    <row r="951" spans="1:24" x14ac:dyDescent="0.25">
      <c r="A951" s="21">
        <v>17</v>
      </c>
      <c r="B951" s="21">
        <v>48</v>
      </c>
      <c r="X951" s="21">
        <v>18</v>
      </c>
    </row>
    <row r="952" spans="1:24" x14ac:dyDescent="0.25">
      <c r="A952" s="21">
        <v>42</v>
      </c>
      <c r="B952" s="21">
        <v>3</v>
      </c>
      <c r="X952" s="21">
        <v>18</v>
      </c>
    </row>
    <row r="953" spans="1:24" x14ac:dyDescent="0.25">
      <c r="A953" s="21">
        <v>1</v>
      </c>
      <c r="B953" s="21">
        <v>36</v>
      </c>
      <c r="X953" s="21">
        <v>18</v>
      </c>
    </row>
    <row r="954" spans="1:24" x14ac:dyDescent="0.25">
      <c r="A954" s="21">
        <v>36</v>
      </c>
      <c r="B954" s="21">
        <v>32</v>
      </c>
      <c r="X954" s="21">
        <v>18</v>
      </c>
    </row>
    <row r="955" spans="1:24" x14ac:dyDescent="0.25">
      <c r="A955" s="21">
        <v>15</v>
      </c>
      <c r="B955" s="21">
        <v>55</v>
      </c>
      <c r="X955" s="21">
        <v>18</v>
      </c>
    </row>
    <row r="956" spans="1:24" x14ac:dyDescent="0.25">
      <c r="A956" s="21">
        <v>27</v>
      </c>
      <c r="B956" s="21">
        <v>16</v>
      </c>
      <c r="X956" s="21">
        <v>18</v>
      </c>
    </row>
    <row r="957" spans="1:24" x14ac:dyDescent="0.25">
      <c r="A957" s="21">
        <v>29</v>
      </c>
      <c r="B957" s="21">
        <v>22</v>
      </c>
      <c r="X957" s="21">
        <v>18</v>
      </c>
    </row>
    <row r="958" spans="1:24" x14ac:dyDescent="0.25">
      <c r="A958" s="21">
        <v>36</v>
      </c>
      <c r="B958" s="21">
        <v>46</v>
      </c>
      <c r="X958" s="21">
        <v>18</v>
      </c>
    </row>
    <row r="959" spans="1:24" x14ac:dyDescent="0.25">
      <c r="A959" s="21">
        <v>44</v>
      </c>
      <c r="B959" s="21">
        <v>9</v>
      </c>
      <c r="X959" s="21">
        <v>18</v>
      </c>
    </row>
    <row r="960" spans="1:24" x14ac:dyDescent="0.25">
      <c r="A960" s="21">
        <v>51</v>
      </c>
      <c r="B960" s="21">
        <v>52</v>
      </c>
      <c r="X960" s="21">
        <v>18</v>
      </c>
    </row>
    <row r="961" spans="1:24" x14ac:dyDescent="0.25">
      <c r="A961" s="21">
        <v>46</v>
      </c>
      <c r="B961" s="21">
        <v>3</v>
      </c>
      <c r="X961" s="21">
        <v>18</v>
      </c>
    </row>
    <row r="962" spans="1:24" x14ac:dyDescent="0.25">
      <c r="A962" s="21">
        <v>36</v>
      </c>
      <c r="B962" s="21">
        <v>19</v>
      </c>
      <c r="X962" s="21">
        <v>18</v>
      </c>
    </row>
    <row r="963" spans="1:24" x14ac:dyDescent="0.25">
      <c r="A963" s="21">
        <v>13</v>
      </c>
      <c r="B963" s="21">
        <v>18</v>
      </c>
      <c r="X963" s="21">
        <v>18</v>
      </c>
    </row>
    <row r="964" spans="1:24" x14ac:dyDescent="0.25">
      <c r="A964" s="21">
        <v>29</v>
      </c>
      <c r="B964" s="21">
        <v>2</v>
      </c>
      <c r="X964" s="21">
        <v>18</v>
      </c>
    </row>
    <row r="965" spans="1:24" x14ac:dyDescent="0.25">
      <c r="A965" s="21">
        <v>28</v>
      </c>
      <c r="B965" s="21">
        <v>47</v>
      </c>
      <c r="X965" s="21">
        <v>18</v>
      </c>
    </row>
    <row r="966" spans="1:24" x14ac:dyDescent="0.25">
      <c r="A966" s="21">
        <v>18</v>
      </c>
      <c r="B966" s="21">
        <v>51</v>
      </c>
      <c r="X966" s="21">
        <v>18</v>
      </c>
    </row>
    <row r="967" spans="1:24" x14ac:dyDescent="0.25">
      <c r="A967" s="21">
        <v>42</v>
      </c>
      <c r="B967" s="21">
        <v>3</v>
      </c>
      <c r="X967" s="21">
        <v>18</v>
      </c>
    </row>
    <row r="968" spans="1:24" x14ac:dyDescent="0.25">
      <c r="A968" s="21">
        <v>33</v>
      </c>
      <c r="B968" s="21">
        <v>11</v>
      </c>
      <c r="X968" s="21">
        <v>18</v>
      </c>
    </row>
    <row r="969" spans="1:24" x14ac:dyDescent="0.25">
      <c r="A969" s="21">
        <v>3</v>
      </c>
      <c r="B969" s="21">
        <v>45</v>
      </c>
      <c r="X969" s="21">
        <v>18</v>
      </c>
    </row>
    <row r="970" spans="1:24" x14ac:dyDescent="0.25">
      <c r="A970" s="21">
        <v>37</v>
      </c>
      <c r="B970" s="21">
        <v>41</v>
      </c>
      <c r="X970" s="21">
        <v>18</v>
      </c>
    </row>
    <row r="971" spans="1:24" x14ac:dyDescent="0.25">
      <c r="A971" s="21">
        <v>15</v>
      </c>
      <c r="B971" s="21">
        <v>15</v>
      </c>
      <c r="X971" s="21">
        <v>18</v>
      </c>
    </row>
    <row r="972" spans="1:24" x14ac:dyDescent="0.25">
      <c r="A972" s="21">
        <v>16</v>
      </c>
      <c r="B972" s="21">
        <v>45</v>
      </c>
      <c r="X972" s="21">
        <v>18</v>
      </c>
    </row>
    <row r="973" spans="1:24" x14ac:dyDescent="0.25">
      <c r="A973" s="21">
        <v>15</v>
      </c>
      <c r="B973" s="21">
        <v>21</v>
      </c>
      <c r="X973" s="21">
        <v>18</v>
      </c>
    </row>
    <row r="974" spans="1:24" x14ac:dyDescent="0.25">
      <c r="A974" s="21">
        <v>32</v>
      </c>
      <c r="B974" s="21">
        <v>12</v>
      </c>
      <c r="X974" s="21">
        <v>18</v>
      </c>
    </row>
    <row r="975" spans="1:24" x14ac:dyDescent="0.25">
      <c r="A975" s="21">
        <v>30</v>
      </c>
      <c r="B975" s="21">
        <v>22</v>
      </c>
      <c r="X975" s="21">
        <v>18</v>
      </c>
    </row>
    <row r="976" spans="1:24" x14ac:dyDescent="0.25">
      <c r="A976" s="21">
        <v>50</v>
      </c>
      <c r="B976" s="21">
        <v>19</v>
      </c>
      <c r="X976" s="21">
        <v>18</v>
      </c>
    </row>
    <row r="977" spans="1:24" x14ac:dyDescent="0.25">
      <c r="A977" s="21">
        <v>16</v>
      </c>
      <c r="B977" s="21">
        <v>26</v>
      </c>
      <c r="X977" s="21">
        <v>18</v>
      </c>
    </row>
    <row r="978" spans="1:24" x14ac:dyDescent="0.25">
      <c r="A978" s="21">
        <v>31</v>
      </c>
      <c r="B978" s="21">
        <v>7</v>
      </c>
      <c r="X978" s="21">
        <v>18</v>
      </c>
    </row>
    <row r="979" spans="1:24" x14ac:dyDescent="0.25">
      <c r="A979" s="21">
        <v>59</v>
      </c>
      <c r="B979" s="21">
        <v>38</v>
      </c>
      <c r="X979" s="21">
        <v>18</v>
      </c>
    </row>
    <row r="980" spans="1:24" x14ac:dyDescent="0.25">
      <c r="A980" s="21">
        <v>31</v>
      </c>
      <c r="B980" s="21">
        <v>0</v>
      </c>
      <c r="X980" s="21">
        <v>18</v>
      </c>
    </row>
    <row r="981" spans="1:24" x14ac:dyDescent="0.25">
      <c r="A981" s="21">
        <v>9</v>
      </c>
      <c r="B981" s="21">
        <v>31</v>
      </c>
      <c r="X981" s="21">
        <v>18</v>
      </c>
    </row>
    <row r="982" spans="1:24" x14ac:dyDescent="0.25">
      <c r="A982" s="21">
        <v>33</v>
      </c>
      <c r="B982" s="21">
        <v>1</v>
      </c>
      <c r="X982" s="21">
        <v>18</v>
      </c>
    </row>
    <row r="983" spans="1:24" x14ac:dyDescent="0.25">
      <c r="A983" s="21">
        <v>34</v>
      </c>
      <c r="B983" s="21">
        <v>13</v>
      </c>
      <c r="X983" s="21">
        <v>18</v>
      </c>
    </row>
    <row r="984" spans="1:24" x14ac:dyDescent="0.25">
      <c r="A984" s="21">
        <v>37</v>
      </c>
      <c r="B984" s="21">
        <v>0</v>
      </c>
      <c r="X984" s="21">
        <v>18</v>
      </c>
    </row>
    <row r="985" spans="1:24" x14ac:dyDescent="0.25">
      <c r="A985" s="21">
        <v>33</v>
      </c>
      <c r="B985" s="21">
        <v>8</v>
      </c>
      <c r="X985" s="21">
        <v>18</v>
      </c>
    </row>
    <row r="986" spans="1:24" x14ac:dyDescent="0.25">
      <c r="A986" s="21">
        <v>0</v>
      </c>
      <c r="B986" s="21">
        <v>2</v>
      </c>
      <c r="X986" s="21">
        <v>18</v>
      </c>
    </row>
    <row r="987" spans="1:24" x14ac:dyDescent="0.25">
      <c r="A987" s="21">
        <v>43</v>
      </c>
      <c r="B987" s="21">
        <v>20</v>
      </c>
      <c r="X987" s="21">
        <v>18</v>
      </c>
    </row>
    <row r="988" spans="1:24" x14ac:dyDescent="0.25">
      <c r="A988" s="21">
        <v>36</v>
      </c>
      <c r="B988" s="21">
        <v>4</v>
      </c>
      <c r="X988" s="21">
        <v>18</v>
      </c>
    </row>
    <row r="989" spans="1:24" x14ac:dyDescent="0.25">
      <c r="A989" s="21">
        <v>21</v>
      </c>
      <c r="B989" s="21">
        <v>5</v>
      </c>
      <c r="X989" s="21">
        <v>18</v>
      </c>
    </row>
    <row r="990" spans="1:24" x14ac:dyDescent="0.25">
      <c r="A990" s="21">
        <v>24</v>
      </c>
      <c r="B990" s="21">
        <v>51</v>
      </c>
      <c r="X990" s="21">
        <v>18</v>
      </c>
    </row>
    <row r="991" spans="1:24" x14ac:dyDescent="0.25">
      <c r="A991" s="21">
        <v>28</v>
      </c>
      <c r="B991" s="21">
        <v>45</v>
      </c>
      <c r="X991" s="21">
        <v>18</v>
      </c>
    </row>
    <row r="992" spans="1:24" x14ac:dyDescent="0.25">
      <c r="A992" s="21">
        <v>33</v>
      </c>
      <c r="B992" s="21">
        <v>55</v>
      </c>
      <c r="X992" s="21">
        <v>18</v>
      </c>
    </row>
    <row r="993" spans="1:24" x14ac:dyDescent="0.25">
      <c r="A993" s="21">
        <v>17</v>
      </c>
      <c r="B993" s="21">
        <v>24</v>
      </c>
      <c r="X993" s="21">
        <v>18</v>
      </c>
    </row>
    <row r="994" spans="1:24" x14ac:dyDescent="0.25">
      <c r="A994" s="21">
        <v>49</v>
      </c>
      <c r="B994" s="21">
        <v>8</v>
      </c>
      <c r="X994" s="21">
        <v>18</v>
      </c>
    </row>
    <row r="995" spans="1:24" x14ac:dyDescent="0.25">
      <c r="A995" s="21">
        <v>3</v>
      </c>
      <c r="B995" s="21">
        <v>13</v>
      </c>
      <c r="X995" s="21">
        <v>18</v>
      </c>
    </row>
    <row r="996" spans="1:24" x14ac:dyDescent="0.25">
      <c r="A996" s="21">
        <v>23</v>
      </c>
      <c r="B996" s="21">
        <v>47</v>
      </c>
      <c r="X996" s="21">
        <v>18</v>
      </c>
    </row>
    <row r="997" spans="1:24" x14ac:dyDescent="0.25">
      <c r="A997" s="21">
        <v>57</v>
      </c>
      <c r="B997" s="21">
        <v>7</v>
      </c>
      <c r="X997" s="21">
        <v>18</v>
      </c>
    </row>
    <row r="998" spans="1:24" x14ac:dyDescent="0.25">
      <c r="A998" s="21">
        <v>47</v>
      </c>
      <c r="B998" s="21">
        <v>10</v>
      </c>
      <c r="X998" s="21">
        <v>18</v>
      </c>
    </row>
    <row r="999" spans="1:24" x14ac:dyDescent="0.25">
      <c r="A999" s="21">
        <v>29</v>
      </c>
      <c r="B999" s="21">
        <v>32</v>
      </c>
      <c r="X999" s="21">
        <v>18</v>
      </c>
    </row>
    <row r="1000" spans="1:24" x14ac:dyDescent="0.25">
      <c r="A1000" s="21">
        <v>10</v>
      </c>
      <c r="B1000" s="21">
        <v>28</v>
      </c>
      <c r="X1000" s="21">
        <v>18</v>
      </c>
    </row>
    <row r="1001" spans="1:24" x14ac:dyDescent="0.25">
      <c r="A1001" s="21">
        <v>24</v>
      </c>
      <c r="B1001" s="21">
        <v>57</v>
      </c>
      <c r="X1001" s="21">
        <v>18</v>
      </c>
    </row>
    <row r="1002" spans="1:24" x14ac:dyDescent="0.25">
      <c r="A1002" s="21">
        <v>39</v>
      </c>
      <c r="B1002" s="21">
        <v>35</v>
      </c>
      <c r="X1002" s="21">
        <v>18</v>
      </c>
    </row>
    <row r="1003" spans="1:24" x14ac:dyDescent="0.25">
      <c r="A1003" s="21">
        <v>8</v>
      </c>
      <c r="B1003" s="21">
        <v>11</v>
      </c>
    </row>
    <row r="1004" spans="1:24" x14ac:dyDescent="0.25">
      <c r="A1004" s="21">
        <v>34</v>
      </c>
      <c r="B1004" s="21">
        <v>29</v>
      </c>
    </row>
    <row r="1005" spans="1:24" x14ac:dyDescent="0.25">
      <c r="A1005" s="21">
        <v>12</v>
      </c>
      <c r="B1005" s="21">
        <v>8</v>
      </c>
    </row>
    <row r="1006" spans="1:24" x14ac:dyDescent="0.25">
      <c r="A1006" s="21">
        <v>39</v>
      </c>
      <c r="B1006" s="21">
        <v>4</v>
      </c>
    </row>
    <row r="1007" spans="1:24" x14ac:dyDescent="0.25">
      <c r="A1007" s="21">
        <v>41</v>
      </c>
      <c r="B1007" s="21">
        <v>23</v>
      </c>
    </row>
    <row r="1008" spans="1:24" x14ac:dyDescent="0.25">
      <c r="A1008" s="21">
        <v>1</v>
      </c>
      <c r="B1008" s="21">
        <v>37</v>
      </c>
    </row>
    <row r="1009" spans="1:2" x14ac:dyDescent="0.25">
      <c r="A1009" s="21">
        <v>15</v>
      </c>
      <c r="B1009" s="21">
        <v>48</v>
      </c>
    </row>
    <row r="1010" spans="1:2" x14ac:dyDescent="0.25">
      <c r="A1010" s="21">
        <v>23</v>
      </c>
      <c r="B1010" s="21">
        <v>12</v>
      </c>
    </row>
    <row r="1011" spans="1:2" x14ac:dyDescent="0.25">
      <c r="A1011" s="21">
        <v>47</v>
      </c>
      <c r="B1011" s="21">
        <v>11</v>
      </c>
    </row>
    <row r="1012" spans="1:2" x14ac:dyDescent="0.25">
      <c r="A1012" s="21">
        <v>47</v>
      </c>
      <c r="B1012" s="21">
        <v>23</v>
      </c>
    </row>
    <row r="1013" spans="1:2" x14ac:dyDescent="0.25">
      <c r="A1013" s="21">
        <v>43</v>
      </c>
      <c r="B1013" s="21">
        <v>31</v>
      </c>
    </row>
    <row r="1014" spans="1:2" x14ac:dyDescent="0.25">
      <c r="A1014" s="21">
        <v>52</v>
      </c>
      <c r="B1014" s="21">
        <v>58</v>
      </c>
    </row>
    <row r="1015" spans="1:2" x14ac:dyDescent="0.25">
      <c r="A1015" s="21">
        <v>38</v>
      </c>
      <c r="B1015" s="21">
        <v>13</v>
      </c>
    </row>
    <row r="1016" spans="1:2" x14ac:dyDescent="0.25">
      <c r="A1016" s="21">
        <v>47</v>
      </c>
      <c r="B1016" s="21">
        <v>40</v>
      </c>
    </row>
    <row r="1017" spans="1:2" x14ac:dyDescent="0.25">
      <c r="A1017" s="21">
        <v>39</v>
      </c>
      <c r="B1017" s="21">
        <v>54</v>
      </c>
    </row>
    <row r="1018" spans="1:2" x14ac:dyDescent="0.25">
      <c r="A1018" s="21">
        <v>24</v>
      </c>
      <c r="B1018" s="21">
        <v>7</v>
      </c>
    </row>
    <row r="1019" spans="1:2" x14ac:dyDescent="0.25">
      <c r="A1019" s="21">
        <v>44</v>
      </c>
      <c r="B1019" s="21">
        <v>39</v>
      </c>
    </row>
    <row r="1020" spans="1:2" x14ac:dyDescent="0.25">
      <c r="A1020" s="21">
        <v>8</v>
      </c>
      <c r="B1020" s="21">
        <v>2</v>
      </c>
    </row>
    <row r="1021" spans="1:2" x14ac:dyDescent="0.25">
      <c r="A1021" s="21">
        <v>48</v>
      </c>
      <c r="B1021" s="21">
        <v>37</v>
      </c>
    </row>
    <row r="1022" spans="1:2" x14ac:dyDescent="0.25">
      <c r="A1022" s="21">
        <v>28</v>
      </c>
      <c r="B1022" s="21">
        <v>7</v>
      </c>
    </row>
    <row r="1023" spans="1:2" x14ac:dyDescent="0.25">
      <c r="A1023" s="21">
        <v>14</v>
      </c>
      <c r="B1023" s="21">
        <v>19</v>
      </c>
    </row>
    <row r="1024" spans="1:2" x14ac:dyDescent="0.25">
      <c r="A1024" s="21">
        <v>31</v>
      </c>
      <c r="B1024" s="21">
        <v>55</v>
      </c>
    </row>
    <row r="1025" spans="1:2" x14ac:dyDescent="0.25">
      <c r="A1025" s="21">
        <v>33</v>
      </c>
      <c r="B1025" s="21">
        <v>6</v>
      </c>
    </row>
    <row r="1026" spans="1:2" x14ac:dyDescent="0.25">
      <c r="A1026" s="21">
        <v>3</v>
      </c>
      <c r="B1026" s="21">
        <v>24</v>
      </c>
    </row>
    <row r="1027" spans="1:2" x14ac:dyDescent="0.25">
      <c r="A1027" s="21">
        <v>9</v>
      </c>
      <c r="B1027" s="21">
        <v>56</v>
      </c>
    </row>
    <row r="1028" spans="1:2" x14ac:dyDescent="0.25">
      <c r="A1028" s="21">
        <v>18</v>
      </c>
      <c r="B1028" s="21">
        <v>25</v>
      </c>
    </row>
    <row r="1029" spans="1:2" x14ac:dyDescent="0.25">
      <c r="A1029" s="21">
        <v>32</v>
      </c>
      <c r="B1029" s="21">
        <v>16</v>
      </c>
    </row>
    <row r="1030" spans="1:2" x14ac:dyDescent="0.25">
      <c r="A1030" s="21">
        <v>31</v>
      </c>
      <c r="B1030" s="21">
        <v>33</v>
      </c>
    </row>
    <row r="1031" spans="1:2" x14ac:dyDescent="0.25">
      <c r="A1031" s="21">
        <v>30</v>
      </c>
      <c r="B1031" s="21">
        <v>23</v>
      </c>
    </row>
    <row r="1032" spans="1:2" x14ac:dyDescent="0.25">
      <c r="A1032" s="21">
        <v>30</v>
      </c>
      <c r="B1032" s="21">
        <v>14</v>
      </c>
    </row>
    <row r="1033" spans="1:2" x14ac:dyDescent="0.25">
      <c r="A1033" s="21">
        <v>24</v>
      </c>
      <c r="B1033" s="21">
        <v>1</v>
      </c>
    </row>
    <row r="1034" spans="1:2" x14ac:dyDescent="0.25">
      <c r="A1034" s="21">
        <v>53</v>
      </c>
      <c r="B1034" s="21">
        <v>12</v>
      </c>
    </row>
    <row r="1035" spans="1:2" x14ac:dyDescent="0.25">
      <c r="A1035" s="21">
        <v>17</v>
      </c>
      <c r="B1035" s="21">
        <v>38</v>
      </c>
    </row>
    <row r="1036" spans="1:2" x14ac:dyDescent="0.25">
      <c r="A1036" s="21">
        <v>42</v>
      </c>
      <c r="B1036" s="21">
        <v>24</v>
      </c>
    </row>
    <row r="1037" spans="1:2" x14ac:dyDescent="0.25">
      <c r="A1037" s="21">
        <v>33</v>
      </c>
      <c r="B1037" s="21">
        <v>26</v>
      </c>
    </row>
    <row r="1038" spans="1:2" x14ac:dyDescent="0.25">
      <c r="A1038" s="21">
        <v>56</v>
      </c>
      <c r="B1038" s="21">
        <v>16</v>
      </c>
    </row>
    <row r="1039" spans="1:2" x14ac:dyDescent="0.25">
      <c r="A1039" s="21">
        <v>52</v>
      </c>
      <c r="B1039" s="21">
        <v>57</v>
      </c>
    </row>
    <row r="1040" spans="1:2" x14ac:dyDescent="0.25">
      <c r="A1040" s="21">
        <v>35</v>
      </c>
      <c r="B1040" s="21">
        <v>37</v>
      </c>
    </row>
    <row r="1041" spans="1:2" x14ac:dyDescent="0.25">
      <c r="A1041" s="21">
        <v>58</v>
      </c>
      <c r="B1041" s="21">
        <v>49</v>
      </c>
    </row>
    <row r="1042" spans="1:2" x14ac:dyDescent="0.25">
      <c r="A1042" s="21">
        <v>16</v>
      </c>
      <c r="B1042" s="21">
        <v>55</v>
      </c>
    </row>
    <row r="1043" spans="1:2" x14ac:dyDescent="0.25">
      <c r="A1043" s="21">
        <v>54</v>
      </c>
      <c r="B1043" s="21">
        <v>19</v>
      </c>
    </row>
    <row r="1044" spans="1:2" x14ac:dyDescent="0.25">
      <c r="A1044" s="21">
        <v>13</v>
      </c>
      <c r="B1044" s="21">
        <v>41</v>
      </c>
    </row>
    <row r="1045" spans="1:2" x14ac:dyDescent="0.25">
      <c r="A1045" s="21">
        <v>12</v>
      </c>
      <c r="B1045" s="21">
        <v>44</v>
      </c>
    </row>
    <row r="1046" spans="1:2" x14ac:dyDescent="0.25">
      <c r="A1046" s="21">
        <v>11</v>
      </c>
      <c r="B1046" s="21">
        <v>30</v>
      </c>
    </row>
    <row r="1047" spans="1:2" x14ac:dyDescent="0.25">
      <c r="A1047" s="21">
        <v>57</v>
      </c>
      <c r="B1047" s="21">
        <v>23</v>
      </c>
    </row>
    <row r="1048" spans="1:2" x14ac:dyDescent="0.25">
      <c r="A1048" s="21">
        <v>32</v>
      </c>
      <c r="B1048" s="21">
        <v>59</v>
      </c>
    </row>
    <row r="1049" spans="1:2" x14ac:dyDescent="0.25">
      <c r="A1049" s="21">
        <v>56</v>
      </c>
      <c r="B1049" s="21">
        <v>18</v>
      </c>
    </row>
    <row r="1050" spans="1:2" x14ac:dyDescent="0.25">
      <c r="A1050" s="21">
        <v>0</v>
      </c>
      <c r="B1050" s="21">
        <v>20</v>
      </c>
    </row>
    <row r="1051" spans="1:2" x14ac:dyDescent="0.25">
      <c r="A1051" s="21">
        <v>35</v>
      </c>
      <c r="B1051" s="21">
        <v>11</v>
      </c>
    </row>
    <row r="1052" spans="1:2" x14ac:dyDescent="0.25">
      <c r="A1052" s="21">
        <v>52</v>
      </c>
      <c r="B1052" s="21">
        <v>59</v>
      </c>
    </row>
    <row r="1053" spans="1:2" x14ac:dyDescent="0.25">
      <c r="A1053" s="21">
        <v>36</v>
      </c>
      <c r="B1053" s="21">
        <v>7</v>
      </c>
    </row>
    <row r="1054" spans="1:2" x14ac:dyDescent="0.25">
      <c r="A1054" s="21">
        <v>53</v>
      </c>
      <c r="B1054" s="21">
        <v>59</v>
      </c>
    </row>
    <row r="1055" spans="1:2" x14ac:dyDescent="0.25">
      <c r="A1055" s="21">
        <v>10</v>
      </c>
      <c r="B1055" s="21">
        <v>25</v>
      </c>
    </row>
    <row r="1056" spans="1:2" x14ac:dyDescent="0.25">
      <c r="A1056" s="21">
        <v>15</v>
      </c>
      <c r="B1056" s="21">
        <v>33</v>
      </c>
    </row>
    <row r="1057" spans="1:2" x14ac:dyDescent="0.25">
      <c r="A1057" s="21">
        <v>9</v>
      </c>
      <c r="B1057" s="21">
        <v>21</v>
      </c>
    </row>
    <row r="1058" spans="1:2" x14ac:dyDescent="0.25">
      <c r="A1058" s="21">
        <v>7</v>
      </c>
      <c r="B1058" s="21">
        <v>36</v>
      </c>
    </row>
    <row r="1059" spans="1:2" x14ac:dyDescent="0.25">
      <c r="A1059" s="21">
        <v>56</v>
      </c>
      <c r="B1059" s="21">
        <v>50</v>
      </c>
    </row>
    <row r="1060" spans="1:2" x14ac:dyDescent="0.25">
      <c r="A1060" s="21">
        <v>27</v>
      </c>
      <c r="B1060" s="21">
        <v>10</v>
      </c>
    </row>
    <row r="1061" spans="1:2" x14ac:dyDescent="0.25">
      <c r="A1061" s="21">
        <v>2</v>
      </c>
      <c r="B1061" s="21">
        <v>55</v>
      </c>
    </row>
    <row r="1062" spans="1:2" x14ac:dyDescent="0.25">
      <c r="A1062" s="21">
        <v>34</v>
      </c>
      <c r="B1062" s="21">
        <v>21</v>
      </c>
    </row>
    <row r="1063" spans="1:2" x14ac:dyDescent="0.25">
      <c r="A1063" s="21">
        <v>32</v>
      </c>
      <c r="B1063" s="21">
        <v>44</v>
      </c>
    </row>
    <row r="1064" spans="1:2" x14ac:dyDescent="0.25">
      <c r="A1064" s="21">
        <v>26</v>
      </c>
      <c r="B1064" s="21">
        <v>12</v>
      </c>
    </row>
    <row r="1065" spans="1:2" x14ac:dyDescent="0.25">
      <c r="A1065" s="21">
        <v>55</v>
      </c>
      <c r="B1065" s="21">
        <v>18</v>
      </c>
    </row>
    <row r="1066" spans="1:2" x14ac:dyDescent="0.25">
      <c r="A1066" s="21">
        <v>57</v>
      </c>
      <c r="B1066" s="21">
        <v>55</v>
      </c>
    </row>
    <row r="1067" spans="1:2" x14ac:dyDescent="0.25">
      <c r="A1067" s="21">
        <v>34</v>
      </c>
      <c r="B1067" s="21">
        <v>50</v>
      </c>
    </row>
    <row r="1068" spans="1:2" x14ac:dyDescent="0.25">
      <c r="A1068" s="21">
        <v>44</v>
      </c>
      <c r="B1068" s="21">
        <v>37</v>
      </c>
    </row>
    <row r="1069" spans="1:2" x14ac:dyDescent="0.25">
      <c r="A1069" s="21">
        <v>20</v>
      </c>
      <c r="B1069" s="21">
        <v>31</v>
      </c>
    </row>
    <row r="1070" spans="1:2" x14ac:dyDescent="0.25">
      <c r="A1070" s="21">
        <v>30</v>
      </c>
      <c r="B1070" s="21">
        <v>26</v>
      </c>
    </row>
    <row r="1071" spans="1:2" x14ac:dyDescent="0.25">
      <c r="A1071" s="21">
        <v>31</v>
      </c>
      <c r="B1071" s="21">
        <v>13</v>
      </c>
    </row>
    <row r="1072" spans="1:2" x14ac:dyDescent="0.25">
      <c r="A1072" s="21">
        <v>13</v>
      </c>
      <c r="B1072" s="21">
        <v>48</v>
      </c>
    </row>
    <row r="1073" spans="1:2" x14ac:dyDescent="0.25">
      <c r="A1073" s="21">
        <v>11</v>
      </c>
      <c r="B1073" s="21">
        <v>9</v>
      </c>
    </row>
    <row r="1074" spans="1:2" x14ac:dyDescent="0.25">
      <c r="A1074" s="21">
        <v>47</v>
      </c>
      <c r="B1074" s="21">
        <v>44</v>
      </c>
    </row>
    <row r="1075" spans="1:2" x14ac:dyDescent="0.25">
      <c r="A1075" s="21">
        <v>38</v>
      </c>
      <c r="B1075" s="21">
        <v>39</v>
      </c>
    </row>
    <row r="1076" spans="1:2" x14ac:dyDescent="0.25">
      <c r="A1076" s="21">
        <v>32</v>
      </c>
      <c r="B1076" s="21">
        <v>47</v>
      </c>
    </row>
    <row r="1077" spans="1:2" x14ac:dyDescent="0.25">
      <c r="A1077" s="21">
        <v>56</v>
      </c>
      <c r="B1077" s="21">
        <v>49</v>
      </c>
    </row>
    <row r="1078" spans="1:2" x14ac:dyDescent="0.25">
      <c r="A1078" s="21">
        <v>47</v>
      </c>
      <c r="B1078" s="21">
        <v>48</v>
      </c>
    </row>
    <row r="1079" spans="1:2" x14ac:dyDescent="0.25">
      <c r="A1079" s="21">
        <v>21</v>
      </c>
      <c r="B1079" s="21">
        <v>28</v>
      </c>
    </row>
    <row r="1080" spans="1:2" x14ac:dyDescent="0.25">
      <c r="A1080" s="21">
        <v>4</v>
      </c>
      <c r="B1080" s="21">
        <v>35</v>
      </c>
    </row>
    <row r="1081" spans="1:2" x14ac:dyDescent="0.25">
      <c r="A1081" s="21">
        <v>41</v>
      </c>
      <c r="B1081" s="21">
        <v>29</v>
      </c>
    </row>
    <row r="1082" spans="1:2" x14ac:dyDescent="0.25">
      <c r="A1082" s="21">
        <v>2</v>
      </c>
      <c r="B1082" s="21">
        <v>43</v>
      </c>
    </row>
    <row r="1083" spans="1:2" x14ac:dyDescent="0.25">
      <c r="A1083" s="21">
        <v>5</v>
      </c>
      <c r="B1083" s="21">
        <v>55</v>
      </c>
    </row>
    <row r="1084" spans="1:2" x14ac:dyDescent="0.25">
      <c r="A1084" s="21">
        <v>49</v>
      </c>
      <c r="B1084" s="21">
        <v>44</v>
      </c>
    </row>
    <row r="1085" spans="1:2" x14ac:dyDescent="0.25">
      <c r="A1085" s="21">
        <v>37</v>
      </c>
      <c r="B1085" s="21">
        <v>3</v>
      </c>
    </row>
    <row r="1086" spans="1:2" x14ac:dyDescent="0.25">
      <c r="A1086" s="21">
        <v>32</v>
      </c>
      <c r="B1086" s="21">
        <v>27</v>
      </c>
    </row>
    <row r="1087" spans="1:2" x14ac:dyDescent="0.25">
      <c r="A1087" s="21">
        <v>25</v>
      </c>
      <c r="B1087" s="21">
        <v>26</v>
      </c>
    </row>
    <row r="1088" spans="1:2" x14ac:dyDescent="0.25">
      <c r="A1088" s="21">
        <v>33</v>
      </c>
      <c r="B1088" s="21">
        <v>13</v>
      </c>
    </row>
    <row r="1089" spans="1:2" x14ac:dyDescent="0.25">
      <c r="A1089" s="21">
        <v>53</v>
      </c>
      <c r="B1089" s="21">
        <v>18</v>
      </c>
    </row>
    <row r="1090" spans="1:2" x14ac:dyDescent="0.25">
      <c r="A1090" s="21">
        <v>48</v>
      </c>
      <c r="B1090" s="21">
        <v>40</v>
      </c>
    </row>
    <row r="1091" spans="1:2" x14ac:dyDescent="0.25">
      <c r="A1091" s="21">
        <v>58</v>
      </c>
      <c r="B1091" s="21">
        <v>19</v>
      </c>
    </row>
    <row r="1092" spans="1:2" x14ac:dyDescent="0.25">
      <c r="A1092" s="21">
        <v>32</v>
      </c>
      <c r="B1092" s="21">
        <v>49</v>
      </c>
    </row>
    <row r="1093" spans="1:2" x14ac:dyDescent="0.25">
      <c r="A1093" s="21">
        <v>52</v>
      </c>
      <c r="B1093" s="21">
        <v>58</v>
      </c>
    </row>
    <row r="1094" spans="1:2" x14ac:dyDescent="0.25">
      <c r="A1094" s="21">
        <v>40</v>
      </c>
      <c r="B1094" s="21">
        <v>1</v>
      </c>
    </row>
    <row r="1095" spans="1:2" x14ac:dyDescent="0.25">
      <c r="A1095" s="21">
        <v>31</v>
      </c>
      <c r="B1095" s="21">
        <v>45</v>
      </c>
    </row>
    <row r="1096" spans="1:2" x14ac:dyDescent="0.25">
      <c r="A1096" s="21">
        <v>45</v>
      </c>
      <c r="B1096" s="21">
        <v>44</v>
      </c>
    </row>
    <row r="1097" spans="1:2" x14ac:dyDescent="0.25">
      <c r="A1097" s="21">
        <v>48</v>
      </c>
      <c r="B1097" s="21">
        <v>38</v>
      </c>
    </row>
    <row r="1098" spans="1:2" x14ac:dyDescent="0.25">
      <c r="A1098" s="21">
        <v>13</v>
      </c>
      <c r="B1098" s="21">
        <v>36</v>
      </c>
    </row>
    <row r="1099" spans="1:2" x14ac:dyDescent="0.25">
      <c r="A1099" s="21">
        <v>14</v>
      </c>
      <c r="B1099" s="21">
        <v>57</v>
      </c>
    </row>
    <row r="1100" spans="1:2" x14ac:dyDescent="0.25">
      <c r="A1100" s="21">
        <v>7</v>
      </c>
      <c r="B1100" s="21">
        <v>9</v>
      </c>
    </row>
    <row r="1101" spans="1:2" x14ac:dyDescent="0.25">
      <c r="A1101" s="21">
        <v>27</v>
      </c>
      <c r="B1101" s="21">
        <v>12</v>
      </c>
    </row>
    <row r="1102" spans="1:2" x14ac:dyDescent="0.25">
      <c r="A1102" s="21">
        <v>33</v>
      </c>
      <c r="B1102" s="21">
        <v>40</v>
      </c>
    </row>
    <row r="1103" spans="1:2" x14ac:dyDescent="0.25">
      <c r="A1103" s="21">
        <v>43</v>
      </c>
      <c r="B1103" s="21">
        <v>58</v>
      </c>
    </row>
    <row r="1104" spans="1:2" x14ac:dyDescent="0.25">
      <c r="A1104" s="21">
        <v>30</v>
      </c>
      <c r="B1104" s="21">
        <v>8</v>
      </c>
    </row>
    <row r="1105" spans="1:2" x14ac:dyDescent="0.25">
      <c r="A1105" s="21">
        <v>26</v>
      </c>
      <c r="B1105" s="21">
        <v>37</v>
      </c>
    </row>
    <row r="1106" spans="1:2" x14ac:dyDescent="0.25">
      <c r="A1106" s="21">
        <v>5</v>
      </c>
      <c r="B1106" s="21">
        <v>20</v>
      </c>
    </row>
    <row r="1107" spans="1:2" x14ac:dyDescent="0.25">
      <c r="A1107" s="21">
        <v>52</v>
      </c>
      <c r="B1107" s="21">
        <v>31</v>
      </c>
    </row>
    <row r="1108" spans="1:2" x14ac:dyDescent="0.25">
      <c r="A1108" s="21">
        <v>48</v>
      </c>
      <c r="B1108" s="21">
        <v>2</v>
      </c>
    </row>
    <row r="1109" spans="1:2" x14ac:dyDescent="0.25">
      <c r="A1109" s="21">
        <v>37</v>
      </c>
      <c r="B1109" s="21">
        <v>10</v>
      </c>
    </row>
    <row r="1110" spans="1:2" x14ac:dyDescent="0.25">
      <c r="A1110" s="21">
        <v>9</v>
      </c>
      <c r="B1110" s="21">
        <v>29</v>
      </c>
    </row>
    <row r="1111" spans="1:2" x14ac:dyDescent="0.25">
      <c r="A1111" s="21">
        <v>14</v>
      </c>
      <c r="B1111" s="21">
        <v>7</v>
      </c>
    </row>
    <row r="1112" spans="1:2" x14ac:dyDescent="0.25">
      <c r="A1112" s="21">
        <v>26</v>
      </c>
      <c r="B1112" s="21">
        <v>18</v>
      </c>
    </row>
    <row r="1113" spans="1:2" x14ac:dyDescent="0.25">
      <c r="A1113" s="21">
        <v>41</v>
      </c>
      <c r="B1113" s="21">
        <v>31</v>
      </c>
    </row>
    <row r="1114" spans="1:2" x14ac:dyDescent="0.25">
      <c r="A1114" s="21">
        <v>11</v>
      </c>
      <c r="B1114" s="21">
        <v>1</v>
      </c>
    </row>
    <row r="1115" spans="1:2" x14ac:dyDescent="0.25">
      <c r="A1115" s="21">
        <v>54</v>
      </c>
      <c r="B1115" s="21">
        <v>33</v>
      </c>
    </row>
    <row r="1116" spans="1:2" x14ac:dyDescent="0.25">
      <c r="A1116" s="21">
        <v>42</v>
      </c>
      <c r="B1116" s="21">
        <v>56</v>
      </c>
    </row>
    <row r="1117" spans="1:2" x14ac:dyDescent="0.25">
      <c r="A1117" s="21">
        <v>58</v>
      </c>
      <c r="B1117" s="21">
        <v>52</v>
      </c>
    </row>
    <row r="1118" spans="1:2" x14ac:dyDescent="0.25">
      <c r="A1118" s="21">
        <v>53</v>
      </c>
      <c r="B1118" s="21">
        <v>39</v>
      </c>
    </row>
    <row r="1119" spans="1:2" x14ac:dyDescent="0.25">
      <c r="A1119" s="21">
        <v>59</v>
      </c>
      <c r="B1119" s="21">
        <v>31</v>
      </c>
    </row>
    <row r="1120" spans="1:2" x14ac:dyDescent="0.25">
      <c r="A1120" s="21">
        <v>46</v>
      </c>
      <c r="B1120" s="21">
        <v>2</v>
      </c>
    </row>
    <row r="1121" spans="1:2" x14ac:dyDescent="0.25">
      <c r="A1121" s="21">
        <v>47</v>
      </c>
      <c r="B1121" s="21">
        <v>8</v>
      </c>
    </row>
    <row r="1122" spans="1:2" x14ac:dyDescent="0.25">
      <c r="A1122" s="21">
        <v>29</v>
      </c>
      <c r="B1122" s="21">
        <v>34</v>
      </c>
    </row>
    <row r="1123" spans="1:2" x14ac:dyDescent="0.25">
      <c r="A1123" s="21">
        <v>39</v>
      </c>
      <c r="B1123" s="21">
        <v>55</v>
      </c>
    </row>
    <row r="1124" spans="1:2" x14ac:dyDescent="0.25">
      <c r="A1124" s="21">
        <v>56</v>
      </c>
      <c r="B1124" s="21">
        <v>45</v>
      </c>
    </row>
    <row r="1125" spans="1:2" x14ac:dyDescent="0.25">
      <c r="A1125" s="21">
        <v>31</v>
      </c>
      <c r="B1125" s="21">
        <v>24</v>
      </c>
    </row>
    <row r="1126" spans="1:2" x14ac:dyDescent="0.25">
      <c r="A1126" s="21">
        <v>13</v>
      </c>
      <c r="B1126" s="21">
        <v>28</v>
      </c>
    </row>
    <row r="1127" spans="1:2" x14ac:dyDescent="0.25">
      <c r="A1127" s="21">
        <v>37</v>
      </c>
      <c r="B1127" s="21">
        <v>36</v>
      </c>
    </row>
    <row r="1128" spans="1:2" x14ac:dyDescent="0.25">
      <c r="A1128" s="21">
        <v>15</v>
      </c>
      <c r="B1128" s="21">
        <v>38</v>
      </c>
    </row>
    <row r="1129" spans="1:2" x14ac:dyDescent="0.25">
      <c r="A1129" s="21">
        <v>46</v>
      </c>
      <c r="B1129" s="21">
        <v>26</v>
      </c>
    </row>
    <row r="1130" spans="1:2" x14ac:dyDescent="0.25">
      <c r="A1130" s="21">
        <v>9</v>
      </c>
      <c r="B1130" s="21">
        <v>35</v>
      </c>
    </row>
    <row r="1131" spans="1:2" x14ac:dyDescent="0.25">
      <c r="A1131" s="21">
        <v>37</v>
      </c>
      <c r="B1131" s="21">
        <v>57</v>
      </c>
    </row>
    <row r="1132" spans="1:2" x14ac:dyDescent="0.25">
      <c r="A1132" s="21">
        <v>47</v>
      </c>
      <c r="B1132" s="21">
        <v>40</v>
      </c>
    </row>
    <row r="1133" spans="1:2" x14ac:dyDescent="0.25">
      <c r="A1133" s="21">
        <v>6</v>
      </c>
      <c r="B1133" s="21">
        <v>10</v>
      </c>
    </row>
    <row r="1134" spans="1:2" x14ac:dyDescent="0.25">
      <c r="A1134" s="21">
        <v>13</v>
      </c>
      <c r="B1134" s="21">
        <v>12</v>
      </c>
    </row>
    <row r="1135" spans="1:2" x14ac:dyDescent="0.25">
      <c r="A1135" s="21">
        <v>45</v>
      </c>
      <c r="B1135" s="21">
        <v>1</v>
      </c>
    </row>
    <row r="1136" spans="1:2" x14ac:dyDescent="0.25">
      <c r="A1136" s="21">
        <v>42</v>
      </c>
      <c r="B1136" s="21">
        <v>31</v>
      </c>
    </row>
    <row r="1137" spans="1:2" x14ac:dyDescent="0.25">
      <c r="A1137" s="21">
        <v>25</v>
      </c>
      <c r="B1137" s="21">
        <v>42</v>
      </c>
    </row>
    <row r="1138" spans="1:2" x14ac:dyDescent="0.25">
      <c r="A1138" s="21">
        <v>0</v>
      </c>
      <c r="B1138" s="21">
        <v>18</v>
      </c>
    </row>
    <row r="1139" spans="1:2" x14ac:dyDescent="0.25">
      <c r="A1139" s="21">
        <v>10</v>
      </c>
      <c r="B1139" s="21">
        <v>29</v>
      </c>
    </row>
    <row r="1140" spans="1:2" x14ac:dyDescent="0.25">
      <c r="A1140" s="21">
        <v>36</v>
      </c>
      <c r="B1140" s="21">
        <v>31</v>
      </c>
    </row>
    <row r="1141" spans="1:2" x14ac:dyDescent="0.25">
      <c r="A1141" s="21">
        <v>13</v>
      </c>
      <c r="B1141" s="21">
        <v>4</v>
      </c>
    </row>
    <row r="1142" spans="1:2" x14ac:dyDescent="0.25">
      <c r="A1142" s="21">
        <v>47</v>
      </c>
      <c r="B1142" s="21">
        <v>59</v>
      </c>
    </row>
    <row r="1143" spans="1:2" x14ac:dyDescent="0.25">
      <c r="A1143" s="21">
        <v>17</v>
      </c>
      <c r="B1143" s="21">
        <v>30</v>
      </c>
    </row>
    <row r="1144" spans="1:2" x14ac:dyDescent="0.25">
      <c r="A1144" s="21">
        <v>3</v>
      </c>
      <c r="B1144" s="21">
        <v>29</v>
      </c>
    </row>
    <row r="1145" spans="1:2" x14ac:dyDescent="0.25">
      <c r="A1145" s="21">
        <v>57</v>
      </c>
      <c r="B1145" s="21">
        <v>20</v>
      </c>
    </row>
    <row r="1146" spans="1:2" x14ac:dyDescent="0.25">
      <c r="A1146" s="21">
        <v>12</v>
      </c>
      <c r="B1146" s="21">
        <v>55</v>
      </c>
    </row>
    <row r="1147" spans="1:2" x14ac:dyDescent="0.25">
      <c r="A1147" s="21">
        <v>50</v>
      </c>
      <c r="B1147" s="21">
        <v>8</v>
      </c>
    </row>
    <row r="1148" spans="1:2" x14ac:dyDescent="0.25">
      <c r="A1148" s="21">
        <v>21</v>
      </c>
      <c r="B1148" s="21">
        <v>48</v>
      </c>
    </row>
    <row r="1149" spans="1:2" x14ac:dyDescent="0.25">
      <c r="A1149" s="21">
        <v>46</v>
      </c>
      <c r="B1149" s="21">
        <v>40</v>
      </c>
    </row>
    <row r="1150" spans="1:2" x14ac:dyDescent="0.25">
      <c r="A1150" s="21">
        <v>15</v>
      </c>
      <c r="B1150" s="21">
        <v>34</v>
      </c>
    </row>
    <row r="1151" spans="1:2" x14ac:dyDescent="0.25">
      <c r="A1151" s="21">
        <v>37</v>
      </c>
      <c r="B1151" s="21">
        <v>21</v>
      </c>
    </row>
    <row r="1152" spans="1:2" x14ac:dyDescent="0.25">
      <c r="A1152" s="21">
        <v>42</v>
      </c>
      <c r="B1152" s="21">
        <v>4</v>
      </c>
    </row>
    <row r="1153" spans="1:2" x14ac:dyDescent="0.25">
      <c r="A1153" s="21">
        <v>19</v>
      </c>
      <c r="B1153" s="21">
        <v>8</v>
      </c>
    </row>
    <row r="1154" spans="1:2" x14ac:dyDescent="0.25">
      <c r="A1154" s="21">
        <v>56</v>
      </c>
      <c r="B1154" s="21">
        <v>22</v>
      </c>
    </row>
    <row r="1155" spans="1:2" x14ac:dyDescent="0.25">
      <c r="A1155" s="21">
        <v>54</v>
      </c>
      <c r="B1155" s="21">
        <v>48</v>
      </c>
    </row>
    <row r="1156" spans="1:2" x14ac:dyDescent="0.25">
      <c r="A1156" s="21">
        <v>33</v>
      </c>
      <c r="B1156" s="21">
        <v>59</v>
      </c>
    </row>
    <row r="1157" spans="1:2" x14ac:dyDescent="0.25">
      <c r="A1157" s="21">
        <v>51</v>
      </c>
      <c r="B1157" s="21">
        <v>22</v>
      </c>
    </row>
    <row r="1158" spans="1:2" x14ac:dyDescent="0.25">
      <c r="A1158" s="21">
        <v>39</v>
      </c>
      <c r="B1158" s="21">
        <v>17</v>
      </c>
    </row>
    <row r="1159" spans="1:2" x14ac:dyDescent="0.25">
      <c r="A1159" s="21">
        <v>19</v>
      </c>
      <c r="B1159" s="21">
        <v>52</v>
      </c>
    </row>
    <row r="1160" spans="1:2" x14ac:dyDescent="0.25">
      <c r="A1160" s="21">
        <v>6</v>
      </c>
      <c r="B1160" s="21">
        <v>38</v>
      </c>
    </row>
    <row r="1161" spans="1:2" x14ac:dyDescent="0.25">
      <c r="A1161" s="21">
        <v>0</v>
      </c>
      <c r="B1161" s="21">
        <v>59</v>
      </c>
    </row>
    <row r="1162" spans="1:2" x14ac:dyDescent="0.25">
      <c r="A1162" s="21">
        <v>36</v>
      </c>
      <c r="B1162" s="21">
        <v>49</v>
      </c>
    </row>
    <row r="1163" spans="1:2" x14ac:dyDescent="0.25">
      <c r="A1163" s="21">
        <v>13</v>
      </c>
      <c r="B1163" s="21">
        <v>41</v>
      </c>
    </row>
    <row r="1164" spans="1:2" x14ac:dyDescent="0.25">
      <c r="A1164" s="21">
        <v>52</v>
      </c>
      <c r="B1164" s="21">
        <v>6</v>
      </c>
    </row>
    <row r="1165" spans="1:2" x14ac:dyDescent="0.25">
      <c r="A1165" s="21">
        <v>32</v>
      </c>
      <c r="B1165" s="21">
        <v>46</v>
      </c>
    </row>
    <row r="1166" spans="1:2" x14ac:dyDescent="0.25">
      <c r="A1166" s="21">
        <v>28</v>
      </c>
      <c r="B1166" s="21">
        <v>38</v>
      </c>
    </row>
    <row r="1167" spans="1:2" x14ac:dyDescent="0.25">
      <c r="A1167" s="21">
        <v>49</v>
      </c>
      <c r="B1167" s="21">
        <v>34</v>
      </c>
    </row>
    <row r="1168" spans="1:2" x14ac:dyDescent="0.25">
      <c r="A1168" s="21">
        <v>19</v>
      </c>
      <c r="B1168" s="21">
        <v>49</v>
      </c>
    </row>
    <row r="1169" spans="1:2" x14ac:dyDescent="0.25">
      <c r="A1169" s="21">
        <v>23</v>
      </c>
      <c r="B1169" s="21">
        <v>37</v>
      </c>
    </row>
    <row r="1170" spans="1:2" x14ac:dyDescent="0.25">
      <c r="A1170" s="21">
        <v>8</v>
      </c>
      <c r="B1170" s="21">
        <v>34</v>
      </c>
    </row>
    <row r="1171" spans="1:2" x14ac:dyDescent="0.25">
      <c r="A1171" s="21">
        <v>54</v>
      </c>
      <c r="B1171" s="21">
        <v>27</v>
      </c>
    </row>
    <row r="1172" spans="1:2" x14ac:dyDescent="0.25">
      <c r="A1172" s="21">
        <v>9</v>
      </c>
      <c r="B1172" s="21">
        <v>45</v>
      </c>
    </row>
    <row r="1173" spans="1:2" x14ac:dyDescent="0.25">
      <c r="A1173" s="21">
        <v>44</v>
      </c>
      <c r="B1173" s="21">
        <v>17</v>
      </c>
    </row>
    <row r="1174" spans="1:2" x14ac:dyDescent="0.25">
      <c r="A1174" s="21">
        <v>34</v>
      </c>
      <c r="B1174" s="21">
        <v>50</v>
      </c>
    </row>
    <row r="1175" spans="1:2" x14ac:dyDescent="0.25">
      <c r="A1175" s="21">
        <v>16</v>
      </c>
      <c r="B1175" s="21">
        <v>25</v>
      </c>
    </row>
    <row r="1176" spans="1:2" x14ac:dyDescent="0.25">
      <c r="A1176" s="21">
        <v>14</v>
      </c>
      <c r="B1176" s="21">
        <v>1</v>
      </c>
    </row>
    <row r="1177" spans="1:2" x14ac:dyDescent="0.25">
      <c r="A1177" s="21">
        <v>1</v>
      </c>
      <c r="B1177" s="21">
        <v>33</v>
      </c>
    </row>
    <row r="1178" spans="1:2" x14ac:dyDescent="0.25">
      <c r="A1178" s="21">
        <v>25</v>
      </c>
      <c r="B1178" s="21">
        <v>49</v>
      </c>
    </row>
    <row r="1179" spans="1:2" x14ac:dyDescent="0.25">
      <c r="A1179" s="21">
        <v>16</v>
      </c>
      <c r="B1179" s="21">
        <v>40</v>
      </c>
    </row>
    <row r="1180" spans="1:2" x14ac:dyDescent="0.25">
      <c r="A1180" s="21">
        <v>2</v>
      </c>
      <c r="B1180" s="21">
        <v>14</v>
      </c>
    </row>
    <row r="1181" spans="1:2" x14ac:dyDescent="0.25">
      <c r="A1181" s="21">
        <v>8</v>
      </c>
      <c r="B1181" s="21">
        <v>30</v>
      </c>
    </row>
    <row r="1182" spans="1:2" x14ac:dyDescent="0.25">
      <c r="A1182" s="21">
        <v>49</v>
      </c>
      <c r="B1182" s="21">
        <v>52</v>
      </c>
    </row>
    <row r="1183" spans="1:2" x14ac:dyDescent="0.25">
      <c r="A1183" s="21">
        <v>25</v>
      </c>
      <c r="B1183" s="21">
        <v>28</v>
      </c>
    </row>
    <row r="1184" spans="1:2" x14ac:dyDescent="0.25">
      <c r="A1184" s="21">
        <v>2</v>
      </c>
      <c r="B1184" s="21">
        <v>42</v>
      </c>
    </row>
    <row r="1185" spans="1:2" x14ac:dyDescent="0.25">
      <c r="A1185" s="21">
        <v>29</v>
      </c>
      <c r="B1185" s="21">
        <v>48</v>
      </c>
    </row>
    <row r="1186" spans="1:2" x14ac:dyDescent="0.25">
      <c r="A1186" s="21">
        <v>56</v>
      </c>
      <c r="B1186" s="21">
        <v>27</v>
      </c>
    </row>
    <row r="1187" spans="1:2" x14ac:dyDescent="0.25">
      <c r="A1187" s="21">
        <v>52</v>
      </c>
      <c r="B1187" s="21">
        <v>48</v>
      </c>
    </row>
    <row r="1188" spans="1:2" x14ac:dyDescent="0.25">
      <c r="A1188" s="21">
        <v>8</v>
      </c>
      <c r="B1188" s="21">
        <v>14</v>
      </c>
    </row>
    <row r="1189" spans="1:2" x14ac:dyDescent="0.25">
      <c r="A1189" s="21">
        <v>18</v>
      </c>
      <c r="B1189" s="21">
        <v>17</v>
      </c>
    </row>
    <row r="1190" spans="1:2" x14ac:dyDescent="0.25">
      <c r="A1190" s="21">
        <v>41</v>
      </c>
      <c r="B1190" s="21">
        <v>39</v>
      </c>
    </row>
    <row r="1191" spans="1:2" x14ac:dyDescent="0.25">
      <c r="A1191" s="21">
        <v>56</v>
      </c>
      <c r="B1191" s="21">
        <v>26</v>
      </c>
    </row>
    <row r="1192" spans="1:2" x14ac:dyDescent="0.25">
      <c r="A1192" s="21">
        <v>33</v>
      </c>
      <c r="B1192" s="21">
        <v>37</v>
      </c>
    </row>
    <row r="1193" spans="1:2" x14ac:dyDescent="0.25">
      <c r="A1193" s="21">
        <v>54</v>
      </c>
      <c r="B1193" s="21">
        <v>36</v>
      </c>
    </row>
    <row r="1194" spans="1:2" x14ac:dyDescent="0.25">
      <c r="A1194" s="21">
        <v>47</v>
      </c>
      <c r="B1194" s="21">
        <v>13</v>
      </c>
    </row>
    <row r="1195" spans="1:2" x14ac:dyDescent="0.25">
      <c r="A1195" s="21">
        <v>10</v>
      </c>
      <c r="B1195" s="21">
        <v>34</v>
      </c>
    </row>
    <row r="1196" spans="1:2" x14ac:dyDescent="0.25">
      <c r="A1196" s="21">
        <v>0</v>
      </c>
      <c r="B1196" s="21">
        <v>54</v>
      </c>
    </row>
    <row r="1197" spans="1:2" x14ac:dyDescent="0.25">
      <c r="A1197" s="21">
        <v>59</v>
      </c>
      <c r="B1197" s="21">
        <v>26</v>
      </c>
    </row>
    <row r="1198" spans="1:2" x14ac:dyDescent="0.25">
      <c r="A1198" s="21">
        <v>22</v>
      </c>
      <c r="B1198" s="21">
        <v>9</v>
      </c>
    </row>
    <row r="1199" spans="1:2" x14ac:dyDescent="0.25">
      <c r="A1199" s="21">
        <v>32</v>
      </c>
      <c r="B1199" s="21">
        <v>51</v>
      </c>
    </row>
    <row r="1200" spans="1:2" x14ac:dyDescent="0.25">
      <c r="A1200" s="21">
        <v>15</v>
      </c>
      <c r="B1200" s="21">
        <v>37</v>
      </c>
    </row>
    <row r="1201" spans="1:2" x14ac:dyDescent="0.25">
      <c r="A1201" s="21">
        <v>27</v>
      </c>
      <c r="B1201" s="21">
        <v>13</v>
      </c>
    </row>
    <row r="1202" spans="1:2" x14ac:dyDescent="0.25">
      <c r="A1202" s="21">
        <v>36</v>
      </c>
      <c r="B1202" s="21">
        <v>24</v>
      </c>
    </row>
    <row r="1203" spans="1:2" x14ac:dyDescent="0.25">
      <c r="A1203" s="21">
        <v>21</v>
      </c>
      <c r="B1203" s="21">
        <v>56</v>
      </c>
    </row>
    <row r="1204" spans="1:2" x14ac:dyDescent="0.25">
      <c r="A1204" s="21">
        <v>24</v>
      </c>
      <c r="B1204" s="21">
        <v>35</v>
      </c>
    </row>
    <row r="1205" spans="1:2" x14ac:dyDescent="0.25">
      <c r="A1205" s="21">
        <v>12</v>
      </c>
      <c r="B1205" s="21">
        <v>21</v>
      </c>
    </row>
    <row r="1206" spans="1:2" x14ac:dyDescent="0.25">
      <c r="A1206" s="21">
        <v>28</v>
      </c>
      <c r="B1206" s="21">
        <v>28</v>
      </c>
    </row>
    <row r="1207" spans="1:2" x14ac:dyDescent="0.25">
      <c r="A1207" s="21">
        <v>32</v>
      </c>
      <c r="B1207" s="21">
        <v>4</v>
      </c>
    </row>
    <row r="1208" spans="1:2" x14ac:dyDescent="0.25">
      <c r="A1208" s="21">
        <v>7</v>
      </c>
      <c r="B1208" s="21">
        <v>33</v>
      </c>
    </row>
    <row r="1209" spans="1:2" x14ac:dyDescent="0.25">
      <c r="A1209" s="21">
        <v>0</v>
      </c>
      <c r="B1209" s="21">
        <v>37</v>
      </c>
    </row>
    <row r="1210" spans="1:2" x14ac:dyDescent="0.25">
      <c r="A1210" s="21">
        <v>28</v>
      </c>
      <c r="B1210" s="21">
        <v>11</v>
      </c>
    </row>
    <row r="1211" spans="1:2" x14ac:dyDescent="0.25">
      <c r="A1211" s="21">
        <v>2</v>
      </c>
      <c r="B1211" s="21">
        <v>1</v>
      </c>
    </row>
    <row r="1212" spans="1:2" x14ac:dyDescent="0.25">
      <c r="A1212" s="21">
        <v>20</v>
      </c>
      <c r="B1212" s="21">
        <v>11</v>
      </c>
    </row>
    <row r="1213" spans="1:2" x14ac:dyDescent="0.25">
      <c r="A1213" s="21">
        <v>15</v>
      </c>
      <c r="B1213" s="21">
        <v>13</v>
      </c>
    </row>
    <row r="1214" spans="1:2" x14ac:dyDescent="0.25">
      <c r="A1214" s="21">
        <v>34</v>
      </c>
      <c r="B1214" s="21">
        <v>3</v>
      </c>
    </row>
    <row r="1215" spans="1:2" x14ac:dyDescent="0.25">
      <c r="A1215" s="21">
        <v>28</v>
      </c>
      <c r="B1215" s="21">
        <v>47</v>
      </c>
    </row>
    <row r="1216" spans="1:2" x14ac:dyDescent="0.25">
      <c r="A1216" s="21">
        <v>5</v>
      </c>
      <c r="B1216" s="21">
        <v>31</v>
      </c>
    </row>
    <row r="1217" spans="1:2" x14ac:dyDescent="0.25">
      <c r="A1217" s="21">
        <v>4</v>
      </c>
      <c r="B1217" s="21">
        <v>49</v>
      </c>
    </row>
    <row r="1218" spans="1:2" x14ac:dyDescent="0.25">
      <c r="A1218" s="21">
        <v>55</v>
      </c>
      <c r="B1218" s="21">
        <v>9</v>
      </c>
    </row>
    <row r="1219" spans="1:2" x14ac:dyDescent="0.25">
      <c r="A1219" s="21">
        <v>19</v>
      </c>
      <c r="B1219" s="21">
        <v>11</v>
      </c>
    </row>
    <row r="1220" spans="1:2" x14ac:dyDescent="0.25">
      <c r="A1220" s="21">
        <v>48</v>
      </c>
      <c r="B1220" s="21">
        <v>41</v>
      </c>
    </row>
    <row r="1221" spans="1:2" x14ac:dyDescent="0.25">
      <c r="A1221" s="21">
        <v>25</v>
      </c>
      <c r="B1221" s="21">
        <v>25</v>
      </c>
    </row>
    <row r="1222" spans="1:2" x14ac:dyDescent="0.25">
      <c r="A1222" s="21">
        <v>5</v>
      </c>
      <c r="B1222" s="21">
        <v>31</v>
      </c>
    </row>
    <row r="1223" spans="1:2" x14ac:dyDescent="0.25">
      <c r="A1223" s="21">
        <v>52</v>
      </c>
      <c r="B1223" s="21">
        <v>13</v>
      </c>
    </row>
    <row r="1224" spans="1:2" x14ac:dyDescent="0.25">
      <c r="A1224" s="21">
        <v>30</v>
      </c>
      <c r="B1224" s="21">
        <v>42</v>
      </c>
    </row>
    <row r="1225" spans="1:2" x14ac:dyDescent="0.25">
      <c r="A1225" s="21">
        <v>47</v>
      </c>
      <c r="B1225" s="21">
        <v>11</v>
      </c>
    </row>
    <row r="1226" spans="1:2" x14ac:dyDescent="0.25">
      <c r="A1226" s="21">
        <v>1</v>
      </c>
      <c r="B1226" s="21">
        <v>43</v>
      </c>
    </row>
    <row r="1227" spans="1:2" x14ac:dyDescent="0.25">
      <c r="A1227" s="21">
        <v>24</v>
      </c>
      <c r="B1227" s="21">
        <v>59</v>
      </c>
    </row>
    <row r="1228" spans="1:2" x14ac:dyDescent="0.25">
      <c r="A1228" s="21">
        <v>23</v>
      </c>
      <c r="B1228" s="21">
        <v>36</v>
      </c>
    </row>
    <row r="1229" spans="1:2" x14ac:dyDescent="0.25">
      <c r="A1229" s="21">
        <v>29</v>
      </c>
      <c r="B1229" s="21">
        <v>26</v>
      </c>
    </row>
    <row r="1230" spans="1:2" x14ac:dyDescent="0.25">
      <c r="A1230" s="21">
        <v>8</v>
      </c>
      <c r="B1230" s="21">
        <v>17</v>
      </c>
    </row>
    <row r="1231" spans="1:2" x14ac:dyDescent="0.25">
      <c r="A1231" s="21">
        <v>57</v>
      </c>
      <c r="B1231" s="21">
        <v>3</v>
      </c>
    </row>
    <row r="1232" spans="1:2" x14ac:dyDescent="0.25">
      <c r="A1232" s="21">
        <v>45</v>
      </c>
      <c r="B1232" s="21">
        <v>9</v>
      </c>
    </row>
    <row r="1233" spans="1:2" x14ac:dyDescent="0.25">
      <c r="A1233" s="21">
        <v>0</v>
      </c>
      <c r="B1233" s="21">
        <v>51</v>
      </c>
    </row>
    <row r="1234" spans="1:2" x14ac:dyDescent="0.25">
      <c r="A1234" s="21">
        <v>56</v>
      </c>
      <c r="B1234" s="21">
        <v>18</v>
      </c>
    </row>
    <row r="1235" spans="1:2" x14ac:dyDescent="0.25">
      <c r="A1235" s="21">
        <v>19</v>
      </c>
      <c r="B1235" s="21">
        <v>38</v>
      </c>
    </row>
    <row r="1236" spans="1:2" x14ac:dyDescent="0.25">
      <c r="A1236" s="21">
        <v>3</v>
      </c>
      <c r="B1236" s="21">
        <v>53</v>
      </c>
    </row>
    <row r="1237" spans="1:2" x14ac:dyDescent="0.25">
      <c r="A1237" s="21">
        <v>0</v>
      </c>
      <c r="B1237" s="21">
        <v>37</v>
      </c>
    </row>
    <row r="1238" spans="1:2" x14ac:dyDescent="0.25">
      <c r="A1238" s="21">
        <v>25</v>
      </c>
      <c r="B1238" s="21">
        <v>53</v>
      </c>
    </row>
    <row r="1239" spans="1:2" x14ac:dyDescent="0.25">
      <c r="A1239" s="21">
        <v>52</v>
      </c>
      <c r="B1239" s="21">
        <v>27</v>
      </c>
    </row>
    <row r="1240" spans="1:2" x14ac:dyDescent="0.25">
      <c r="A1240" s="21">
        <v>49</v>
      </c>
      <c r="B1240" s="21">
        <v>6</v>
      </c>
    </row>
    <row r="1241" spans="1:2" x14ac:dyDescent="0.25">
      <c r="A1241" s="21">
        <v>52</v>
      </c>
      <c r="B1241" s="21">
        <v>30</v>
      </c>
    </row>
    <row r="1242" spans="1:2" x14ac:dyDescent="0.25">
      <c r="A1242" s="21">
        <v>21</v>
      </c>
      <c r="B1242" s="21">
        <v>15</v>
      </c>
    </row>
    <row r="1243" spans="1:2" x14ac:dyDescent="0.25">
      <c r="A1243" s="21">
        <v>2</v>
      </c>
      <c r="B1243" s="21">
        <v>48</v>
      </c>
    </row>
    <row r="1244" spans="1:2" x14ac:dyDescent="0.25">
      <c r="A1244" s="21">
        <v>19</v>
      </c>
      <c r="B1244" s="21">
        <v>32</v>
      </c>
    </row>
    <row r="1245" spans="1:2" x14ac:dyDescent="0.25">
      <c r="A1245" s="21">
        <v>19</v>
      </c>
      <c r="B1245" s="21">
        <v>6</v>
      </c>
    </row>
    <row r="1246" spans="1:2" x14ac:dyDescent="0.25">
      <c r="A1246" s="21">
        <v>52</v>
      </c>
      <c r="B1246" s="21">
        <v>44</v>
      </c>
    </row>
    <row r="1247" spans="1:2" x14ac:dyDescent="0.25">
      <c r="A1247" s="21">
        <v>39</v>
      </c>
      <c r="B1247" s="21">
        <v>9</v>
      </c>
    </row>
    <row r="1248" spans="1:2" x14ac:dyDescent="0.25">
      <c r="A1248" s="21">
        <v>16</v>
      </c>
      <c r="B1248" s="21">
        <v>59</v>
      </c>
    </row>
    <row r="1249" spans="1:2" x14ac:dyDescent="0.25">
      <c r="A1249" s="21">
        <v>44</v>
      </c>
      <c r="B1249" s="21">
        <v>40</v>
      </c>
    </row>
    <row r="1250" spans="1:2" x14ac:dyDescent="0.25">
      <c r="A1250" s="21">
        <v>31</v>
      </c>
      <c r="B1250" s="21">
        <v>20</v>
      </c>
    </row>
    <row r="1251" spans="1:2" x14ac:dyDescent="0.25">
      <c r="A1251" s="21">
        <v>6</v>
      </c>
      <c r="B1251" s="21">
        <v>46</v>
      </c>
    </row>
    <row r="1252" spans="1:2" x14ac:dyDescent="0.25">
      <c r="A1252" s="21">
        <v>19</v>
      </c>
      <c r="B1252" s="21">
        <v>28</v>
      </c>
    </row>
    <row r="1253" spans="1:2" x14ac:dyDescent="0.25">
      <c r="A1253" s="21">
        <v>46</v>
      </c>
      <c r="B1253" s="21">
        <v>58</v>
      </c>
    </row>
    <row r="1254" spans="1:2" x14ac:dyDescent="0.25">
      <c r="A1254" s="21">
        <v>53</v>
      </c>
      <c r="B1254" s="21">
        <v>21</v>
      </c>
    </row>
    <row r="1255" spans="1:2" x14ac:dyDescent="0.25">
      <c r="A1255" s="21">
        <v>48</v>
      </c>
      <c r="B1255" s="21">
        <v>55</v>
      </c>
    </row>
    <row r="1256" spans="1:2" x14ac:dyDescent="0.25">
      <c r="A1256" s="21">
        <v>19</v>
      </c>
      <c r="B1256" s="21">
        <v>53</v>
      </c>
    </row>
    <row r="1257" spans="1:2" x14ac:dyDescent="0.25">
      <c r="A1257" s="21">
        <v>24</v>
      </c>
      <c r="B1257" s="21">
        <v>25</v>
      </c>
    </row>
    <row r="1258" spans="1:2" x14ac:dyDescent="0.25">
      <c r="A1258" s="21">
        <v>48</v>
      </c>
      <c r="B1258" s="21">
        <v>25</v>
      </c>
    </row>
    <row r="1259" spans="1:2" x14ac:dyDescent="0.25">
      <c r="A1259" s="21">
        <v>18</v>
      </c>
      <c r="B1259" s="21">
        <v>13</v>
      </c>
    </row>
    <row r="1260" spans="1:2" x14ac:dyDescent="0.25">
      <c r="A1260" s="21">
        <v>47</v>
      </c>
      <c r="B1260" s="21">
        <v>45</v>
      </c>
    </row>
    <row r="1261" spans="1:2" x14ac:dyDescent="0.25">
      <c r="A1261" s="21">
        <v>24</v>
      </c>
      <c r="B1261" s="21">
        <v>10</v>
      </c>
    </row>
    <row r="1262" spans="1:2" x14ac:dyDescent="0.25">
      <c r="A1262" s="21">
        <v>44</v>
      </c>
      <c r="B1262" s="21">
        <v>28</v>
      </c>
    </row>
    <row r="1263" spans="1:2" x14ac:dyDescent="0.25">
      <c r="A1263" s="21">
        <v>45</v>
      </c>
      <c r="B1263" s="21">
        <v>12</v>
      </c>
    </row>
    <row r="1264" spans="1:2" x14ac:dyDescent="0.25">
      <c r="A1264" s="21">
        <v>21</v>
      </c>
      <c r="B1264" s="21">
        <v>51</v>
      </c>
    </row>
    <row r="1265" spans="1:2" x14ac:dyDescent="0.25">
      <c r="A1265" s="21">
        <v>56</v>
      </c>
      <c r="B1265" s="21">
        <v>39</v>
      </c>
    </row>
    <row r="1266" spans="1:2" x14ac:dyDescent="0.25">
      <c r="A1266" s="21">
        <v>48</v>
      </c>
      <c r="B1266" s="21">
        <v>50</v>
      </c>
    </row>
    <row r="1267" spans="1:2" x14ac:dyDescent="0.25">
      <c r="A1267" s="21">
        <v>43</v>
      </c>
      <c r="B1267" s="21">
        <v>3</v>
      </c>
    </row>
    <row r="1268" spans="1:2" x14ac:dyDescent="0.25">
      <c r="A1268" s="21">
        <v>22</v>
      </c>
      <c r="B1268" s="21">
        <v>12</v>
      </c>
    </row>
    <row r="1269" spans="1:2" x14ac:dyDescent="0.25">
      <c r="A1269" s="21">
        <v>1</v>
      </c>
      <c r="B1269" s="21">
        <v>26</v>
      </c>
    </row>
    <row r="1270" spans="1:2" x14ac:dyDescent="0.25">
      <c r="A1270" s="21">
        <v>7</v>
      </c>
      <c r="B1270" s="21">
        <v>44</v>
      </c>
    </row>
    <row r="1271" spans="1:2" x14ac:dyDescent="0.25">
      <c r="A1271" s="21">
        <v>35</v>
      </c>
      <c r="B1271" s="21">
        <v>46</v>
      </c>
    </row>
    <row r="1272" spans="1:2" x14ac:dyDescent="0.25">
      <c r="A1272" s="21">
        <v>45</v>
      </c>
      <c r="B1272" s="21">
        <v>29</v>
      </c>
    </row>
    <row r="1273" spans="1:2" x14ac:dyDescent="0.25">
      <c r="A1273" s="21">
        <v>1</v>
      </c>
      <c r="B1273" s="21">
        <v>22</v>
      </c>
    </row>
    <row r="1274" spans="1:2" x14ac:dyDescent="0.25">
      <c r="A1274" s="21">
        <v>5</v>
      </c>
      <c r="B1274" s="21">
        <v>44</v>
      </c>
    </row>
    <row r="1275" spans="1:2" x14ac:dyDescent="0.25">
      <c r="A1275" s="21">
        <v>36</v>
      </c>
      <c r="B1275" s="21">
        <v>29</v>
      </c>
    </row>
    <row r="1276" spans="1:2" x14ac:dyDescent="0.25">
      <c r="A1276" s="21">
        <v>3</v>
      </c>
      <c r="B1276" s="21">
        <v>34</v>
      </c>
    </row>
    <row r="1277" spans="1:2" x14ac:dyDescent="0.25">
      <c r="A1277" s="21">
        <v>43</v>
      </c>
      <c r="B1277" s="21">
        <v>53</v>
      </c>
    </row>
    <row r="1278" spans="1:2" x14ac:dyDescent="0.25">
      <c r="A1278" s="21">
        <v>30</v>
      </c>
      <c r="B1278" s="21">
        <v>48</v>
      </c>
    </row>
    <row r="1279" spans="1:2" x14ac:dyDescent="0.25">
      <c r="A1279" s="21">
        <v>3</v>
      </c>
      <c r="B1279" s="21">
        <v>3</v>
      </c>
    </row>
    <row r="1280" spans="1:2" x14ac:dyDescent="0.25">
      <c r="A1280" s="21">
        <v>10</v>
      </c>
      <c r="B1280" s="21">
        <v>6</v>
      </c>
    </row>
    <row r="1281" spans="1:2" x14ac:dyDescent="0.25">
      <c r="A1281" s="21">
        <v>27</v>
      </c>
      <c r="B1281" s="21">
        <v>46</v>
      </c>
    </row>
    <row r="1282" spans="1:2" x14ac:dyDescent="0.25">
      <c r="A1282" s="21">
        <v>46</v>
      </c>
      <c r="B1282" s="21">
        <v>2</v>
      </c>
    </row>
    <row r="1283" spans="1:2" x14ac:dyDescent="0.25">
      <c r="A1283" s="21">
        <v>9</v>
      </c>
      <c r="B1283" s="21">
        <v>56</v>
      </c>
    </row>
    <row r="1284" spans="1:2" x14ac:dyDescent="0.25">
      <c r="A1284" s="21">
        <v>29</v>
      </c>
      <c r="B1284" s="21">
        <v>18</v>
      </c>
    </row>
    <row r="1285" spans="1:2" x14ac:dyDescent="0.25">
      <c r="A1285" s="21">
        <v>56</v>
      </c>
      <c r="B1285" s="21">
        <v>30</v>
      </c>
    </row>
    <row r="1286" spans="1:2" x14ac:dyDescent="0.25">
      <c r="A1286" s="21">
        <v>33</v>
      </c>
      <c r="B1286" s="21">
        <v>41</v>
      </c>
    </row>
    <row r="1287" spans="1:2" x14ac:dyDescent="0.25">
      <c r="A1287" s="21">
        <v>53</v>
      </c>
      <c r="B1287" s="21">
        <v>10</v>
      </c>
    </row>
    <row r="1288" spans="1:2" x14ac:dyDescent="0.25">
      <c r="A1288" s="21">
        <v>53</v>
      </c>
      <c r="B1288" s="21">
        <v>26</v>
      </c>
    </row>
    <row r="1289" spans="1:2" x14ac:dyDescent="0.25">
      <c r="A1289" s="21">
        <v>32</v>
      </c>
      <c r="B1289" s="21">
        <v>38</v>
      </c>
    </row>
    <row r="1290" spans="1:2" x14ac:dyDescent="0.25">
      <c r="A1290" s="21">
        <v>9</v>
      </c>
      <c r="B1290" s="21">
        <v>57</v>
      </c>
    </row>
    <row r="1291" spans="1:2" x14ac:dyDescent="0.25">
      <c r="A1291" s="21">
        <v>10</v>
      </c>
      <c r="B1291" s="21">
        <v>3</v>
      </c>
    </row>
    <row r="1292" spans="1:2" x14ac:dyDescent="0.25">
      <c r="A1292" s="21">
        <v>14</v>
      </c>
      <c r="B1292" s="21">
        <v>38</v>
      </c>
    </row>
    <row r="1293" spans="1:2" x14ac:dyDescent="0.25">
      <c r="A1293" s="21">
        <v>10</v>
      </c>
      <c r="B1293" s="21">
        <v>37</v>
      </c>
    </row>
    <row r="1294" spans="1:2" x14ac:dyDescent="0.25">
      <c r="A1294" s="21">
        <v>29</v>
      </c>
      <c r="B1294" s="21">
        <v>41</v>
      </c>
    </row>
    <row r="1295" spans="1:2" x14ac:dyDescent="0.25">
      <c r="A1295" s="21">
        <v>11</v>
      </c>
      <c r="B1295" s="21">
        <v>36</v>
      </c>
    </row>
    <row r="1296" spans="1:2" x14ac:dyDescent="0.25">
      <c r="A1296" s="21">
        <v>34</v>
      </c>
      <c r="B1296" s="21">
        <v>31</v>
      </c>
    </row>
    <row r="1297" spans="1:2" x14ac:dyDescent="0.25">
      <c r="A1297" s="21">
        <v>43</v>
      </c>
      <c r="B1297" s="21">
        <v>56</v>
      </c>
    </row>
    <row r="1298" spans="1:2" x14ac:dyDescent="0.25">
      <c r="A1298" s="21">
        <v>5</v>
      </c>
      <c r="B1298" s="21">
        <v>16</v>
      </c>
    </row>
    <row r="1299" spans="1:2" x14ac:dyDescent="0.25">
      <c r="A1299" s="21">
        <v>36</v>
      </c>
      <c r="B1299" s="21">
        <v>22</v>
      </c>
    </row>
    <row r="1300" spans="1:2" x14ac:dyDescent="0.25">
      <c r="A1300" s="21">
        <v>41</v>
      </c>
      <c r="B1300" s="21">
        <v>14</v>
      </c>
    </row>
    <row r="1301" spans="1:2" x14ac:dyDescent="0.25">
      <c r="A1301" s="21">
        <v>34</v>
      </c>
      <c r="B1301" s="21">
        <v>57</v>
      </c>
    </row>
    <row r="1302" spans="1:2" x14ac:dyDescent="0.25">
      <c r="A1302" s="21">
        <v>58</v>
      </c>
      <c r="B1302" s="21">
        <v>51</v>
      </c>
    </row>
    <row r="1303" spans="1:2" x14ac:dyDescent="0.25">
      <c r="A1303" s="21">
        <v>9</v>
      </c>
      <c r="B1303" s="21">
        <v>45</v>
      </c>
    </row>
    <row r="1304" spans="1:2" x14ac:dyDescent="0.25">
      <c r="A1304" s="21">
        <v>2</v>
      </c>
      <c r="B1304" s="21">
        <v>39</v>
      </c>
    </row>
    <row r="1305" spans="1:2" x14ac:dyDescent="0.25">
      <c r="A1305" s="21">
        <v>30</v>
      </c>
      <c r="B1305" s="21">
        <v>2</v>
      </c>
    </row>
    <row r="1306" spans="1:2" x14ac:dyDescent="0.25">
      <c r="A1306" s="21">
        <v>11</v>
      </c>
      <c r="B1306" s="21">
        <v>55</v>
      </c>
    </row>
    <row r="1307" spans="1:2" x14ac:dyDescent="0.25">
      <c r="A1307" s="21">
        <v>34</v>
      </c>
      <c r="B1307" s="21">
        <v>53</v>
      </c>
    </row>
    <row r="1308" spans="1:2" x14ac:dyDescent="0.25">
      <c r="A1308" s="21">
        <v>18</v>
      </c>
      <c r="B1308" s="21">
        <v>11</v>
      </c>
    </row>
    <row r="1309" spans="1:2" x14ac:dyDescent="0.25">
      <c r="A1309" s="21">
        <v>13</v>
      </c>
      <c r="B1309" s="21">
        <v>11</v>
      </c>
    </row>
    <row r="1310" spans="1:2" x14ac:dyDescent="0.25">
      <c r="A1310" s="21">
        <v>6</v>
      </c>
      <c r="B1310" s="21">
        <v>0</v>
      </c>
    </row>
    <row r="1311" spans="1:2" x14ac:dyDescent="0.25">
      <c r="A1311" s="21">
        <v>50</v>
      </c>
      <c r="B1311" s="21">
        <v>37</v>
      </c>
    </row>
    <row r="1312" spans="1:2" x14ac:dyDescent="0.25">
      <c r="A1312" s="21">
        <v>47</v>
      </c>
      <c r="B1312" s="21">
        <v>20</v>
      </c>
    </row>
    <row r="1313" spans="1:2" x14ac:dyDescent="0.25">
      <c r="A1313" s="21">
        <v>30</v>
      </c>
      <c r="B1313" s="21">
        <v>39</v>
      </c>
    </row>
    <row r="1314" spans="1:2" x14ac:dyDescent="0.25">
      <c r="A1314" s="21">
        <v>4</v>
      </c>
      <c r="B1314" s="21">
        <v>10</v>
      </c>
    </row>
    <row r="1315" spans="1:2" x14ac:dyDescent="0.25">
      <c r="A1315" s="21">
        <v>14</v>
      </c>
      <c r="B1315" s="21">
        <v>22</v>
      </c>
    </row>
    <row r="1316" spans="1:2" x14ac:dyDescent="0.25">
      <c r="A1316" s="21">
        <v>29</v>
      </c>
      <c r="B1316" s="21">
        <v>12</v>
      </c>
    </row>
    <row r="1317" spans="1:2" x14ac:dyDescent="0.25">
      <c r="A1317" s="21">
        <v>23</v>
      </c>
      <c r="B1317" s="21">
        <v>35</v>
      </c>
    </row>
    <row r="1318" spans="1:2" x14ac:dyDescent="0.25">
      <c r="A1318" s="21">
        <v>45</v>
      </c>
      <c r="B1318" s="21">
        <v>26</v>
      </c>
    </row>
    <row r="1319" spans="1:2" x14ac:dyDescent="0.25">
      <c r="A1319" s="21">
        <v>42</v>
      </c>
      <c r="B1319" s="21">
        <v>32</v>
      </c>
    </row>
    <row r="1320" spans="1:2" x14ac:dyDescent="0.25">
      <c r="A1320" s="21">
        <v>51</v>
      </c>
      <c r="B1320" s="21">
        <v>15</v>
      </c>
    </row>
    <row r="1321" spans="1:2" x14ac:dyDescent="0.25">
      <c r="A1321" s="21">
        <v>52</v>
      </c>
      <c r="B1321" s="21">
        <v>2</v>
      </c>
    </row>
    <row r="1322" spans="1:2" x14ac:dyDescent="0.25">
      <c r="A1322" s="21">
        <v>13</v>
      </c>
      <c r="B1322" s="21">
        <v>58</v>
      </c>
    </row>
    <row r="1323" spans="1:2" x14ac:dyDescent="0.25">
      <c r="A1323" s="21">
        <v>27</v>
      </c>
      <c r="B1323" s="21">
        <v>55</v>
      </c>
    </row>
    <row r="1324" spans="1:2" x14ac:dyDescent="0.25">
      <c r="A1324" s="21">
        <v>55</v>
      </c>
      <c r="B1324" s="21">
        <v>50</v>
      </c>
    </row>
    <row r="1325" spans="1:2" x14ac:dyDescent="0.25">
      <c r="A1325" s="21">
        <v>51</v>
      </c>
      <c r="B1325" s="21">
        <v>29</v>
      </c>
    </row>
    <row r="1326" spans="1:2" x14ac:dyDescent="0.25">
      <c r="A1326" s="21">
        <v>58</v>
      </c>
      <c r="B1326" s="21">
        <v>46</v>
      </c>
    </row>
    <row r="1327" spans="1:2" x14ac:dyDescent="0.25">
      <c r="A1327" s="21">
        <v>7</v>
      </c>
      <c r="B1327" s="21">
        <v>13</v>
      </c>
    </row>
    <row r="1328" spans="1:2" x14ac:dyDescent="0.25">
      <c r="A1328" s="21">
        <v>40</v>
      </c>
      <c r="B1328" s="21">
        <v>17</v>
      </c>
    </row>
    <row r="1329" spans="1:2" x14ac:dyDescent="0.25">
      <c r="A1329" s="21">
        <v>59</v>
      </c>
      <c r="B1329" s="21">
        <v>43</v>
      </c>
    </row>
    <row r="1330" spans="1:2" x14ac:dyDescent="0.25">
      <c r="A1330" s="21">
        <v>15</v>
      </c>
      <c r="B1330" s="21">
        <v>33</v>
      </c>
    </row>
    <row r="1331" spans="1:2" x14ac:dyDescent="0.25">
      <c r="A1331" s="21">
        <v>44</v>
      </c>
      <c r="B1331" s="21">
        <v>45</v>
      </c>
    </row>
    <row r="1332" spans="1:2" x14ac:dyDescent="0.25">
      <c r="A1332" s="21">
        <v>32</v>
      </c>
      <c r="B1332" s="21">
        <v>58</v>
      </c>
    </row>
    <row r="1333" spans="1:2" x14ac:dyDescent="0.25">
      <c r="A1333" s="21">
        <v>8</v>
      </c>
      <c r="B1333" s="21">
        <v>36</v>
      </c>
    </row>
    <row r="1334" spans="1:2" x14ac:dyDescent="0.25">
      <c r="A1334" s="21">
        <v>5</v>
      </c>
      <c r="B1334" s="21">
        <v>46</v>
      </c>
    </row>
    <row r="1335" spans="1:2" x14ac:dyDescent="0.25">
      <c r="A1335" s="21">
        <v>21</v>
      </c>
      <c r="B1335" s="21">
        <v>37</v>
      </c>
    </row>
    <row r="1336" spans="1:2" x14ac:dyDescent="0.25">
      <c r="A1336" s="21">
        <v>15</v>
      </c>
      <c r="B1336" s="21">
        <v>31</v>
      </c>
    </row>
    <row r="1337" spans="1:2" x14ac:dyDescent="0.25">
      <c r="A1337" s="21">
        <v>0</v>
      </c>
      <c r="B1337" s="21">
        <v>21</v>
      </c>
    </row>
    <row r="1338" spans="1:2" x14ac:dyDescent="0.25">
      <c r="A1338" s="21">
        <v>49</v>
      </c>
      <c r="B1338" s="21">
        <v>54</v>
      </c>
    </row>
    <row r="1339" spans="1:2" x14ac:dyDescent="0.25">
      <c r="A1339" s="21">
        <v>41</v>
      </c>
      <c r="B1339" s="21">
        <v>27</v>
      </c>
    </row>
    <row r="1340" spans="1:2" x14ac:dyDescent="0.25">
      <c r="A1340" s="21">
        <v>54</v>
      </c>
      <c r="B1340" s="21">
        <v>39</v>
      </c>
    </row>
    <row r="1341" spans="1:2" x14ac:dyDescent="0.25">
      <c r="A1341" s="21">
        <v>38</v>
      </c>
      <c r="B1341" s="21">
        <v>39</v>
      </c>
    </row>
    <row r="1342" spans="1:2" x14ac:dyDescent="0.25">
      <c r="A1342" s="21">
        <v>5</v>
      </c>
      <c r="B1342" s="21">
        <v>56</v>
      </c>
    </row>
    <row r="1343" spans="1:2" x14ac:dyDescent="0.25">
      <c r="A1343" s="21">
        <v>40</v>
      </c>
      <c r="B1343" s="21">
        <v>57</v>
      </c>
    </row>
    <row r="1344" spans="1:2" x14ac:dyDescent="0.25">
      <c r="A1344" s="21">
        <v>15</v>
      </c>
      <c r="B1344" s="21">
        <v>46</v>
      </c>
    </row>
    <row r="1345" spans="1:2" x14ac:dyDescent="0.25">
      <c r="A1345" s="21">
        <v>37</v>
      </c>
      <c r="B1345" s="21">
        <v>16</v>
      </c>
    </row>
    <row r="1346" spans="1:2" x14ac:dyDescent="0.25">
      <c r="A1346" s="21">
        <v>21</v>
      </c>
      <c r="B1346" s="21">
        <v>44</v>
      </c>
    </row>
    <row r="1347" spans="1:2" x14ac:dyDescent="0.25">
      <c r="A1347" s="21">
        <v>58</v>
      </c>
      <c r="B1347" s="21">
        <v>24</v>
      </c>
    </row>
    <row r="1348" spans="1:2" x14ac:dyDescent="0.25">
      <c r="A1348" s="21">
        <v>12</v>
      </c>
      <c r="B1348" s="21">
        <v>15</v>
      </c>
    </row>
    <row r="1349" spans="1:2" x14ac:dyDescent="0.25">
      <c r="A1349" s="21">
        <v>44</v>
      </c>
      <c r="B1349" s="21">
        <v>18</v>
      </c>
    </row>
    <row r="1350" spans="1:2" x14ac:dyDescent="0.25">
      <c r="A1350" s="21">
        <v>35</v>
      </c>
      <c r="B1350" s="21">
        <v>22</v>
      </c>
    </row>
    <row r="1351" spans="1:2" x14ac:dyDescent="0.25">
      <c r="A1351" s="21">
        <v>10</v>
      </c>
      <c r="B1351" s="21">
        <v>55</v>
      </c>
    </row>
    <row r="1352" spans="1:2" x14ac:dyDescent="0.25">
      <c r="A1352" s="21">
        <v>50</v>
      </c>
      <c r="B1352" s="21">
        <v>24</v>
      </c>
    </row>
    <row r="1353" spans="1:2" x14ac:dyDescent="0.25">
      <c r="A1353" s="21">
        <v>45</v>
      </c>
      <c r="B1353" s="21">
        <v>58</v>
      </c>
    </row>
    <row r="1354" spans="1:2" x14ac:dyDescent="0.25">
      <c r="A1354" s="21">
        <v>21</v>
      </c>
      <c r="B1354" s="21">
        <v>8</v>
      </c>
    </row>
    <row r="1355" spans="1:2" x14ac:dyDescent="0.25">
      <c r="A1355" s="21">
        <v>43</v>
      </c>
      <c r="B1355" s="21">
        <v>6</v>
      </c>
    </row>
    <row r="1356" spans="1:2" x14ac:dyDescent="0.25">
      <c r="A1356" s="21">
        <v>52</v>
      </c>
      <c r="B1356" s="21">
        <v>29</v>
      </c>
    </row>
    <row r="1357" spans="1:2" x14ac:dyDescent="0.25">
      <c r="A1357" s="21">
        <v>47</v>
      </c>
      <c r="B1357" s="21">
        <v>29</v>
      </c>
    </row>
    <row r="1358" spans="1:2" x14ac:dyDescent="0.25">
      <c r="A1358" s="21">
        <v>21</v>
      </c>
      <c r="B1358" s="21">
        <v>54</v>
      </c>
    </row>
    <row r="1359" spans="1:2" x14ac:dyDescent="0.25">
      <c r="A1359" s="21">
        <v>4</v>
      </c>
      <c r="B1359" s="21">
        <v>4</v>
      </c>
    </row>
    <row r="1360" spans="1:2" x14ac:dyDescent="0.25">
      <c r="A1360" s="21">
        <v>27</v>
      </c>
      <c r="B1360" s="21">
        <v>13</v>
      </c>
    </row>
    <row r="1361" spans="1:2" x14ac:dyDescent="0.25">
      <c r="A1361" s="21">
        <v>17</v>
      </c>
      <c r="B1361" s="21">
        <v>28</v>
      </c>
    </row>
    <row r="1362" spans="1:2" x14ac:dyDescent="0.25">
      <c r="A1362" s="21">
        <v>18</v>
      </c>
      <c r="B1362" s="21">
        <v>2</v>
      </c>
    </row>
    <row r="1363" spans="1:2" x14ac:dyDescent="0.25">
      <c r="A1363" s="21">
        <v>25</v>
      </c>
      <c r="B1363" s="21">
        <v>42</v>
      </c>
    </row>
    <row r="1364" spans="1:2" x14ac:dyDescent="0.25">
      <c r="A1364" s="21">
        <v>9</v>
      </c>
      <c r="B1364" s="21">
        <v>8</v>
      </c>
    </row>
    <row r="1365" spans="1:2" x14ac:dyDescent="0.25">
      <c r="A1365" s="21">
        <v>49</v>
      </c>
      <c r="B1365" s="21">
        <v>22</v>
      </c>
    </row>
    <row r="1366" spans="1:2" x14ac:dyDescent="0.25">
      <c r="A1366" s="21">
        <v>39</v>
      </c>
      <c r="B1366" s="21">
        <v>21</v>
      </c>
    </row>
    <row r="1367" spans="1:2" x14ac:dyDescent="0.25">
      <c r="A1367" s="21">
        <v>3</v>
      </c>
      <c r="B1367" s="21">
        <v>49</v>
      </c>
    </row>
    <row r="1368" spans="1:2" x14ac:dyDescent="0.25">
      <c r="A1368" s="21">
        <v>34</v>
      </c>
      <c r="B1368" s="21">
        <v>17</v>
      </c>
    </row>
    <row r="1369" spans="1:2" x14ac:dyDescent="0.25">
      <c r="A1369" s="21">
        <v>47</v>
      </c>
      <c r="B1369" s="21">
        <v>58</v>
      </c>
    </row>
    <row r="1370" spans="1:2" x14ac:dyDescent="0.25">
      <c r="A1370" s="21">
        <v>46</v>
      </c>
      <c r="B1370" s="21">
        <v>8</v>
      </c>
    </row>
    <row r="1371" spans="1:2" x14ac:dyDescent="0.25">
      <c r="A1371" s="21">
        <v>41</v>
      </c>
      <c r="B1371" s="21">
        <v>32</v>
      </c>
    </row>
    <row r="1372" spans="1:2" x14ac:dyDescent="0.25">
      <c r="A1372" s="21">
        <v>50</v>
      </c>
      <c r="B1372" s="21">
        <v>41</v>
      </c>
    </row>
    <row r="1373" spans="1:2" x14ac:dyDescent="0.25">
      <c r="A1373" s="21">
        <v>0</v>
      </c>
      <c r="B1373" s="21">
        <v>47</v>
      </c>
    </row>
    <row r="1374" spans="1:2" x14ac:dyDescent="0.25">
      <c r="A1374" s="21">
        <v>7</v>
      </c>
      <c r="B1374" s="21">
        <v>5</v>
      </c>
    </row>
    <row r="1375" spans="1:2" x14ac:dyDescent="0.25">
      <c r="A1375" s="21">
        <v>42</v>
      </c>
      <c r="B1375" s="21">
        <v>35</v>
      </c>
    </row>
    <row r="1376" spans="1:2" x14ac:dyDescent="0.25">
      <c r="A1376" s="21">
        <v>38</v>
      </c>
      <c r="B1376" s="21">
        <v>4</v>
      </c>
    </row>
    <row r="1377" spans="1:2" x14ac:dyDescent="0.25">
      <c r="A1377" s="21">
        <v>10</v>
      </c>
      <c r="B1377" s="21">
        <v>19</v>
      </c>
    </row>
    <row r="1378" spans="1:2" x14ac:dyDescent="0.25">
      <c r="A1378" s="21">
        <v>1</v>
      </c>
      <c r="B1378" s="21">
        <v>12</v>
      </c>
    </row>
    <row r="1379" spans="1:2" x14ac:dyDescent="0.25">
      <c r="A1379" s="21">
        <v>40</v>
      </c>
      <c r="B1379" s="21">
        <v>56</v>
      </c>
    </row>
    <row r="1380" spans="1:2" x14ac:dyDescent="0.25">
      <c r="A1380" s="21">
        <v>42</v>
      </c>
      <c r="B1380" s="21">
        <v>53</v>
      </c>
    </row>
    <row r="1381" spans="1:2" x14ac:dyDescent="0.25">
      <c r="A1381" s="21">
        <v>42</v>
      </c>
      <c r="B1381" s="21">
        <v>35</v>
      </c>
    </row>
    <row r="1382" spans="1:2" x14ac:dyDescent="0.25">
      <c r="A1382" s="21">
        <v>53</v>
      </c>
      <c r="B1382" s="21">
        <v>0</v>
      </c>
    </row>
    <row r="1383" spans="1:2" x14ac:dyDescent="0.25">
      <c r="A1383" s="21">
        <v>15</v>
      </c>
      <c r="B1383" s="21">
        <v>18</v>
      </c>
    </row>
    <row r="1384" spans="1:2" x14ac:dyDescent="0.25">
      <c r="A1384" s="21">
        <v>36</v>
      </c>
      <c r="B1384" s="21">
        <v>11</v>
      </c>
    </row>
    <row r="1385" spans="1:2" x14ac:dyDescent="0.25">
      <c r="A1385" s="21">
        <v>15</v>
      </c>
      <c r="B1385" s="21">
        <v>40</v>
      </c>
    </row>
    <row r="1386" spans="1:2" x14ac:dyDescent="0.25">
      <c r="A1386" s="21">
        <v>34</v>
      </c>
      <c r="B1386" s="21">
        <v>49</v>
      </c>
    </row>
    <row r="1387" spans="1:2" x14ac:dyDescent="0.25">
      <c r="A1387" s="21">
        <v>28</v>
      </c>
      <c r="B1387" s="21">
        <v>58</v>
      </c>
    </row>
    <row r="1388" spans="1:2" x14ac:dyDescent="0.25">
      <c r="A1388" s="21">
        <v>35</v>
      </c>
      <c r="B1388" s="21">
        <v>13</v>
      </c>
    </row>
    <row r="1389" spans="1:2" x14ac:dyDescent="0.25">
      <c r="A1389" s="21">
        <v>14</v>
      </c>
      <c r="B1389" s="21">
        <v>5</v>
      </c>
    </row>
    <row r="1390" spans="1:2" x14ac:dyDescent="0.25">
      <c r="A1390" s="21">
        <v>59</v>
      </c>
      <c r="B1390" s="21">
        <v>40</v>
      </c>
    </row>
    <row r="1391" spans="1:2" x14ac:dyDescent="0.25">
      <c r="A1391" s="21">
        <v>5</v>
      </c>
      <c r="B1391" s="21">
        <v>0</v>
      </c>
    </row>
    <row r="1392" spans="1:2" x14ac:dyDescent="0.25">
      <c r="A1392" s="21">
        <v>44</v>
      </c>
      <c r="B1392" s="21">
        <v>18</v>
      </c>
    </row>
    <row r="1393" spans="1:2" x14ac:dyDescent="0.25">
      <c r="A1393" s="21">
        <v>39</v>
      </c>
      <c r="B1393" s="21">
        <v>35</v>
      </c>
    </row>
    <row r="1394" spans="1:2" x14ac:dyDescent="0.25">
      <c r="A1394" s="21">
        <v>29</v>
      </c>
      <c r="B1394" s="21">
        <v>52</v>
      </c>
    </row>
    <row r="1395" spans="1:2" x14ac:dyDescent="0.25">
      <c r="A1395" s="21">
        <v>50</v>
      </c>
      <c r="B1395" s="21">
        <v>51</v>
      </c>
    </row>
    <row r="1396" spans="1:2" x14ac:dyDescent="0.25">
      <c r="A1396" s="21">
        <v>29</v>
      </c>
      <c r="B1396" s="21">
        <v>21</v>
      </c>
    </row>
    <row r="1397" spans="1:2" x14ac:dyDescent="0.25">
      <c r="A1397" s="21">
        <v>24</v>
      </c>
      <c r="B1397" s="21">
        <v>27</v>
      </c>
    </row>
    <row r="1398" spans="1:2" x14ac:dyDescent="0.25">
      <c r="A1398" s="21">
        <v>22</v>
      </c>
      <c r="B1398" s="21">
        <v>6</v>
      </c>
    </row>
    <row r="1399" spans="1:2" x14ac:dyDescent="0.25">
      <c r="A1399" s="21">
        <v>36</v>
      </c>
      <c r="B1399" s="21">
        <v>3</v>
      </c>
    </row>
    <row r="1400" spans="1:2" x14ac:dyDescent="0.25">
      <c r="A1400" s="21">
        <v>19</v>
      </c>
      <c r="B1400" s="21">
        <v>40</v>
      </c>
    </row>
    <row r="1401" spans="1:2" x14ac:dyDescent="0.25">
      <c r="A1401" s="21">
        <v>49</v>
      </c>
      <c r="B1401" s="21">
        <v>32</v>
      </c>
    </row>
    <row r="1402" spans="1:2" x14ac:dyDescent="0.25">
      <c r="A1402" s="21">
        <v>57</v>
      </c>
      <c r="B1402" s="21">
        <v>19</v>
      </c>
    </row>
    <row r="1403" spans="1:2" x14ac:dyDescent="0.25">
      <c r="A1403" s="21">
        <v>38</v>
      </c>
      <c r="B1403" s="21">
        <v>19</v>
      </c>
    </row>
    <row r="1404" spans="1:2" x14ac:dyDescent="0.25">
      <c r="A1404" s="21">
        <v>52</v>
      </c>
      <c r="B1404" s="21">
        <v>8</v>
      </c>
    </row>
    <row r="1405" spans="1:2" x14ac:dyDescent="0.25">
      <c r="A1405" s="21">
        <v>26</v>
      </c>
      <c r="B1405" s="21">
        <v>30</v>
      </c>
    </row>
    <row r="1406" spans="1:2" x14ac:dyDescent="0.25">
      <c r="A1406" s="21">
        <v>15</v>
      </c>
      <c r="B1406" s="21">
        <v>42</v>
      </c>
    </row>
    <row r="1407" spans="1:2" x14ac:dyDescent="0.25">
      <c r="A1407" s="21">
        <v>45</v>
      </c>
      <c r="B1407" s="21">
        <v>25</v>
      </c>
    </row>
    <row r="1408" spans="1:2" x14ac:dyDescent="0.25">
      <c r="A1408" s="21">
        <v>57</v>
      </c>
      <c r="B1408" s="21">
        <v>9</v>
      </c>
    </row>
    <row r="1409" spans="1:2" x14ac:dyDescent="0.25">
      <c r="A1409" s="21">
        <v>51</v>
      </c>
      <c r="B1409" s="21">
        <v>40</v>
      </c>
    </row>
    <row r="1410" spans="1:2" x14ac:dyDescent="0.25">
      <c r="A1410" s="21">
        <v>38</v>
      </c>
      <c r="B1410" s="21">
        <v>11</v>
      </c>
    </row>
    <row r="1411" spans="1:2" x14ac:dyDescent="0.25">
      <c r="A1411" s="21">
        <v>26</v>
      </c>
      <c r="B1411" s="21">
        <v>49</v>
      </c>
    </row>
    <row r="1412" spans="1:2" x14ac:dyDescent="0.25">
      <c r="A1412" s="21">
        <v>54</v>
      </c>
      <c r="B1412" s="21">
        <v>31</v>
      </c>
    </row>
    <row r="1413" spans="1:2" x14ac:dyDescent="0.25">
      <c r="A1413" s="21">
        <v>2</v>
      </c>
      <c r="B1413" s="21">
        <v>9</v>
      </c>
    </row>
    <row r="1414" spans="1:2" x14ac:dyDescent="0.25">
      <c r="A1414" s="21">
        <v>39</v>
      </c>
      <c r="B1414" s="21">
        <v>34</v>
      </c>
    </row>
    <row r="1415" spans="1:2" x14ac:dyDescent="0.25">
      <c r="A1415" s="21">
        <v>24</v>
      </c>
      <c r="B1415" s="21">
        <v>15</v>
      </c>
    </row>
    <row r="1416" spans="1:2" x14ac:dyDescent="0.25">
      <c r="A1416" s="21">
        <v>10</v>
      </c>
      <c r="B1416" s="21">
        <v>58</v>
      </c>
    </row>
    <row r="1417" spans="1:2" x14ac:dyDescent="0.25">
      <c r="A1417" s="21">
        <v>18</v>
      </c>
      <c r="B1417" s="21">
        <v>0</v>
      </c>
    </row>
    <row r="1418" spans="1:2" x14ac:dyDescent="0.25">
      <c r="A1418" s="21">
        <v>57</v>
      </c>
      <c r="B1418" s="21">
        <v>48</v>
      </c>
    </row>
    <row r="1419" spans="1:2" x14ac:dyDescent="0.25">
      <c r="A1419" s="21">
        <v>57</v>
      </c>
      <c r="B1419" s="21">
        <v>41</v>
      </c>
    </row>
    <row r="1420" spans="1:2" x14ac:dyDescent="0.25">
      <c r="A1420" s="21">
        <v>53</v>
      </c>
      <c r="B1420" s="21">
        <v>36</v>
      </c>
    </row>
    <row r="1421" spans="1:2" x14ac:dyDescent="0.25">
      <c r="A1421" s="21">
        <v>27</v>
      </c>
      <c r="B1421" s="21">
        <v>39</v>
      </c>
    </row>
    <row r="1422" spans="1:2" x14ac:dyDescent="0.25">
      <c r="A1422" s="21">
        <v>6</v>
      </c>
      <c r="B1422" s="21">
        <v>2</v>
      </c>
    </row>
    <row r="1423" spans="1:2" x14ac:dyDescent="0.25">
      <c r="A1423" s="21">
        <v>7</v>
      </c>
      <c r="B1423" s="21">
        <v>20</v>
      </c>
    </row>
    <row r="1424" spans="1:2" x14ac:dyDescent="0.25">
      <c r="A1424" s="21">
        <v>54</v>
      </c>
      <c r="B1424" s="21">
        <v>28</v>
      </c>
    </row>
    <row r="1425" spans="1:2" x14ac:dyDescent="0.25">
      <c r="A1425" s="21">
        <v>32</v>
      </c>
      <c r="B1425" s="21">
        <v>16</v>
      </c>
    </row>
    <row r="1426" spans="1:2" x14ac:dyDescent="0.25">
      <c r="A1426" s="21">
        <v>8</v>
      </c>
      <c r="B1426" s="21">
        <v>20</v>
      </c>
    </row>
    <row r="1427" spans="1:2" x14ac:dyDescent="0.25">
      <c r="A1427" s="21">
        <v>22</v>
      </c>
      <c r="B1427" s="21">
        <v>11</v>
      </c>
    </row>
    <row r="1428" spans="1:2" x14ac:dyDescent="0.25">
      <c r="A1428" s="21">
        <v>4</v>
      </c>
      <c r="B1428" s="21">
        <v>4</v>
      </c>
    </row>
    <row r="1429" spans="1:2" x14ac:dyDescent="0.25">
      <c r="A1429" s="21">
        <v>18</v>
      </c>
      <c r="B1429" s="21">
        <v>40</v>
      </c>
    </row>
    <row r="1430" spans="1:2" x14ac:dyDescent="0.25">
      <c r="A1430" s="21">
        <v>7</v>
      </c>
      <c r="B1430" s="21">
        <v>33</v>
      </c>
    </row>
    <row r="1431" spans="1:2" x14ac:dyDescent="0.25">
      <c r="A1431" s="21">
        <v>51</v>
      </c>
      <c r="B1431" s="21">
        <v>48</v>
      </c>
    </row>
    <row r="1432" spans="1:2" x14ac:dyDescent="0.25">
      <c r="A1432" s="21">
        <v>30</v>
      </c>
      <c r="B1432" s="21">
        <v>21</v>
      </c>
    </row>
    <row r="1433" spans="1:2" x14ac:dyDescent="0.25">
      <c r="A1433" s="21">
        <v>20</v>
      </c>
      <c r="B1433" s="21">
        <v>12</v>
      </c>
    </row>
    <row r="1434" spans="1:2" x14ac:dyDescent="0.25">
      <c r="A1434" s="21">
        <v>33</v>
      </c>
      <c r="B1434" s="21">
        <v>8</v>
      </c>
    </row>
    <row r="1435" spans="1:2" x14ac:dyDescent="0.25">
      <c r="A1435" s="21">
        <v>9</v>
      </c>
      <c r="B1435" s="21">
        <v>19</v>
      </c>
    </row>
    <row r="1436" spans="1:2" x14ac:dyDescent="0.25">
      <c r="A1436" s="21">
        <v>46</v>
      </c>
      <c r="B1436" s="21">
        <v>23</v>
      </c>
    </row>
    <row r="1437" spans="1:2" x14ac:dyDescent="0.25">
      <c r="A1437" s="21">
        <v>7</v>
      </c>
      <c r="B1437" s="21">
        <v>9</v>
      </c>
    </row>
    <row r="1438" spans="1:2" x14ac:dyDescent="0.25">
      <c r="A1438" s="21">
        <v>7</v>
      </c>
      <c r="B1438" s="21">
        <v>18</v>
      </c>
    </row>
    <row r="1439" spans="1:2" x14ac:dyDescent="0.25">
      <c r="A1439" s="21">
        <v>22</v>
      </c>
      <c r="B1439" s="21">
        <v>29</v>
      </c>
    </row>
    <row r="1440" spans="1:2" x14ac:dyDescent="0.25">
      <c r="A1440" s="21">
        <v>8</v>
      </c>
      <c r="B1440" s="21">
        <v>34</v>
      </c>
    </row>
    <row r="1441" spans="1:2" x14ac:dyDescent="0.25">
      <c r="A1441" s="21">
        <v>37</v>
      </c>
      <c r="B1441" s="21">
        <v>50</v>
      </c>
    </row>
    <row r="1442" spans="1:2" x14ac:dyDescent="0.25">
      <c r="A1442" s="21">
        <v>57</v>
      </c>
      <c r="B1442" s="21">
        <v>59</v>
      </c>
    </row>
    <row r="1443" spans="1:2" x14ac:dyDescent="0.25">
      <c r="A1443" s="21">
        <v>3</v>
      </c>
      <c r="B1443" s="21">
        <v>54</v>
      </c>
    </row>
    <row r="1444" spans="1:2" x14ac:dyDescent="0.25">
      <c r="A1444" s="21">
        <v>25</v>
      </c>
      <c r="B1444" s="21">
        <v>5</v>
      </c>
    </row>
    <row r="1445" spans="1:2" x14ac:dyDescent="0.25">
      <c r="A1445" s="21">
        <v>38</v>
      </c>
      <c r="B1445" s="21">
        <v>31</v>
      </c>
    </row>
    <row r="1446" spans="1:2" x14ac:dyDescent="0.25">
      <c r="A1446" s="21">
        <v>19</v>
      </c>
      <c r="B1446" s="21">
        <v>7</v>
      </c>
    </row>
    <row r="1447" spans="1:2" x14ac:dyDescent="0.25">
      <c r="A1447" s="21">
        <v>47</v>
      </c>
      <c r="B1447" s="21">
        <v>30</v>
      </c>
    </row>
    <row r="1448" spans="1:2" x14ac:dyDescent="0.25">
      <c r="A1448" s="21">
        <v>1</v>
      </c>
      <c r="B1448" s="21">
        <v>44</v>
      </c>
    </row>
    <row r="1449" spans="1:2" x14ac:dyDescent="0.25">
      <c r="A1449" s="21">
        <v>14</v>
      </c>
      <c r="B1449" s="21">
        <v>29</v>
      </c>
    </row>
    <row r="1450" spans="1:2" x14ac:dyDescent="0.25">
      <c r="A1450" s="21">
        <v>50</v>
      </c>
      <c r="B1450" s="21">
        <v>58</v>
      </c>
    </row>
    <row r="1451" spans="1:2" x14ac:dyDescent="0.25">
      <c r="A1451" s="21">
        <v>31</v>
      </c>
      <c r="B1451" s="21">
        <v>27</v>
      </c>
    </row>
    <row r="1452" spans="1:2" x14ac:dyDescent="0.25">
      <c r="A1452" s="21">
        <v>53</v>
      </c>
      <c r="B1452" s="21">
        <v>44</v>
      </c>
    </row>
    <row r="1453" spans="1:2" x14ac:dyDescent="0.25">
      <c r="A1453" s="21">
        <v>36</v>
      </c>
      <c r="B1453" s="21">
        <v>44</v>
      </c>
    </row>
    <row r="1454" spans="1:2" x14ac:dyDescent="0.25">
      <c r="A1454" s="21">
        <v>56</v>
      </c>
      <c r="B1454" s="21">
        <v>1</v>
      </c>
    </row>
    <row r="1455" spans="1:2" x14ac:dyDescent="0.25">
      <c r="A1455" s="21">
        <v>16</v>
      </c>
      <c r="B1455" s="21">
        <v>10</v>
      </c>
    </row>
    <row r="1456" spans="1:2" x14ac:dyDescent="0.25">
      <c r="A1456" s="21">
        <v>20</v>
      </c>
      <c r="B1456" s="21">
        <v>0</v>
      </c>
    </row>
    <row r="1457" spans="1:2" x14ac:dyDescent="0.25">
      <c r="A1457" s="21">
        <v>13</v>
      </c>
      <c r="B1457" s="21">
        <v>18</v>
      </c>
    </row>
    <row r="1458" spans="1:2" x14ac:dyDescent="0.25">
      <c r="A1458" s="21">
        <v>25</v>
      </c>
      <c r="B1458" s="21">
        <v>51</v>
      </c>
    </row>
    <row r="1459" spans="1:2" x14ac:dyDescent="0.25">
      <c r="A1459" s="21">
        <v>16</v>
      </c>
      <c r="B1459" s="21">
        <v>18</v>
      </c>
    </row>
    <row r="1460" spans="1:2" x14ac:dyDescent="0.25">
      <c r="A1460" s="21">
        <v>33</v>
      </c>
      <c r="B1460" s="21">
        <v>27</v>
      </c>
    </row>
    <row r="1461" spans="1:2" x14ac:dyDescent="0.25">
      <c r="A1461" s="21">
        <v>15</v>
      </c>
      <c r="B1461" s="21">
        <v>9</v>
      </c>
    </row>
    <row r="1462" spans="1:2" x14ac:dyDescent="0.25">
      <c r="A1462" s="21">
        <v>5</v>
      </c>
      <c r="B1462" s="21">
        <v>11</v>
      </c>
    </row>
    <row r="1463" spans="1:2" x14ac:dyDescent="0.25">
      <c r="A1463" s="21">
        <v>56</v>
      </c>
      <c r="B1463" s="21">
        <v>16</v>
      </c>
    </row>
    <row r="1464" spans="1:2" x14ac:dyDescent="0.25">
      <c r="A1464" s="21">
        <v>30</v>
      </c>
      <c r="B1464" s="21">
        <v>39</v>
      </c>
    </row>
    <row r="1465" spans="1:2" x14ac:dyDescent="0.25">
      <c r="A1465" s="21">
        <v>44</v>
      </c>
      <c r="B1465" s="21">
        <v>1</v>
      </c>
    </row>
    <row r="1466" spans="1:2" x14ac:dyDescent="0.25">
      <c r="A1466" s="21">
        <v>14</v>
      </c>
      <c r="B1466" s="21">
        <v>15</v>
      </c>
    </row>
    <row r="1467" spans="1:2" x14ac:dyDescent="0.25">
      <c r="A1467" s="21">
        <v>8</v>
      </c>
      <c r="B1467" s="21">
        <v>30</v>
      </c>
    </row>
    <row r="1468" spans="1:2" x14ac:dyDescent="0.25">
      <c r="A1468" s="21">
        <v>33</v>
      </c>
      <c r="B1468" s="21">
        <v>1</v>
      </c>
    </row>
    <row r="1469" spans="1:2" x14ac:dyDescent="0.25">
      <c r="A1469" s="21">
        <v>13</v>
      </c>
      <c r="B1469" s="21">
        <v>14</v>
      </c>
    </row>
    <row r="1470" spans="1:2" x14ac:dyDescent="0.25">
      <c r="A1470" s="21">
        <v>49</v>
      </c>
      <c r="B1470" s="21">
        <v>22</v>
      </c>
    </row>
    <row r="1471" spans="1:2" x14ac:dyDescent="0.25">
      <c r="A1471" s="21">
        <v>0</v>
      </c>
      <c r="B1471" s="21">
        <v>41</v>
      </c>
    </row>
    <row r="1472" spans="1:2" x14ac:dyDescent="0.25">
      <c r="A1472" s="21">
        <v>33</v>
      </c>
      <c r="B1472" s="21">
        <v>10</v>
      </c>
    </row>
    <row r="1473" spans="1:2" x14ac:dyDescent="0.25">
      <c r="A1473" s="21">
        <v>39</v>
      </c>
      <c r="B1473" s="21">
        <v>26</v>
      </c>
    </row>
    <row r="1474" spans="1:2" x14ac:dyDescent="0.25">
      <c r="A1474" s="21">
        <v>25</v>
      </c>
      <c r="B1474" s="21">
        <v>22</v>
      </c>
    </row>
    <row r="1475" spans="1:2" x14ac:dyDescent="0.25">
      <c r="A1475" s="21">
        <v>50</v>
      </c>
      <c r="B1475" s="21">
        <v>11</v>
      </c>
    </row>
    <row r="1476" spans="1:2" x14ac:dyDescent="0.25">
      <c r="A1476" s="21">
        <v>23</v>
      </c>
      <c r="B1476" s="21">
        <v>26</v>
      </c>
    </row>
    <row r="1477" spans="1:2" x14ac:dyDescent="0.25">
      <c r="A1477" s="21">
        <v>51</v>
      </c>
      <c r="B1477" s="21">
        <v>46</v>
      </c>
    </row>
    <row r="1478" spans="1:2" x14ac:dyDescent="0.25">
      <c r="A1478" s="21">
        <v>13</v>
      </c>
      <c r="B1478" s="21">
        <v>42</v>
      </c>
    </row>
    <row r="1479" spans="1:2" x14ac:dyDescent="0.25">
      <c r="A1479" s="21">
        <v>20</v>
      </c>
      <c r="B1479" s="21">
        <v>32</v>
      </c>
    </row>
    <row r="1480" spans="1:2" x14ac:dyDescent="0.25">
      <c r="A1480" s="21">
        <v>37</v>
      </c>
      <c r="B1480" s="21">
        <v>56</v>
      </c>
    </row>
    <row r="1481" spans="1:2" x14ac:dyDescent="0.25">
      <c r="A1481" s="21">
        <v>26</v>
      </c>
      <c r="B1481" s="21">
        <v>1</v>
      </c>
    </row>
    <row r="1482" spans="1:2" x14ac:dyDescent="0.25">
      <c r="A1482" s="21">
        <v>24</v>
      </c>
      <c r="B1482" s="21">
        <v>28</v>
      </c>
    </row>
    <row r="1483" spans="1:2" x14ac:dyDescent="0.25">
      <c r="A1483" s="21">
        <v>17</v>
      </c>
      <c r="B1483" s="21">
        <v>37</v>
      </c>
    </row>
    <row r="1484" spans="1:2" x14ac:dyDescent="0.25">
      <c r="A1484" s="21">
        <v>44</v>
      </c>
      <c r="B1484" s="21">
        <v>5</v>
      </c>
    </row>
    <row r="1485" spans="1:2" x14ac:dyDescent="0.25">
      <c r="A1485" s="21">
        <v>16</v>
      </c>
      <c r="B1485" s="21">
        <v>16</v>
      </c>
    </row>
    <row r="1486" spans="1:2" x14ac:dyDescent="0.25">
      <c r="A1486" s="21">
        <v>25</v>
      </c>
      <c r="B1486" s="21">
        <v>19</v>
      </c>
    </row>
    <row r="1487" spans="1:2" x14ac:dyDescent="0.25">
      <c r="A1487" s="21">
        <v>52</v>
      </c>
      <c r="B1487" s="21">
        <v>4</v>
      </c>
    </row>
    <row r="1488" spans="1:2" x14ac:dyDescent="0.25">
      <c r="A1488" s="21">
        <v>22</v>
      </c>
      <c r="B1488" s="21">
        <v>28</v>
      </c>
    </row>
    <row r="1489" spans="1:2" x14ac:dyDescent="0.25">
      <c r="A1489" s="21">
        <v>40</v>
      </c>
      <c r="B1489" s="21">
        <v>55</v>
      </c>
    </row>
    <row r="1490" spans="1:2" x14ac:dyDescent="0.25">
      <c r="A1490" s="21">
        <v>51</v>
      </c>
      <c r="B1490" s="21">
        <v>51</v>
      </c>
    </row>
    <row r="1491" spans="1:2" x14ac:dyDescent="0.25">
      <c r="A1491" s="21">
        <v>26</v>
      </c>
      <c r="B1491" s="21">
        <v>0</v>
      </c>
    </row>
    <row r="1492" spans="1:2" x14ac:dyDescent="0.25">
      <c r="A1492" s="21">
        <v>22</v>
      </c>
      <c r="B1492" s="21">
        <v>25</v>
      </c>
    </row>
    <row r="1493" spans="1:2" x14ac:dyDescent="0.25">
      <c r="A1493" s="21">
        <v>47</v>
      </c>
      <c r="B1493" s="21">
        <v>31</v>
      </c>
    </row>
    <row r="1494" spans="1:2" x14ac:dyDescent="0.25">
      <c r="A1494" s="21">
        <v>47</v>
      </c>
      <c r="B1494" s="21">
        <v>45</v>
      </c>
    </row>
    <row r="1495" spans="1:2" x14ac:dyDescent="0.25">
      <c r="A1495" s="21">
        <v>41</v>
      </c>
      <c r="B1495" s="21">
        <v>54</v>
      </c>
    </row>
    <row r="1496" spans="1:2" x14ac:dyDescent="0.25">
      <c r="A1496" s="21">
        <v>20</v>
      </c>
      <c r="B1496" s="21">
        <v>33</v>
      </c>
    </row>
    <row r="1497" spans="1:2" x14ac:dyDescent="0.25">
      <c r="A1497" s="21">
        <v>22</v>
      </c>
      <c r="B1497" s="21">
        <v>55</v>
      </c>
    </row>
    <row r="1498" spans="1:2" x14ac:dyDescent="0.25">
      <c r="A1498" s="21">
        <v>16</v>
      </c>
      <c r="B1498" s="21">
        <v>9</v>
      </c>
    </row>
    <row r="1499" spans="1:2" x14ac:dyDescent="0.25">
      <c r="A1499" s="21">
        <v>52</v>
      </c>
      <c r="B1499" s="21">
        <v>41</v>
      </c>
    </row>
    <row r="1500" spans="1:2" x14ac:dyDescent="0.25">
      <c r="A1500" s="21">
        <v>1</v>
      </c>
      <c r="B1500" s="21">
        <v>18</v>
      </c>
    </row>
    <row r="1501" spans="1:2" x14ac:dyDescent="0.25">
      <c r="A1501" s="21">
        <v>17</v>
      </c>
      <c r="B1501" s="21">
        <v>2</v>
      </c>
    </row>
    <row r="1502" spans="1:2" x14ac:dyDescent="0.25">
      <c r="A1502" s="21">
        <v>38</v>
      </c>
      <c r="B1502" s="21">
        <v>5</v>
      </c>
    </row>
    <row r="1503" spans="1:2" x14ac:dyDescent="0.25">
      <c r="A1503" s="21">
        <v>56</v>
      </c>
      <c r="B1503" s="21">
        <v>26</v>
      </c>
    </row>
    <row r="1504" spans="1:2" x14ac:dyDescent="0.25">
      <c r="A1504" s="21">
        <v>18</v>
      </c>
      <c r="B1504" s="21">
        <v>56</v>
      </c>
    </row>
    <row r="1505" spans="1:2" x14ac:dyDescent="0.25">
      <c r="A1505" s="21">
        <v>43</v>
      </c>
      <c r="B1505" s="21">
        <v>7</v>
      </c>
    </row>
    <row r="1506" spans="1:2" x14ac:dyDescent="0.25">
      <c r="A1506" s="21">
        <v>31</v>
      </c>
      <c r="B1506" s="21">
        <v>18</v>
      </c>
    </row>
    <row r="1507" spans="1:2" x14ac:dyDescent="0.25">
      <c r="A1507" s="21">
        <v>52</v>
      </c>
      <c r="B1507" s="21">
        <v>54</v>
      </c>
    </row>
    <row r="1508" spans="1:2" x14ac:dyDescent="0.25">
      <c r="A1508" s="21">
        <v>23</v>
      </c>
      <c r="B1508" s="21">
        <v>43</v>
      </c>
    </row>
    <row r="1509" spans="1:2" x14ac:dyDescent="0.25">
      <c r="A1509" s="21">
        <v>15</v>
      </c>
      <c r="B1509" s="21">
        <v>33</v>
      </c>
    </row>
    <row r="1510" spans="1:2" x14ac:dyDescent="0.25">
      <c r="A1510" s="21">
        <v>45</v>
      </c>
      <c r="B1510" s="21">
        <v>25</v>
      </c>
    </row>
    <row r="1511" spans="1:2" x14ac:dyDescent="0.25">
      <c r="A1511" s="21">
        <v>52</v>
      </c>
      <c r="B1511" s="21">
        <v>19</v>
      </c>
    </row>
    <row r="1512" spans="1:2" x14ac:dyDescent="0.25">
      <c r="A1512" s="21">
        <v>43</v>
      </c>
      <c r="B1512" s="21">
        <v>50</v>
      </c>
    </row>
    <row r="1513" spans="1:2" x14ac:dyDescent="0.25">
      <c r="A1513" s="21">
        <v>22</v>
      </c>
      <c r="B1513" s="21">
        <v>39</v>
      </c>
    </row>
    <row r="1514" spans="1:2" x14ac:dyDescent="0.25">
      <c r="A1514" s="21">
        <v>40</v>
      </c>
      <c r="B1514" s="21">
        <v>42</v>
      </c>
    </row>
    <row r="1515" spans="1:2" x14ac:dyDescent="0.25">
      <c r="A1515" s="21">
        <v>18</v>
      </c>
      <c r="B1515" s="21">
        <v>9</v>
      </c>
    </row>
    <row r="1516" spans="1:2" x14ac:dyDescent="0.25">
      <c r="A1516" s="21">
        <v>9</v>
      </c>
      <c r="B1516" s="21">
        <v>41</v>
      </c>
    </row>
    <row r="1517" spans="1:2" x14ac:dyDescent="0.25">
      <c r="A1517" s="21">
        <v>6</v>
      </c>
      <c r="B1517" s="21">
        <v>3</v>
      </c>
    </row>
    <row r="1518" spans="1:2" x14ac:dyDescent="0.25">
      <c r="A1518" s="21">
        <v>49</v>
      </c>
      <c r="B1518" s="21">
        <v>3</v>
      </c>
    </row>
    <row r="1519" spans="1:2" x14ac:dyDescent="0.25">
      <c r="A1519" s="21">
        <v>59</v>
      </c>
      <c r="B1519" s="21">
        <v>22</v>
      </c>
    </row>
    <row r="1520" spans="1:2" x14ac:dyDescent="0.25">
      <c r="A1520" s="21">
        <v>29</v>
      </c>
      <c r="B1520" s="21">
        <v>13</v>
      </c>
    </row>
    <row r="1521" spans="1:2" x14ac:dyDescent="0.25">
      <c r="A1521" s="21">
        <v>48</v>
      </c>
      <c r="B1521" s="21">
        <v>51</v>
      </c>
    </row>
    <row r="1522" spans="1:2" x14ac:dyDescent="0.25">
      <c r="A1522" s="21">
        <v>47</v>
      </c>
      <c r="B1522" s="21">
        <v>40</v>
      </c>
    </row>
    <row r="1523" spans="1:2" x14ac:dyDescent="0.25">
      <c r="A1523" s="21">
        <v>36</v>
      </c>
      <c r="B1523" s="21">
        <v>5</v>
      </c>
    </row>
    <row r="1524" spans="1:2" x14ac:dyDescent="0.25">
      <c r="A1524" s="21">
        <v>1</v>
      </c>
      <c r="B1524" s="21">
        <v>44</v>
      </c>
    </row>
    <row r="1525" spans="1:2" x14ac:dyDescent="0.25">
      <c r="A1525" s="21">
        <v>21</v>
      </c>
      <c r="B1525" s="21">
        <v>31</v>
      </c>
    </row>
    <row r="1526" spans="1:2" x14ac:dyDescent="0.25">
      <c r="A1526" s="21">
        <v>6</v>
      </c>
      <c r="B1526" s="21">
        <v>17</v>
      </c>
    </row>
    <row r="1527" spans="1:2" x14ac:dyDescent="0.25">
      <c r="A1527" s="21">
        <v>9</v>
      </c>
      <c r="B1527" s="21">
        <v>9</v>
      </c>
    </row>
    <row r="1528" spans="1:2" x14ac:dyDescent="0.25">
      <c r="A1528" s="21">
        <v>33</v>
      </c>
      <c r="B1528" s="21">
        <v>21</v>
      </c>
    </row>
    <row r="1529" spans="1:2" x14ac:dyDescent="0.25">
      <c r="A1529" s="21">
        <v>1</v>
      </c>
      <c r="B1529" s="21">
        <v>35</v>
      </c>
    </row>
    <row r="1530" spans="1:2" x14ac:dyDescent="0.25">
      <c r="A1530" s="21">
        <v>48</v>
      </c>
      <c r="B1530" s="21">
        <v>53</v>
      </c>
    </row>
    <row r="1531" spans="1:2" x14ac:dyDescent="0.25">
      <c r="A1531" s="21">
        <v>1</v>
      </c>
      <c r="B1531" s="21">
        <v>48</v>
      </c>
    </row>
    <row r="1532" spans="1:2" x14ac:dyDescent="0.25">
      <c r="A1532" s="21">
        <v>42</v>
      </c>
      <c r="B1532" s="21">
        <v>10</v>
      </c>
    </row>
    <row r="1533" spans="1:2" x14ac:dyDescent="0.25">
      <c r="A1533" s="21">
        <v>18</v>
      </c>
      <c r="B1533" s="21">
        <v>39</v>
      </c>
    </row>
    <row r="1534" spans="1:2" x14ac:dyDescent="0.25">
      <c r="A1534" s="21">
        <v>6</v>
      </c>
      <c r="B1534" s="21">
        <v>15</v>
      </c>
    </row>
    <row r="1535" spans="1:2" x14ac:dyDescent="0.25">
      <c r="A1535" s="21">
        <v>6</v>
      </c>
      <c r="B1535" s="21">
        <v>57</v>
      </c>
    </row>
    <row r="1536" spans="1:2" x14ac:dyDescent="0.25">
      <c r="A1536" s="21">
        <v>46</v>
      </c>
      <c r="B1536" s="21">
        <v>6</v>
      </c>
    </row>
    <row r="1537" spans="1:2" x14ac:dyDescent="0.25">
      <c r="A1537" s="21">
        <v>6</v>
      </c>
      <c r="B1537" s="21">
        <v>16</v>
      </c>
    </row>
    <row r="1538" spans="1:2" x14ac:dyDescent="0.25">
      <c r="A1538" s="21">
        <v>49</v>
      </c>
      <c r="B1538" s="21">
        <v>35</v>
      </c>
    </row>
    <row r="1539" spans="1:2" x14ac:dyDescent="0.25">
      <c r="A1539" s="21">
        <v>33</v>
      </c>
      <c r="B1539" s="21">
        <v>36</v>
      </c>
    </row>
    <row r="1540" spans="1:2" x14ac:dyDescent="0.25">
      <c r="A1540" s="21">
        <v>1</v>
      </c>
      <c r="B1540" s="21">
        <v>49</v>
      </c>
    </row>
    <row r="1541" spans="1:2" x14ac:dyDescent="0.25">
      <c r="A1541" s="21">
        <v>44</v>
      </c>
      <c r="B1541" s="21">
        <v>47</v>
      </c>
    </row>
    <row r="1542" spans="1:2" x14ac:dyDescent="0.25">
      <c r="A1542" s="21">
        <v>14</v>
      </c>
      <c r="B1542" s="21">
        <v>25</v>
      </c>
    </row>
    <row r="1543" spans="1:2" x14ac:dyDescent="0.25">
      <c r="A1543" s="21">
        <v>59</v>
      </c>
      <c r="B1543" s="21">
        <v>7</v>
      </c>
    </row>
    <row r="1544" spans="1:2" x14ac:dyDescent="0.25">
      <c r="A1544" s="21">
        <v>49</v>
      </c>
      <c r="B1544" s="21">
        <v>53</v>
      </c>
    </row>
    <row r="1545" spans="1:2" x14ac:dyDescent="0.25">
      <c r="A1545" s="21">
        <v>55</v>
      </c>
      <c r="B1545" s="21">
        <v>40</v>
      </c>
    </row>
    <row r="1546" spans="1:2" x14ac:dyDescent="0.25">
      <c r="A1546" s="21">
        <v>6</v>
      </c>
      <c r="B1546" s="21">
        <v>14</v>
      </c>
    </row>
    <row r="1547" spans="1:2" x14ac:dyDescent="0.25">
      <c r="A1547" s="21">
        <v>22</v>
      </c>
      <c r="B1547" s="21">
        <v>1</v>
      </c>
    </row>
    <row r="1548" spans="1:2" x14ac:dyDescent="0.25">
      <c r="A1548" s="21">
        <v>52</v>
      </c>
      <c r="B1548" s="21">
        <v>18</v>
      </c>
    </row>
    <row r="1549" spans="1:2" x14ac:dyDescent="0.25">
      <c r="A1549" s="21">
        <v>3</v>
      </c>
      <c r="B1549" s="21">
        <v>0</v>
      </c>
    </row>
    <row r="1550" spans="1:2" x14ac:dyDescent="0.25">
      <c r="A1550" s="21">
        <v>3</v>
      </c>
      <c r="B1550" s="21">
        <v>44</v>
      </c>
    </row>
    <row r="1551" spans="1:2" x14ac:dyDescent="0.25">
      <c r="A1551" s="21">
        <v>31</v>
      </c>
      <c r="B1551" s="21">
        <v>28</v>
      </c>
    </row>
    <row r="1552" spans="1:2" x14ac:dyDescent="0.25">
      <c r="A1552" s="21">
        <v>29</v>
      </c>
      <c r="B1552" s="21">
        <v>46</v>
      </c>
    </row>
    <row r="1553" spans="1:2" x14ac:dyDescent="0.25">
      <c r="A1553" s="21">
        <v>47</v>
      </c>
      <c r="B1553" s="21">
        <v>53</v>
      </c>
    </row>
    <row r="1554" spans="1:2" x14ac:dyDescent="0.25">
      <c r="A1554" s="21">
        <v>35</v>
      </c>
      <c r="B1554" s="21">
        <v>3</v>
      </c>
    </row>
    <row r="1555" spans="1:2" x14ac:dyDescent="0.25">
      <c r="A1555" s="21">
        <v>43</v>
      </c>
      <c r="B1555" s="21">
        <v>59</v>
      </c>
    </row>
    <row r="1556" spans="1:2" x14ac:dyDescent="0.25">
      <c r="A1556" s="21">
        <v>59</v>
      </c>
      <c r="B1556" s="21">
        <v>23</v>
      </c>
    </row>
    <row r="1557" spans="1:2" x14ac:dyDescent="0.25">
      <c r="A1557" s="21">
        <v>45</v>
      </c>
      <c r="B1557" s="21">
        <v>1</v>
      </c>
    </row>
    <row r="1558" spans="1:2" x14ac:dyDescent="0.25">
      <c r="A1558" s="21">
        <v>42</v>
      </c>
      <c r="B1558" s="21">
        <v>11</v>
      </c>
    </row>
    <row r="1559" spans="1:2" x14ac:dyDescent="0.25">
      <c r="A1559" s="21">
        <v>23</v>
      </c>
      <c r="B1559" s="21">
        <v>18</v>
      </c>
    </row>
    <row r="1560" spans="1:2" x14ac:dyDescent="0.25">
      <c r="A1560" s="21">
        <v>50</v>
      </c>
      <c r="B1560" s="21">
        <v>28</v>
      </c>
    </row>
    <row r="1561" spans="1:2" x14ac:dyDescent="0.25">
      <c r="A1561" s="21">
        <v>47</v>
      </c>
      <c r="B1561" s="21">
        <v>51</v>
      </c>
    </row>
    <row r="1562" spans="1:2" x14ac:dyDescent="0.25">
      <c r="A1562" s="21">
        <v>0</v>
      </c>
      <c r="B1562" s="21">
        <v>14</v>
      </c>
    </row>
    <row r="1563" spans="1:2" x14ac:dyDescent="0.25">
      <c r="A1563" s="21">
        <v>26</v>
      </c>
      <c r="B1563" s="21">
        <v>51</v>
      </c>
    </row>
    <row r="1564" spans="1:2" x14ac:dyDescent="0.25">
      <c r="A1564" s="21">
        <v>25</v>
      </c>
      <c r="B1564" s="21">
        <v>42</v>
      </c>
    </row>
    <row r="1565" spans="1:2" x14ac:dyDescent="0.25">
      <c r="A1565" s="21">
        <v>22</v>
      </c>
      <c r="B1565" s="21">
        <v>34</v>
      </c>
    </row>
    <row r="1566" spans="1:2" x14ac:dyDescent="0.25">
      <c r="A1566" s="21">
        <v>45</v>
      </c>
      <c r="B1566" s="21">
        <v>16</v>
      </c>
    </row>
    <row r="1567" spans="1:2" x14ac:dyDescent="0.25">
      <c r="A1567" s="21">
        <v>42</v>
      </c>
      <c r="B1567" s="21">
        <v>44</v>
      </c>
    </row>
    <row r="1568" spans="1:2" x14ac:dyDescent="0.25">
      <c r="A1568" s="21">
        <v>12</v>
      </c>
      <c r="B1568" s="21">
        <v>37</v>
      </c>
    </row>
    <row r="1569" spans="1:2" x14ac:dyDescent="0.25">
      <c r="A1569" s="21">
        <v>18</v>
      </c>
      <c r="B1569" s="21">
        <v>39</v>
      </c>
    </row>
    <row r="1570" spans="1:2" x14ac:dyDescent="0.25">
      <c r="A1570" s="21">
        <v>57</v>
      </c>
      <c r="B1570" s="21">
        <v>9</v>
      </c>
    </row>
    <row r="1571" spans="1:2" x14ac:dyDescent="0.25">
      <c r="A1571" s="21">
        <v>25</v>
      </c>
      <c r="B1571" s="21">
        <v>15</v>
      </c>
    </row>
    <row r="1572" spans="1:2" x14ac:dyDescent="0.25">
      <c r="A1572" s="21">
        <v>51</v>
      </c>
      <c r="B1572" s="21">
        <v>35</v>
      </c>
    </row>
    <row r="1573" spans="1:2" x14ac:dyDescent="0.25">
      <c r="A1573" s="21">
        <v>41</v>
      </c>
      <c r="B1573" s="21">
        <v>12</v>
      </c>
    </row>
    <row r="1574" spans="1:2" x14ac:dyDescent="0.25">
      <c r="A1574" s="21">
        <v>5</v>
      </c>
      <c r="B1574" s="21">
        <v>22</v>
      </c>
    </row>
    <row r="1575" spans="1:2" x14ac:dyDescent="0.25">
      <c r="A1575" s="21">
        <v>54</v>
      </c>
      <c r="B1575" s="21">
        <v>25</v>
      </c>
    </row>
    <row r="1576" spans="1:2" x14ac:dyDescent="0.25">
      <c r="A1576" s="21">
        <v>43</v>
      </c>
      <c r="B1576" s="21">
        <v>56</v>
      </c>
    </row>
    <row r="1577" spans="1:2" x14ac:dyDescent="0.25">
      <c r="A1577" s="21">
        <v>22</v>
      </c>
      <c r="B1577" s="21">
        <v>4</v>
      </c>
    </row>
    <row r="1578" spans="1:2" x14ac:dyDescent="0.25">
      <c r="A1578" s="21">
        <v>15</v>
      </c>
      <c r="B1578" s="21">
        <v>6</v>
      </c>
    </row>
    <row r="1579" spans="1:2" x14ac:dyDescent="0.25">
      <c r="A1579" s="21">
        <v>48</v>
      </c>
      <c r="B1579" s="21">
        <v>49</v>
      </c>
    </row>
    <row r="1580" spans="1:2" x14ac:dyDescent="0.25">
      <c r="A1580" s="21">
        <v>7</v>
      </c>
      <c r="B1580" s="21">
        <v>42</v>
      </c>
    </row>
    <row r="1581" spans="1:2" x14ac:dyDescent="0.25">
      <c r="A1581" s="21">
        <v>11</v>
      </c>
      <c r="B1581" s="21">
        <v>26</v>
      </c>
    </row>
    <row r="1582" spans="1:2" x14ac:dyDescent="0.25">
      <c r="A1582" s="21">
        <v>43</v>
      </c>
      <c r="B1582" s="21">
        <v>22</v>
      </c>
    </row>
    <row r="1583" spans="1:2" x14ac:dyDescent="0.25">
      <c r="A1583" s="21">
        <v>20</v>
      </c>
      <c r="B1583" s="21">
        <v>3</v>
      </c>
    </row>
    <row r="1584" spans="1:2" x14ac:dyDescent="0.25">
      <c r="A1584" s="21">
        <v>58</v>
      </c>
      <c r="B1584" s="21">
        <v>13</v>
      </c>
    </row>
    <row r="1585" spans="1:2" x14ac:dyDescent="0.25">
      <c r="A1585" s="21">
        <v>22</v>
      </c>
      <c r="B1585" s="21">
        <v>5</v>
      </c>
    </row>
    <row r="1586" spans="1:2" x14ac:dyDescent="0.25">
      <c r="A1586" s="21">
        <v>39</v>
      </c>
      <c r="B1586" s="21">
        <v>24</v>
      </c>
    </row>
    <row r="1587" spans="1:2" x14ac:dyDescent="0.25">
      <c r="A1587" s="21">
        <v>9</v>
      </c>
      <c r="B1587" s="21">
        <v>10</v>
      </c>
    </row>
    <row r="1588" spans="1:2" x14ac:dyDescent="0.25">
      <c r="A1588" s="21">
        <v>45</v>
      </c>
      <c r="B1588" s="21">
        <v>58</v>
      </c>
    </row>
    <row r="1589" spans="1:2" x14ac:dyDescent="0.25">
      <c r="A1589" s="21">
        <v>4</v>
      </c>
      <c r="B1589" s="21">
        <v>44</v>
      </c>
    </row>
    <row r="1590" spans="1:2" x14ac:dyDescent="0.25">
      <c r="A1590" s="21">
        <v>52</v>
      </c>
      <c r="B1590" s="21">
        <v>10</v>
      </c>
    </row>
    <row r="1591" spans="1:2" x14ac:dyDescent="0.25">
      <c r="A1591" s="21">
        <v>18</v>
      </c>
      <c r="B1591" s="21">
        <v>59</v>
      </c>
    </row>
    <row r="1592" spans="1:2" x14ac:dyDescent="0.25">
      <c r="A1592" s="21">
        <v>44</v>
      </c>
      <c r="B1592" s="21">
        <v>28</v>
      </c>
    </row>
    <row r="1593" spans="1:2" x14ac:dyDescent="0.25">
      <c r="A1593" s="21">
        <v>12</v>
      </c>
      <c r="B1593" s="21">
        <v>44</v>
      </c>
    </row>
    <row r="1594" spans="1:2" x14ac:dyDescent="0.25">
      <c r="A1594" s="21">
        <v>27</v>
      </c>
      <c r="B1594" s="21">
        <v>49</v>
      </c>
    </row>
    <row r="1595" spans="1:2" x14ac:dyDescent="0.25">
      <c r="A1595" s="21">
        <v>3</v>
      </c>
      <c r="B1595" s="21">
        <v>45</v>
      </c>
    </row>
    <row r="1596" spans="1:2" x14ac:dyDescent="0.25">
      <c r="A1596" s="21">
        <v>56</v>
      </c>
      <c r="B1596" s="21">
        <v>52</v>
      </c>
    </row>
    <row r="1597" spans="1:2" x14ac:dyDescent="0.25">
      <c r="A1597" s="21">
        <v>56</v>
      </c>
      <c r="B1597" s="21">
        <v>11</v>
      </c>
    </row>
    <row r="1598" spans="1:2" x14ac:dyDescent="0.25">
      <c r="A1598" s="21">
        <v>54</v>
      </c>
      <c r="B1598" s="21">
        <v>41</v>
      </c>
    </row>
    <row r="1599" spans="1:2" x14ac:dyDescent="0.25">
      <c r="A1599" s="21">
        <v>47</v>
      </c>
      <c r="B1599" s="21">
        <v>26</v>
      </c>
    </row>
    <row r="1600" spans="1:2" x14ac:dyDescent="0.25">
      <c r="A1600" s="21">
        <v>49</v>
      </c>
      <c r="B1600" s="21">
        <v>26</v>
      </c>
    </row>
    <row r="1601" spans="1:2" x14ac:dyDescent="0.25">
      <c r="A1601" s="21">
        <v>54</v>
      </c>
      <c r="B1601" s="21">
        <v>15</v>
      </c>
    </row>
    <row r="1602" spans="1:2" x14ac:dyDescent="0.25">
      <c r="A1602" s="21">
        <v>23</v>
      </c>
      <c r="B1602" s="21">
        <v>19</v>
      </c>
    </row>
    <row r="1603" spans="1:2" x14ac:dyDescent="0.25">
      <c r="A1603" s="21">
        <v>28</v>
      </c>
      <c r="B1603" s="21">
        <v>40</v>
      </c>
    </row>
    <row r="1604" spans="1:2" x14ac:dyDescent="0.25">
      <c r="A1604" s="21">
        <v>3</v>
      </c>
      <c r="B1604" s="21">
        <v>51</v>
      </c>
    </row>
    <row r="1605" spans="1:2" x14ac:dyDescent="0.25">
      <c r="A1605" s="21">
        <v>21</v>
      </c>
      <c r="B1605" s="21">
        <v>40</v>
      </c>
    </row>
    <row r="1606" spans="1:2" x14ac:dyDescent="0.25">
      <c r="A1606" s="21">
        <v>6</v>
      </c>
      <c r="B1606" s="21">
        <v>53</v>
      </c>
    </row>
    <row r="1607" spans="1:2" x14ac:dyDescent="0.25">
      <c r="A1607" s="21">
        <v>4</v>
      </c>
      <c r="B1607" s="21">
        <v>33</v>
      </c>
    </row>
    <row r="1608" spans="1:2" x14ac:dyDescent="0.25">
      <c r="A1608" s="21">
        <v>1</v>
      </c>
      <c r="B1608" s="21">
        <v>27</v>
      </c>
    </row>
    <row r="1609" spans="1:2" x14ac:dyDescent="0.25">
      <c r="A1609" s="21">
        <v>48</v>
      </c>
      <c r="B1609" s="21">
        <v>12</v>
      </c>
    </row>
    <row r="1610" spans="1:2" x14ac:dyDescent="0.25">
      <c r="A1610" s="21">
        <v>59</v>
      </c>
      <c r="B1610" s="21">
        <v>13</v>
      </c>
    </row>
    <row r="1611" spans="1:2" x14ac:dyDescent="0.25">
      <c r="A1611" s="21">
        <v>23</v>
      </c>
      <c r="B1611" s="21">
        <v>24</v>
      </c>
    </row>
    <row r="1612" spans="1:2" x14ac:dyDescent="0.25">
      <c r="A1612" s="21">
        <v>21</v>
      </c>
      <c r="B1612" s="21">
        <v>25</v>
      </c>
    </row>
    <row r="1613" spans="1:2" x14ac:dyDescent="0.25">
      <c r="A1613" s="21">
        <v>29</v>
      </c>
      <c r="B1613" s="21">
        <v>39</v>
      </c>
    </row>
    <row r="1614" spans="1:2" x14ac:dyDescent="0.25">
      <c r="A1614" s="21">
        <v>48</v>
      </c>
      <c r="B1614" s="21">
        <v>5</v>
      </c>
    </row>
    <row r="1615" spans="1:2" x14ac:dyDescent="0.25">
      <c r="A1615" s="21">
        <v>0</v>
      </c>
      <c r="B1615" s="21">
        <v>57</v>
      </c>
    </row>
    <row r="1616" spans="1:2" x14ac:dyDescent="0.25">
      <c r="A1616" s="21">
        <v>18</v>
      </c>
      <c r="B1616" s="21">
        <v>29</v>
      </c>
    </row>
    <row r="1617" spans="1:2" x14ac:dyDescent="0.25">
      <c r="A1617" s="21">
        <v>52</v>
      </c>
      <c r="B1617" s="21">
        <v>48</v>
      </c>
    </row>
    <row r="1618" spans="1:2" x14ac:dyDescent="0.25">
      <c r="A1618" s="21">
        <v>48</v>
      </c>
      <c r="B1618" s="21">
        <v>51</v>
      </c>
    </row>
    <row r="1619" spans="1:2" x14ac:dyDescent="0.25">
      <c r="A1619" s="21">
        <v>14</v>
      </c>
      <c r="B1619" s="21">
        <v>24</v>
      </c>
    </row>
    <row r="1620" spans="1:2" x14ac:dyDescent="0.25">
      <c r="A1620" s="21">
        <v>27</v>
      </c>
      <c r="B1620" s="21">
        <v>56</v>
      </c>
    </row>
    <row r="1621" spans="1:2" x14ac:dyDescent="0.25">
      <c r="A1621" s="21">
        <v>1</v>
      </c>
      <c r="B1621" s="21">
        <v>26</v>
      </c>
    </row>
    <row r="1622" spans="1:2" x14ac:dyDescent="0.25">
      <c r="A1622" s="21">
        <v>20</v>
      </c>
      <c r="B1622" s="21">
        <v>23</v>
      </c>
    </row>
    <row r="1623" spans="1:2" x14ac:dyDescent="0.25">
      <c r="A1623" s="21">
        <v>13</v>
      </c>
      <c r="B1623" s="21">
        <v>5</v>
      </c>
    </row>
    <row r="1624" spans="1:2" x14ac:dyDescent="0.25">
      <c r="A1624" s="21">
        <v>3</v>
      </c>
      <c r="B1624" s="21">
        <v>38</v>
      </c>
    </row>
    <row r="1625" spans="1:2" x14ac:dyDescent="0.25">
      <c r="A1625" s="21">
        <v>17</v>
      </c>
      <c r="B1625" s="21">
        <v>4</v>
      </c>
    </row>
    <row r="1626" spans="1:2" x14ac:dyDescent="0.25">
      <c r="A1626" s="21">
        <v>32</v>
      </c>
      <c r="B1626" s="21">
        <v>19</v>
      </c>
    </row>
    <row r="1627" spans="1:2" x14ac:dyDescent="0.25">
      <c r="A1627" s="21">
        <v>51</v>
      </c>
      <c r="B1627" s="21">
        <v>57</v>
      </c>
    </row>
    <row r="1628" spans="1:2" x14ac:dyDescent="0.25">
      <c r="A1628" s="21">
        <v>7</v>
      </c>
      <c r="B1628" s="21">
        <v>32</v>
      </c>
    </row>
    <row r="1629" spans="1:2" x14ac:dyDescent="0.25">
      <c r="A1629" s="21">
        <v>31</v>
      </c>
      <c r="B1629" s="21">
        <v>14</v>
      </c>
    </row>
    <row r="1630" spans="1:2" x14ac:dyDescent="0.25">
      <c r="A1630" s="21">
        <v>48</v>
      </c>
      <c r="B1630" s="21">
        <v>39</v>
      </c>
    </row>
    <row r="1631" spans="1:2" x14ac:dyDescent="0.25">
      <c r="A1631" s="21">
        <v>39</v>
      </c>
      <c r="B1631" s="21">
        <v>43</v>
      </c>
    </row>
    <row r="1632" spans="1:2" x14ac:dyDescent="0.25">
      <c r="A1632" s="21">
        <v>40</v>
      </c>
      <c r="B1632" s="21">
        <v>37</v>
      </c>
    </row>
    <row r="1633" spans="1:2" x14ac:dyDescent="0.25">
      <c r="A1633" s="21">
        <v>19</v>
      </c>
      <c r="B1633" s="21">
        <v>4</v>
      </c>
    </row>
    <row r="1634" spans="1:2" x14ac:dyDescent="0.25">
      <c r="A1634" s="21">
        <v>56</v>
      </c>
      <c r="B1634" s="21">
        <v>5</v>
      </c>
    </row>
    <row r="1635" spans="1:2" x14ac:dyDescent="0.25">
      <c r="A1635" s="21">
        <v>33</v>
      </c>
      <c r="B1635" s="21">
        <v>51</v>
      </c>
    </row>
    <row r="1636" spans="1:2" x14ac:dyDescent="0.25">
      <c r="A1636" s="21">
        <v>31</v>
      </c>
      <c r="B1636" s="21">
        <v>42</v>
      </c>
    </row>
    <row r="1637" spans="1:2" x14ac:dyDescent="0.25">
      <c r="A1637" s="21">
        <v>18</v>
      </c>
      <c r="B1637" s="21">
        <v>17</v>
      </c>
    </row>
    <row r="1638" spans="1:2" x14ac:dyDescent="0.25">
      <c r="A1638" s="21">
        <v>0</v>
      </c>
      <c r="B1638" s="21">
        <v>4</v>
      </c>
    </row>
    <row r="1639" spans="1:2" x14ac:dyDescent="0.25">
      <c r="A1639" s="21">
        <v>39</v>
      </c>
      <c r="B1639" s="21">
        <v>38</v>
      </c>
    </row>
    <row r="1640" spans="1:2" x14ac:dyDescent="0.25">
      <c r="A1640" s="21">
        <v>20</v>
      </c>
      <c r="B1640" s="21">
        <v>36</v>
      </c>
    </row>
    <row r="1641" spans="1:2" x14ac:dyDescent="0.25">
      <c r="A1641" s="21">
        <v>30</v>
      </c>
      <c r="B1641" s="21">
        <v>29</v>
      </c>
    </row>
    <row r="1642" spans="1:2" x14ac:dyDescent="0.25">
      <c r="A1642" s="21">
        <v>21</v>
      </c>
      <c r="B1642" s="21">
        <v>37</v>
      </c>
    </row>
    <row r="1643" spans="1:2" x14ac:dyDescent="0.25">
      <c r="A1643" s="21">
        <v>22</v>
      </c>
      <c r="B1643" s="21">
        <v>19</v>
      </c>
    </row>
    <row r="1644" spans="1:2" x14ac:dyDescent="0.25">
      <c r="A1644" s="21">
        <v>56</v>
      </c>
      <c r="B1644" s="21">
        <v>30</v>
      </c>
    </row>
    <row r="1645" spans="1:2" x14ac:dyDescent="0.25">
      <c r="A1645" s="21">
        <v>56</v>
      </c>
      <c r="B1645" s="21">
        <v>19</v>
      </c>
    </row>
    <row r="1646" spans="1:2" x14ac:dyDescent="0.25">
      <c r="A1646" s="21">
        <v>51</v>
      </c>
      <c r="B1646" s="21">
        <v>12</v>
      </c>
    </row>
    <row r="1647" spans="1:2" x14ac:dyDescent="0.25">
      <c r="A1647" s="21">
        <v>1</v>
      </c>
      <c r="B1647" s="21">
        <v>22</v>
      </c>
    </row>
    <row r="1648" spans="1:2" x14ac:dyDescent="0.25">
      <c r="A1648" s="21">
        <v>41</v>
      </c>
      <c r="B1648" s="21">
        <v>52</v>
      </c>
    </row>
    <row r="1649" spans="1:2" x14ac:dyDescent="0.25">
      <c r="A1649" s="21">
        <v>58</v>
      </c>
      <c r="B1649" s="21">
        <v>9</v>
      </c>
    </row>
    <row r="1650" spans="1:2" x14ac:dyDescent="0.25">
      <c r="A1650" s="21">
        <v>28</v>
      </c>
      <c r="B1650" s="21">
        <v>17</v>
      </c>
    </row>
    <row r="1651" spans="1:2" x14ac:dyDescent="0.25">
      <c r="A1651" s="21">
        <v>39</v>
      </c>
      <c r="B1651" s="21">
        <v>56</v>
      </c>
    </row>
    <row r="1652" spans="1:2" x14ac:dyDescent="0.25">
      <c r="A1652" s="21">
        <v>32</v>
      </c>
      <c r="B1652" s="21">
        <v>23</v>
      </c>
    </row>
    <row r="1653" spans="1:2" x14ac:dyDescent="0.25">
      <c r="A1653" s="21">
        <v>57</v>
      </c>
      <c r="B1653" s="21">
        <v>2</v>
      </c>
    </row>
    <row r="1654" spans="1:2" x14ac:dyDescent="0.25">
      <c r="A1654" s="21">
        <v>26</v>
      </c>
      <c r="B1654" s="21">
        <v>25</v>
      </c>
    </row>
    <row r="1655" spans="1:2" x14ac:dyDescent="0.25">
      <c r="A1655" s="21">
        <v>47</v>
      </c>
      <c r="B1655" s="21">
        <v>40</v>
      </c>
    </row>
    <row r="1656" spans="1:2" x14ac:dyDescent="0.25">
      <c r="A1656" s="21">
        <v>46</v>
      </c>
      <c r="B1656" s="21">
        <v>41</v>
      </c>
    </row>
    <row r="1657" spans="1:2" x14ac:dyDescent="0.25">
      <c r="A1657" s="21">
        <v>29</v>
      </c>
      <c r="B1657" s="21">
        <v>56</v>
      </c>
    </row>
    <row r="1658" spans="1:2" x14ac:dyDescent="0.25">
      <c r="A1658" s="21">
        <v>13</v>
      </c>
      <c r="B1658" s="21">
        <v>51</v>
      </c>
    </row>
    <row r="1659" spans="1:2" x14ac:dyDescent="0.25">
      <c r="A1659" s="21">
        <v>33</v>
      </c>
      <c r="B1659" s="21">
        <v>37</v>
      </c>
    </row>
    <row r="1660" spans="1:2" x14ac:dyDescent="0.25">
      <c r="A1660" s="21">
        <v>16</v>
      </c>
      <c r="B1660" s="21">
        <v>31</v>
      </c>
    </row>
    <row r="1661" spans="1:2" x14ac:dyDescent="0.25">
      <c r="A1661" s="21">
        <v>41</v>
      </c>
      <c r="B1661" s="21">
        <v>58</v>
      </c>
    </row>
    <row r="1662" spans="1:2" x14ac:dyDescent="0.25">
      <c r="A1662" s="21">
        <v>0</v>
      </c>
      <c r="B1662" s="21">
        <v>0</v>
      </c>
    </row>
    <row r="1663" spans="1:2" x14ac:dyDescent="0.25">
      <c r="A1663" s="21">
        <v>39</v>
      </c>
      <c r="B1663" s="21">
        <v>53</v>
      </c>
    </row>
    <row r="1664" spans="1:2" x14ac:dyDescent="0.25">
      <c r="A1664" s="21">
        <v>38</v>
      </c>
      <c r="B1664" s="21">
        <v>47</v>
      </c>
    </row>
    <row r="1665" spans="1:2" x14ac:dyDescent="0.25">
      <c r="A1665" s="21">
        <v>42</v>
      </c>
      <c r="B1665" s="21">
        <v>29</v>
      </c>
    </row>
    <row r="1666" spans="1:2" x14ac:dyDescent="0.25">
      <c r="A1666" s="21">
        <v>25</v>
      </c>
      <c r="B1666" s="21">
        <v>13</v>
      </c>
    </row>
    <row r="1667" spans="1:2" x14ac:dyDescent="0.25">
      <c r="A1667" s="21">
        <v>47</v>
      </c>
      <c r="B1667" s="21">
        <v>21</v>
      </c>
    </row>
    <row r="1668" spans="1:2" x14ac:dyDescent="0.25">
      <c r="A1668" s="21">
        <v>53</v>
      </c>
      <c r="B1668" s="21">
        <v>59</v>
      </c>
    </row>
    <row r="1669" spans="1:2" x14ac:dyDescent="0.25">
      <c r="A1669" s="21">
        <v>47</v>
      </c>
      <c r="B1669" s="21">
        <v>49</v>
      </c>
    </row>
    <row r="1670" spans="1:2" x14ac:dyDescent="0.25">
      <c r="A1670" s="21">
        <v>18</v>
      </c>
      <c r="B1670" s="21">
        <v>48</v>
      </c>
    </row>
    <row r="1671" spans="1:2" x14ac:dyDescent="0.25">
      <c r="A1671" s="21">
        <v>45</v>
      </c>
      <c r="B1671" s="21">
        <v>27</v>
      </c>
    </row>
    <row r="1672" spans="1:2" x14ac:dyDescent="0.25">
      <c r="A1672" s="21">
        <v>9</v>
      </c>
      <c r="B1672" s="21">
        <v>12</v>
      </c>
    </row>
    <row r="1673" spans="1:2" x14ac:dyDescent="0.25">
      <c r="A1673" s="21">
        <v>21</v>
      </c>
      <c r="B1673" s="21">
        <v>47</v>
      </c>
    </row>
    <row r="1674" spans="1:2" x14ac:dyDescent="0.25">
      <c r="A1674" s="21">
        <v>54</v>
      </c>
      <c r="B1674" s="21">
        <v>17</v>
      </c>
    </row>
    <row r="1675" spans="1:2" x14ac:dyDescent="0.25">
      <c r="A1675" s="21">
        <v>38</v>
      </c>
      <c r="B1675" s="21">
        <v>26</v>
      </c>
    </row>
    <row r="1676" spans="1:2" x14ac:dyDescent="0.25">
      <c r="A1676" s="21">
        <v>42</v>
      </c>
      <c r="B1676" s="21">
        <v>46</v>
      </c>
    </row>
    <row r="1677" spans="1:2" x14ac:dyDescent="0.25">
      <c r="A1677" s="21">
        <v>26</v>
      </c>
      <c r="B1677" s="21">
        <v>49</v>
      </c>
    </row>
    <row r="1678" spans="1:2" x14ac:dyDescent="0.25">
      <c r="A1678" s="21">
        <v>23</v>
      </c>
      <c r="B1678" s="21">
        <v>9</v>
      </c>
    </row>
    <row r="1679" spans="1:2" x14ac:dyDescent="0.25">
      <c r="A1679" s="21">
        <v>3</v>
      </c>
      <c r="B1679" s="21">
        <v>5</v>
      </c>
    </row>
    <row r="1680" spans="1:2" x14ac:dyDescent="0.25">
      <c r="A1680" s="21">
        <v>46</v>
      </c>
      <c r="B1680" s="21">
        <v>20</v>
      </c>
    </row>
    <row r="1681" spans="1:2" x14ac:dyDescent="0.25">
      <c r="A1681" s="21">
        <v>6</v>
      </c>
      <c r="B1681" s="21">
        <v>21</v>
      </c>
    </row>
    <row r="1682" spans="1:2" x14ac:dyDescent="0.25">
      <c r="A1682" s="21">
        <v>50</v>
      </c>
      <c r="B1682" s="21">
        <v>11</v>
      </c>
    </row>
    <row r="1683" spans="1:2" x14ac:dyDescent="0.25">
      <c r="A1683" s="21">
        <v>35</v>
      </c>
      <c r="B1683" s="21">
        <v>4</v>
      </c>
    </row>
    <row r="1684" spans="1:2" x14ac:dyDescent="0.25">
      <c r="A1684" s="21">
        <v>5</v>
      </c>
      <c r="B1684" s="21">
        <v>0</v>
      </c>
    </row>
    <row r="1685" spans="1:2" x14ac:dyDescent="0.25">
      <c r="A1685" s="21">
        <v>8</v>
      </c>
      <c r="B1685" s="21">
        <v>28</v>
      </c>
    </row>
    <row r="1686" spans="1:2" x14ac:dyDescent="0.25">
      <c r="A1686" s="21">
        <v>57</v>
      </c>
      <c r="B1686" s="21">
        <v>3</v>
      </c>
    </row>
    <row r="1687" spans="1:2" x14ac:dyDescent="0.25">
      <c r="A1687" s="21">
        <v>11</v>
      </c>
      <c r="B1687" s="21">
        <v>11</v>
      </c>
    </row>
    <row r="1688" spans="1:2" x14ac:dyDescent="0.25">
      <c r="A1688" s="21">
        <v>22</v>
      </c>
      <c r="B1688" s="21">
        <v>0</v>
      </c>
    </row>
    <row r="1689" spans="1:2" x14ac:dyDescent="0.25">
      <c r="A1689" s="21">
        <v>22</v>
      </c>
      <c r="B1689" s="21">
        <v>40</v>
      </c>
    </row>
    <row r="1690" spans="1:2" x14ac:dyDescent="0.25">
      <c r="A1690" s="21">
        <v>46</v>
      </c>
      <c r="B1690" s="21">
        <v>54</v>
      </c>
    </row>
    <row r="1691" spans="1:2" x14ac:dyDescent="0.25">
      <c r="A1691" s="21">
        <v>47</v>
      </c>
      <c r="B1691" s="21">
        <v>20</v>
      </c>
    </row>
    <row r="1692" spans="1:2" x14ac:dyDescent="0.25">
      <c r="A1692" s="21">
        <v>29</v>
      </c>
      <c r="B1692" s="21">
        <v>30</v>
      </c>
    </row>
    <row r="1693" spans="1:2" x14ac:dyDescent="0.25">
      <c r="A1693" s="21">
        <v>21</v>
      </c>
      <c r="B1693" s="21">
        <v>14</v>
      </c>
    </row>
    <row r="1694" spans="1:2" x14ac:dyDescent="0.25">
      <c r="A1694" s="21">
        <v>13</v>
      </c>
      <c r="B1694" s="21">
        <v>41</v>
      </c>
    </row>
    <row r="1695" spans="1:2" x14ac:dyDescent="0.25">
      <c r="A1695" s="21">
        <v>47</v>
      </c>
      <c r="B1695" s="21">
        <v>19</v>
      </c>
    </row>
    <row r="1696" spans="1:2" x14ac:dyDescent="0.25">
      <c r="A1696" s="21">
        <v>51</v>
      </c>
      <c r="B1696" s="21">
        <v>3</v>
      </c>
    </row>
    <row r="1697" spans="1:2" x14ac:dyDescent="0.25">
      <c r="A1697" s="21">
        <v>21</v>
      </c>
      <c r="B1697" s="21">
        <v>2</v>
      </c>
    </row>
    <row r="1698" spans="1:2" x14ac:dyDescent="0.25">
      <c r="A1698" s="21">
        <v>55</v>
      </c>
      <c r="B1698" s="21">
        <v>8</v>
      </c>
    </row>
    <row r="1699" spans="1:2" x14ac:dyDescent="0.25">
      <c r="A1699" s="21">
        <v>57</v>
      </c>
      <c r="B1699" s="21">
        <v>45</v>
      </c>
    </row>
    <row r="1700" spans="1:2" x14ac:dyDescent="0.25">
      <c r="A1700" s="21">
        <v>10</v>
      </c>
      <c r="B1700" s="21">
        <v>43</v>
      </c>
    </row>
    <row r="1701" spans="1:2" x14ac:dyDescent="0.25">
      <c r="A1701" s="21">
        <v>54</v>
      </c>
      <c r="B1701" s="21">
        <v>34</v>
      </c>
    </row>
    <row r="1702" spans="1:2" x14ac:dyDescent="0.25">
      <c r="A1702" s="21">
        <v>16</v>
      </c>
      <c r="B1702" s="21">
        <v>35</v>
      </c>
    </row>
    <row r="1703" spans="1:2" x14ac:dyDescent="0.25">
      <c r="A1703" s="21">
        <v>25</v>
      </c>
      <c r="B1703" s="21">
        <v>32</v>
      </c>
    </row>
    <row r="1704" spans="1:2" x14ac:dyDescent="0.25">
      <c r="A1704" s="21">
        <v>26</v>
      </c>
      <c r="B1704" s="21">
        <v>0</v>
      </c>
    </row>
    <row r="1705" spans="1:2" x14ac:dyDescent="0.25">
      <c r="A1705" s="21">
        <v>49</v>
      </c>
      <c r="B1705" s="21">
        <v>22</v>
      </c>
    </row>
    <row r="1706" spans="1:2" x14ac:dyDescent="0.25">
      <c r="A1706" s="21">
        <v>27</v>
      </c>
      <c r="B1706" s="21">
        <v>15</v>
      </c>
    </row>
    <row r="1707" spans="1:2" x14ac:dyDescent="0.25">
      <c r="A1707" s="21">
        <v>26</v>
      </c>
      <c r="B1707" s="21">
        <v>24</v>
      </c>
    </row>
    <row r="1708" spans="1:2" x14ac:dyDescent="0.25">
      <c r="A1708" s="21">
        <v>57</v>
      </c>
      <c r="B1708" s="21">
        <v>39</v>
      </c>
    </row>
    <row r="1709" spans="1:2" x14ac:dyDescent="0.25">
      <c r="A1709" s="21">
        <v>22</v>
      </c>
      <c r="B1709" s="21">
        <v>22</v>
      </c>
    </row>
    <row r="1710" spans="1:2" x14ac:dyDescent="0.25">
      <c r="A1710" s="21">
        <v>11</v>
      </c>
      <c r="B1710" s="21">
        <v>35</v>
      </c>
    </row>
    <row r="1711" spans="1:2" x14ac:dyDescent="0.25">
      <c r="A1711" s="21">
        <v>59</v>
      </c>
      <c r="B1711" s="21">
        <v>46</v>
      </c>
    </row>
    <row r="1712" spans="1:2" x14ac:dyDescent="0.25">
      <c r="A1712" s="21">
        <v>0</v>
      </c>
      <c r="B1712" s="21">
        <v>36</v>
      </c>
    </row>
    <row r="1713" spans="1:2" x14ac:dyDescent="0.25">
      <c r="A1713" s="21">
        <v>55</v>
      </c>
      <c r="B1713" s="21">
        <v>34</v>
      </c>
    </row>
    <row r="1714" spans="1:2" x14ac:dyDescent="0.25">
      <c r="A1714" s="21">
        <v>49</v>
      </c>
      <c r="B1714" s="21">
        <v>57</v>
      </c>
    </row>
    <row r="1715" spans="1:2" x14ac:dyDescent="0.25">
      <c r="A1715" s="21">
        <v>32</v>
      </c>
      <c r="B1715" s="21">
        <v>59</v>
      </c>
    </row>
    <row r="1716" spans="1:2" x14ac:dyDescent="0.25">
      <c r="A1716" s="21">
        <v>48</v>
      </c>
      <c r="B1716" s="21">
        <v>18</v>
      </c>
    </row>
    <row r="1717" spans="1:2" x14ac:dyDescent="0.25">
      <c r="A1717" s="21">
        <v>38</v>
      </c>
      <c r="B1717" s="21">
        <v>25</v>
      </c>
    </row>
    <row r="1718" spans="1:2" x14ac:dyDescent="0.25">
      <c r="A1718" s="21">
        <v>56</v>
      </c>
      <c r="B1718" s="21">
        <v>55</v>
      </c>
    </row>
    <row r="1719" spans="1:2" x14ac:dyDescent="0.25">
      <c r="A1719" s="21">
        <v>30</v>
      </c>
      <c r="B1719" s="21">
        <v>6</v>
      </c>
    </row>
    <row r="1720" spans="1:2" x14ac:dyDescent="0.25">
      <c r="A1720" s="21">
        <v>41</v>
      </c>
      <c r="B1720" s="21">
        <v>48</v>
      </c>
    </row>
    <row r="1721" spans="1:2" x14ac:dyDescent="0.25">
      <c r="A1721" s="21">
        <v>35</v>
      </c>
      <c r="B1721" s="21">
        <v>11</v>
      </c>
    </row>
    <row r="1722" spans="1:2" x14ac:dyDescent="0.25">
      <c r="A1722" s="21">
        <v>7</v>
      </c>
      <c r="B1722" s="21">
        <v>25</v>
      </c>
    </row>
    <row r="1723" spans="1:2" x14ac:dyDescent="0.25">
      <c r="A1723" s="21">
        <v>39</v>
      </c>
      <c r="B1723" s="21">
        <v>5</v>
      </c>
    </row>
    <row r="1724" spans="1:2" x14ac:dyDescent="0.25">
      <c r="A1724" s="21">
        <v>22</v>
      </c>
      <c r="B1724" s="21">
        <v>24</v>
      </c>
    </row>
    <row r="1725" spans="1:2" x14ac:dyDescent="0.25">
      <c r="A1725" s="21">
        <v>55</v>
      </c>
      <c r="B1725" s="21">
        <v>41</v>
      </c>
    </row>
    <row r="1726" spans="1:2" x14ac:dyDescent="0.25">
      <c r="A1726" s="21">
        <v>41</v>
      </c>
      <c r="B1726" s="21">
        <v>54</v>
      </c>
    </row>
    <row r="1727" spans="1:2" x14ac:dyDescent="0.25">
      <c r="A1727" s="21">
        <v>15</v>
      </c>
      <c r="B1727" s="21">
        <v>5</v>
      </c>
    </row>
    <row r="1728" spans="1:2" x14ac:dyDescent="0.25">
      <c r="A1728" s="21">
        <v>58</v>
      </c>
      <c r="B1728" s="21">
        <v>16</v>
      </c>
    </row>
    <row r="1729" spans="1:2" x14ac:dyDescent="0.25">
      <c r="A1729" s="21">
        <v>21</v>
      </c>
      <c r="B1729" s="21">
        <v>31</v>
      </c>
    </row>
    <row r="1730" spans="1:2" x14ac:dyDescent="0.25">
      <c r="A1730" s="21">
        <v>38</v>
      </c>
      <c r="B1730" s="21">
        <v>26</v>
      </c>
    </row>
    <row r="1731" spans="1:2" x14ac:dyDescent="0.25">
      <c r="A1731" s="21">
        <v>19</v>
      </c>
      <c r="B1731" s="21">
        <v>29</v>
      </c>
    </row>
    <row r="1732" spans="1:2" x14ac:dyDescent="0.25">
      <c r="A1732" s="21">
        <v>3</v>
      </c>
      <c r="B1732" s="21">
        <v>41</v>
      </c>
    </row>
    <row r="1733" spans="1:2" x14ac:dyDescent="0.25">
      <c r="A1733" s="21">
        <v>18</v>
      </c>
      <c r="B1733" s="21">
        <v>41</v>
      </c>
    </row>
    <row r="1734" spans="1:2" x14ac:dyDescent="0.25">
      <c r="A1734" s="21">
        <v>40</v>
      </c>
      <c r="B1734" s="21">
        <v>39</v>
      </c>
    </row>
    <row r="1735" spans="1:2" x14ac:dyDescent="0.25">
      <c r="A1735" s="21">
        <v>56</v>
      </c>
      <c r="B1735" s="21">
        <v>39</v>
      </c>
    </row>
    <row r="1736" spans="1:2" x14ac:dyDescent="0.25">
      <c r="A1736" s="21">
        <v>47</v>
      </c>
      <c r="B1736" s="21">
        <v>31</v>
      </c>
    </row>
    <row r="1737" spans="1:2" x14ac:dyDescent="0.25">
      <c r="A1737" s="21">
        <v>20</v>
      </c>
      <c r="B1737" s="21">
        <v>13</v>
      </c>
    </row>
    <row r="1738" spans="1:2" x14ac:dyDescent="0.25">
      <c r="A1738" s="21">
        <v>17</v>
      </c>
      <c r="B1738" s="21">
        <v>12</v>
      </c>
    </row>
    <row r="1739" spans="1:2" x14ac:dyDescent="0.25">
      <c r="A1739" s="21">
        <v>7</v>
      </c>
      <c r="B1739" s="21">
        <v>7</v>
      </c>
    </row>
    <row r="1740" spans="1:2" x14ac:dyDescent="0.25">
      <c r="A1740" s="21">
        <v>44</v>
      </c>
      <c r="B1740" s="21">
        <v>39</v>
      </c>
    </row>
    <row r="1741" spans="1:2" x14ac:dyDescent="0.25">
      <c r="A1741" s="21">
        <v>54</v>
      </c>
      <c r="B1741" s="21">
        <v>22</v>
      </c>
    </row>
    <row r="1742" spans="1:2" x14ac:dyDescent="0.25">
      <c r="A1742" s="21">
        <v>4</v>
      </c>
      <c r="B1742" s="21">
        <v>40</v>
      </c>
    </row>
    <row r="1743" spans="1:2" x14ac:dyDescent="0.25">
      <c r="A1743" s="21">
        <v>10</v>
      </c>
      <c r="B1743" s="21">
        <v>0</v>
      </c>
    </row>
    <row r="1744" spans="1:2" x14ac:dyDescent="0.25">
      <c r="A1744" s="21">
        <v>32</v>
      </c>
      <c r="B1744" s="21">
        <v>40</v>
      </c>
    </row>
    <row r="1745" spans="1:2" x14ac:dyDescent="0.25">
      <c r="A1745" s="21">
        <v>53</v>
      </c>
      <c r="B1745" s="21">
        <v>16</v>
      </c>
    </row>
    <row r="1746" spans="1:2" x14ac:dyDescent="0.25">
      <c r="A1746" s="21">
        <v>18</v>
      </c>
      <c r="B1746" s="21">
        <v>20</v>
      </c>
    </row>
    <row r="1747" spans="1:2" x14ac:dyDescent="0.25">
      <c r="A1747" s="21">
        <v>11</v>
      </c>
      <c r="B1747" s="21">
        <v>52</v>
      </c>
    </row>
    <row r="1748" spans="1:2" x14ac:dyDescent="0.25">
      <c r="A1748" s="21">
        <v>20</v>
      </c>
      <c r="B1748" s="21">
        <v>37</v>
      </c>
    </row>
    <row r="1749" spans="1:2" x14ac:dyDescent="0.25">
      <c r="A1749" s="21">
        <v>51</v>
      </c>
      <c r="B1749" s="21">
        <v>0</v>
      </c>
    </row>
    <row r="1750" spans="1:2" x14ac:dyDescent="0.25">
      <c r="A1750" s="21">
        <v>31</v>
      </c>
      <c r="B1750" s="21">
        <v>21</v>
      </c>
    </row>
    <row r="1751" spans="1:2" x14ac:dyDescent="0.25">
      <c r="A1751" s="21">
        <v>12</v>
      </c>
      <c r="B1751" s="21">
        <v>43</v>
      </c>
    </row>
    <row r="1752" spans="1:2" x14ac:dyDescent="0.25">
      <c r="A1752" s="21">
        <v>33</v>
      </c>
      <c r="B1752" s="21">
        <v>10</v>
      </c>
    </row>
    <row r="1753" spans="1:2" x14ac:dyDescent="0.25">
      <c r="A1753" s="21">
        <v>25</v>
      </c>
      <c r="B1753" s="21">
        <v>7</v>
      </c>
    </row>
    <row r="1754" spans="1:2" x14ac:dyDescent="0.25">
      <c r="A1754" s="21">
        <v>8</v>
      </c>
      <c r="B1754" s="21">
        <v>31</v>
      </c>
    </row>
    <row r="1755" spans="1:2" x14ac:dyDescent="0.25">
      <c r="A1755" s="21">
        <v>44</v>
      </c>
      <c r="B1755" s="21">
        <v>17</v>
      </c>
    </row>
    <row r="1756" spans="1:2" x14ac:dyDescent="0.25">
      <c r="A1756" s="21">
        <v>24</v>
      </c>
      <c r="B1756" s="21">
        <v>40</v>
      </c>
    </row>
    <row r="1757" spans="1:2" x14ac:dyDescent="0.25">
      <c r="A1757" s="21">
        <v>5</v>
      </c>
      <c r="B1757" s="21">
        <v>22</v>
      </c>
    </row>
    <row r="1758" spans="1:2" x14ac:dyDescent="0.25">
      <c r="A1758" s="21">
        <v>59</v>
      </c>
      <c r="B1758" s="21">
        <v>10</v>
      </c>
    </row>
    <row r="1759" spans="1:2" x14ac:dyDescent="0.25">
      <c r="A1759" s="21">
        <v>55</v>
      </c>
      <c r="B1759" s="21">
        <v>35</v>
      </c>
    </row>
    <row r="1760" spans="1:2" x14ac:dyDescent="0.25">
      <c r="A1760" s="21">
        <v>29</v>
      </c>
      <c r="B1760" s="21">
        <v>30</v>
      </c>
    </row>
    <row r="1761" spans="1:2" x14ac:dyDescent="0.25">
      <c r="A1761" s="21">
        <v>45</v>
      </c>
      <c r="B1761" s="21">
        <v>2</v>
      </c>
    </row>
    <row r="1762" spans="1:2" x14ac:dyDescent="0.25">
      <c r="A1762" s="21">
        <v>28</v>
      </c>
      <c r="B1762" s="21">
        <v>12</v>
      </c>
    </row>
    <row r="1763" spans="1:2" x14ac:dyDescent="0.25">
      <c r="A1763" s="21">
        <v>19</v>
      </c>
      <c r="B1763" s="21">
        <v>1</v>
      </c>
    </row>
    <row r="1764" spans="1:2" x14ac:dyDescent="0.25">
      <c r="A1764" s="21">
        <v>48</v>
      </c>
      <c r="B1764" s="21">
        <v>11</v>
      </c>
    </row>
    <row r="1765" spans="1:2" x14ac:dyDescent="0.25">
      <c r="A1765" s="21">
        <v>54</v>
      </c>
      <c r="B1765" s="21">
        <v>17</v>
      </c>
    </row>
    <row r="1766" spans="1:2" x14ac:dyDescent="0.25">
      <c r="A1766" s="21">
        <v>45</v>
      </c>
      <c r="B1766" s="21">
        <v>44</v>
      </c>
    </row>
    <row r="1767" spans="1:2" x14ac:dyDescent="0.25">
      <c r="A1767" s="21">
        <v>31</v>
      </c>
      <c r="B1767" s="21">
        <v>59</v>
      </c>
    </row>
    <row r="1768" spans="1:2" x14ac:dyDescent="0.25">
      <c r="A1768" s="21">
        <v>46</v>
      </c>
      <c r="B1768" s="21">
        <v>8</v>
      </c>
    </row>
    <row r="1769" spans="1:2" x14ac:dyDescent="0.25">
      <c r="A1769" s="21">
        <v>55</v>
      </c>
      <c r="B1769" s="21">
        <v>46</v>
      </c>
    </row>
    <row r="1770" spans="1:2" x14ac:dyDescent="0.25">
      <c r="A1770" s="21">
        <v>30</v>
      </c>
      <c r="B1770" s="21">
        <v>58</v>
      </c>
    </row>
    <row r="1771" spans="1:2" x14ac:dyDescent="0.25">
      <c r="A1771" s="21">
        <v>23</v>
      </c>
      <c r="B1771" s="21">
        <v>4</v>
      </c>
    </row>
    <row r="1772" spans="1:2" x14ac:dyDescent="0.25">
      <c r="A1772" s="21">
        <v>16</v>
      </c>
      <c r="B1772" s="21">
        <v>52</v>
      </c>
    </row>
    <row r="1773" spans="1:2" x14ac:dyDescent="0.25">
      <c r="A1773" s="21">
        <v>28</v>
      </c>
      <c r="B1773" s="21">
        <v>58</v>
      </c>
    </row>
    <row r="1774" spans="1:2" x14ac:dyDescent="0.25">
      <c r="A1774" s="21">
        <v>42</v>
      </c>
      <c r="B1774" s="21">
        <v>58</v>
      </c>
    </row>
    <row r="1775" spans="1:2" x14ac:dyDescent="0.25">
      <c r="A1775" s="21">
        <v>27</v>
      </c>
      <c r="B1775" s="21">
        <v>45</v>
      </c>
    </row>
    <row r="1776" spans="1:2" x14ac:dyDescent="0.25">
      <c r="A1776" s="21">
        <v>23</v>
      </c>
      <c r="B1776" s="21">
        <v>13</v>
      </c>
    </row>
    <row r="1777" spans="1:2" x14ac:dyDescent="0.25">
      <c r="A1777" s="21">
        <v>49</v>
      </c>
      <c r="B1777" s="21">
        <v>58</v>
      </c>
    </row>
    <row r="1778" spans="1:2" x14ac:dyDescent="0.25">
      <c r="A1778" s="21">
        <v>33</v>
      </c>
      <c r="B1778" s="21">
        <v>22</v>
      </c>
    </row>
    <row r="1779" spans="1:2" x14ac:dyDescent="0.25">
      <c r="A1779" s="21">
        <v>24</v>
      </c>
      <c r="B1779" s="21">
        <v>43</v>
      </c>
    </row>
    <row r="1780" spans="1:2" x14ac:dyDescent="0.25">
      <c r="A1780" s="21">
        <v>12</v>
      </c>
      <c r="B1780" s="21">
        <v>9</v>
      </c>
    </row>
    <row r="1781" spans="1:2" x14ac:dyDescent="0.25">
      <c r="A1781" s="21">
        <v>14</v>
      </c>
      <c r="B1781" s="21">
        <v>4</v>
      </c>
    </row>
    <row r="1782" spans="1:2" x14ac:dyDescent="0.25">
      <c r="A1782" s="21">
        <v>15</v>
      </c>
      <c r="B1782" s="21">
        <v>21</v>
      </c>
    </row>
    <row r="1783" spans="1:2" x14ac:dyDescent="0.25">
      <c r="A1783" s="21">
        <v>27</v>
      </c>
      <c r="B1783" s="21">
        <v>12</v>
      </c>
    </row>
    <row r="1784" spans="1:2" x14ac:dyDescent="0.25">
      <c r="A1784" s="21">
        <v>18</v>
      </c>
      <c r="B1784" s="21">
        <v>48</v>
      </c>
    </row>
    <row r="1785" spans="1:2" x14ac:dyDescent="0.25">
      <c r="A1785" s="21">
        <v>37</v>
      </c>
      <c r="B1785" s="21">
        <v>30</v>
      </c>
    </row>
    <row r="1786" spans="1:2" x14ac:dyDescent="0.25">
      <c r="A1786" s="21">
        <v>4</v>
      </c>
      <c r="B1786" s="21">
        <v>11</v>
      </c>
    </row>
    <row r="1787" spans="1:2" x14ac:dyDescent="0.25">
      <c r="A1787" s="21">
        <v>56</v>
      </c>
      <c r="B1787" s="21">
        <v>38</v>
      </c>
    </row>
    <row r="1788" spans="1:2" x14ac:dyDescent="0.25">
      <c r="A1788" s="21">
        <v>41</v>
      </c>
      <c r="B1788" s="21">
        <v>51</v>
      </c>
    </row>
    <row r="1789" spans="1:2" x14ac:dyDescent="0.25">
      <c r="A1789" s="21">
        <v>51</v>
      </c>
      <c r="B1789" s="21">
        <v>49</v>
      </c>
    </row>
    <row r="1790" spans="1:2" x14ac:dyDescent="0.25">
      <c r="A1790" s="21">
        <v>13</v>
      </c>
      <c r="B1790" s="21">
        <v>34</v>
      </c>
    </row>
    <row r="1791" spans="1:2" x14ac:dyDescent="0.25">
      <c r="A1791" s="21">
        <v>4</v>
      </c>
      <c r="B1791" s="21">
        <v>29</v>
      </c>
    </row>
    <row r="1792" spans="1:2" x14ac:dyDescent="0.25">
      <c r="A1792" s="21">
        <v>4</v>
      </c>
      <c r="B1792" s="21">
        <v>15</v>
      </c>
    </row>
    <row r="1793" spans="1:2" x14ac:dyDescent="0.25">
      <c r="A1793" s="21">
        <v>22</v>
      </c>
      <c r="B1793" s="21">
        <v>29</v>
      </c>
    </row>
    <row r="1794" spans="1:2" x14ac:dyDescent="0.25">
      <c r="A1794" s="21">
        <v>40</v>
      </c>
      <c r="B1794" s="21">
        <v>25</v>
      </c>
    </row>
    <row r="1795" spans="1:2" x14ac:dyDescent="0.25">
      <c r="A1795" s="21">
        <v>7</v>
      </c>
      <c r="B1795" s="21">
        <v>22</v>
      </c>
    </row>
    <row r="1796" spans="1:2" x14ac:dyDescent="0.25">
      <c r="A1796" s="21">
        <v>35</v>
      </c>
      <c r="B1796" s="21">
        <v>48</v>
      </c>
    </row>
    <row r="1797" spans="1:2" x14ac:dyDescent="0.25">
      <c r="A1797" s="21">
        <v>47</v>
      </c>
      <c r="B1797" s="21">
        <v>58</v>
      </c>
    </row>
    <row r="1798" spans="1:2" x14ac:dyDescent="0.25">
      <c r="A1798" s="21">
        <v>41</v>
      </c>
      <c r="B1798" s="21">
        <v>19</v>
      </c>
    </row>
    <row r="1799" spans="1:2" x14ac:dyDescent="0.25">
      <c r="A1799" s="21">
        <v>30</v>
      </c>
      <c r="B1799" s="21">
        <v>5</v>
      </c>
    </row>
    <row r="1800" spans="1:2" x14ac:dyDescent="0.25">
      <c r="A1800" s="21">
        <v>5</v>
      </c>
      <c r="B1800" s="21">
        <v>8</v>
      </c>
    </row>
    <row r="1801" spans="1:2" x14ac:dyDescent="0.25">
      <c r="A1801" s="21">
        <v>20</v>
      </c>
      <c r="B1801" s="21">
        <v>12</v>
      </c>
    </row>
    <row r="1802" spans="1:2" x14ac:dyDescent="0.25">
      <c r="A1802" s="21">
        <v>41</v>
      </c>
      <c r="B1802" s="21">
        <v>29</v>
      </c>
    </row>
    <row r="1803" spans="1:2" x14ac:dyDescent="0.25">
      <c r="A1803" s="21">
        <v>1</v>
      </c>
      <c r="B1803" s="21">
        <v>15</v>
      </c>
    </row>
    <row r="1804" spans="1:2" x14ac:dyDescent="0.25">
      <c r="A1804" s="21">
        <v>0</v>
      </c>
      <c r="B1804" s="21">
        <v>0</v>
      </c>
    </row>
    <row r="1805" spans="1:2" x14ac:dyDescent="0.25">
      <c r="A1805" s="21">
        <v>16</v>
      </c>
      <c r="B1805" s="21">
        <v>28</v>
      </c>
    </row>
    <row r="1806" spans="1:2" x14ac:dyDescent="0.25">
      <c r="A1806" s="21">
        <v>4</v>
      </c>
      <c r="B1806" s="21">
        <v>51</v>
      </c>
    </row>
    <row r="1807" spans="1:2" x14ac:dyDescent="0.25">
      <c r="A1807" s="21">
        <v>29</v>
      </c>
      <c r="B1807" s="21">
        <v>40</v>
      </c>
    </row>
    <row r="1808" spans="1:2" x14ac:dyDescent="0.25">
      <c r="A1808" s="21">
        <v>10</v>
      </c>
      <c r="B1808" s="21">
        <v>33</v>
      </c>
    </row>
    <row r="1809" spans="1:2" x14ac:dyDescent="0.25">
      <c r="A1809" s="21">
        <v>14</v>
      </c>
      <c r="B1809" s="21">
        <v>5</v>
      </c>
    </row>
    <row r="1810" spans="1:2" x14ac:dyDescent="0.25">
      <c r="A1810" s="21">
        <v>21</v>
      </c>
      <c r="B1810" s="21">
        <v>47</v>
      </c>
    </row>
    <row r="1811" spans="1:2" x14ac:dyDescent="0.25">
      <c r="A1811" s="21">
        <v>47</v>
      </c>
      <c r="B1811" s="21">
        <v>36</v>
      </c>
    </row>
    <row r="1812" spans="1:2" x14ac:dyDescent="0.25">
      <c r="A1812" s="21">
        <v>51</v>
      </c>
      <c r="B1812" s="21">
        <v>54</v>
      </c>
    </row>
    <row r="1813" spans="1:2" x14ac:dyDescent="0.25">
      <c r="A1813" s="21">
        <v>9</v>
      </c>
      <c r="B1813" s="21">
        <v>52</v>
      </c>
    </row>
    <row r="1814" spans="1:2" x14ac:dyDescent="0.25">
      <c r="A1814" s="21">
        <v>55</v>
      </c>
      <c r="B1814" s="21">
        <v>3</v>
      </c>
    </row>
    <row r="1815" spans="1:2" x14ac:dyDescent="0.25">
      <c r="A1815" s="21">
        <v>43</v>
      </c>
      <c r="B1815" s="21">
        <v>27</v>
      </c>
    </row>
    <row r="1816" spans="1:2" x14ac:dyDescent="0.25">
      <c r="A1816" s="21">
        <v>8</v>
      </c>
      <c r="B1816" s="21">
        <v>53</v>
      </c>
    </row>
    <row r="1817" spans="1:2" x14ac:dyDescent="0.25">
      <c r="A1817" s="21">
        <v>56</v>
      </c>
      <c r="B1817" s="21">
        <v>0</v>
      </c>
    </row>
    <row r="1818" spans="1:2" x14ac:dyDescent="0.25">
      <c r="A1818" s="21">
        <v>41</v>
      </c>
      <c r="B1818" s="21">
        <v>16</v>
      </c>
    </row>
    <row r="1819" spans="1:2" x14ac:dyDescent="0.25">
      <c r="A1819" s="21">
        <v>45</v>
      </c>
      <c r="B1819" s="21">
        <v>52</v>
      </c>
    </row>
    <row r="1820" spans="1:2" x14ac:dyDescent="0.25">
      <c r="A1820" s="21">
        <v>37</v>
      </c>
      <c r="B1820" s="21">
        <v>49</v>
      </c>
    </row>
    <row r="1821" spans="1:2" x14ac:dyDescent="0.25">
      <c r="A1821" s="21">
        <v>34</v>
      </c>
      <c r="B1821" s="21">
        <v>37</v>
      </c>
    </row>
    <row r="1822" spans="1:2" x14ac:dyDescent="0.25">
      <c r="A1822" s="21">
        <v>52</v>
      </c>
      <c r="B1822" s="21">
        <v>33</v>
      </c>
    </row>
    <row r="1823" spans="1:2" x14ac:dyDescent="0.25">
      <c r="A1823" s="21">
        <v>15</v>
      </c>
      <c r="B1823" s="21">
        <v>49</v>
      </c>
    </row>
    <row r="1824" spans="1:2" x14ac:dyDescent="0.25">
      <c r="A1824" s="21">
        <v>55</v>
      </c>
      <c r="B1824" s="21">
        <v>29</v>
      </c>
    </row>
    <row r="1825" spans="1:2" x14ac:dyDescent="0.25">
      <c r="A1825" s="21">
        <v>8</v>
      </c>
      <c r="B1825" s="21">
        <v>43</v>
      </c>
    </row>
    <row r="1826" spans="1:2" x14ac:dyDescent="0.25">
      <c r="A1826" s="21">
        <v>40</v>
      </c>
      <c r="B1826" s="21">
        <v>16</v>
      </c>
    </row>
    <row r="1827" spans="1:2" x14ac:dyDescent="0.25">
      <c r="A1827" s="21">
        <v>12</v>
      </c>
      <c r="B1827" s="21">
        <v>30</v>
      </c>
    </row>
    <row r="1828" spans="1:2" x14ac:dyDescent="0.25">
      <c r="A1828" s="21">
        <v>26</v>
      </c>
      <c r="B1828" s="21">
        <v>3</v>
      </c>
    </row>
    <row r="1829" spans="1:2" x14ac:dyDescent="0.25">
      <c r="A1829" s="21">
        <v>49</v>
      </c>
      <c r="B1829" s="21">
        <v>19</v>
      </c>
    </row>
    <row r="1830" spans="1:2" x14ac:dyDescent="0.25">
      <c r="A1830" s="21">
        <v>10</v>
      </c>
      <c r="B1830" s="21">
        <v>25</v>
      </c>
    </row>
    <row r="1831" spans="1:2" x14ac:dyDescent="0.25">
      <c r="A1831" s="21">
        <v>1</v>
      </c>
      <c r="B1831" s="21">
        <v>10</v>
      </c>
    </row>
    <row r="1832" spans="1:2" x14ac:dyDescent="0.25">
      <c r="A1832" s="21">
        <v>20</v>
      </c>
      <c r="B1832" s="21">
        <v>36</v>
      </c>
    </row>
    <row r="1833" spans="1:2" x14ac:dyDescent="0.25">
      <c r="A1833" s="21">
        <v>45</v>
      </c>
      <c r="B1833" s="21">
        <v>50</v>
      </c>
    </row>
    <row r="1834" spans="1:2" x14ac:dyDescent="0.25">
      <c r="A1834" s="21">
        <v>1</v>
      </c>
      <c r="B1834" s="21">
        <v>29</v>
      </c>
    </row>
    <row r="1835" spans="1:2" x14ac:dyDescent="0.25">
      <c r="A1835" s="21">
        <v>38</v>
      </c>
      <c r="B1835" s="21">
        <v>13</v>
      </c>
    </row>
    <row r="1836" spans="1:2" x14ac:dyDescent="0.25">
      <c r="A1836" s="21">
        <v>19</v>
      </c>
      <c r="B1836" s="21">
        <v>29</v>
      </c>
    </row>
    <row r="1837" spans="1:2" x14ac:dyDescent="0.25">
      <c r="A1837" s="21">
        <v>52</v>
      </c>
      <c r="B1837" s="21">
        <v>23</v>
      </c>
    </row>
    <row r="1838" spans="1:2" x14ac:dyDescent="0.25">
      <c r="A1838" s="21">
        <v>32</v>
      </c>
      <c r="B1838" s="21">
        <v>11</v>
      </c>
    </row>
    <row r="1839" spans="1:2" x14ac:dyDescent="0.25">
      <c r="A1839" s="21">
        <v>41</v>
      </c>
      <c r="B1839" s="21">
        <v>36</v>
      </c>
    </row>
    <row r="1840" spans="1:2" x14ac:dyDescent="0.25">
      <c r="A1840" s="21">
        <v>28</v>
      </c>
      <c r="B1840" s="21">
        <v>33</v>
      </c>
    </row>
    <row r="1841" spans="1:2" x14ac:dyDescent="0.25">
      <c r="A1841" s="21">
        <v>41</v>
      </c>
      <c r="B1841" s="21">
        <v>7</v>
      </c>
    </row>
    <row r="1842" spans="1:2" x14ac:dyDescent="0.25">
      <c r="A1842" s="21">
        <v>5</v>
      </c>
      <c r="B1842" s="21">
        <v>3</v>
      </c>
    </row>
    <row r="1843" spans="1:2" x14ac:dyDescent="0.25">
      <c r="A1843" s="21">
        <v>3</v>
      </c>
      <c r="B1843" s="21">
        <v>48</v>
      </c>
    </row>
    <row r="1844" spans="1:2" x14ac:dyDescent="0.25">
      <c r="A1844" s="21">
        <v>56</v>
      </c>
      <c r="B1844" s="21">
        <v>53</v>
      </c>
    </row>
    <row r="1845" spans="1:2" x14ac:dyDescent="0.25">
      <c r="A1845" s="21">
        <v>27</v>
      </c>
      <c r="B1845" s="21">
        <v>54</v>
      </c>
    </row>
    <row r="1846" spans="1:2" x14ac:dyDescent="0.25">
      <c r="A1846" s="21">
        <v>12</v>
      </c>
      <c r="B1846" s="21">
        <v>15</v>
      </c>
    </row>
    <row r="1847" spans="1:2" x14ac:dyDescent="0.25">
      <c r="A1847" s="21">
        <v>58</v>
      </c>
      <c r="B1847" s="21">
        <v>27</v>
      </c>
    </row>
    <row r="1848" spans="1:2" x14ac:dyDescent="0.25">
      <c r="A1848" s="21">
        <v>22</v>
      </c>
      <c r="B1848" s="21">
        <v>34</v>
      </c>
    </row>
    <row r="1849" spans="1:2" x14ac:dyDescent="0.25">
      <c r="A1849" s="21">
        <v>0</v>
      </c>
      <c r="B1849" s="21">
        <v>12</v>
      </c>
    </row>
    <row r="1850" spans="1:2" x14ac:dyDescent="0.25">
      <c r="A1850" s="21">
        <v>57</v>
      </c>
      <c r="B1850" s="21">
        <v>27</v>
      </c>
    </row>
    <row r="1851" spans="1:2" x14ac:dyDescent="0.25">
      <c r="A1851" s="21">
        <v>15</v>
      </c>
      <c r="B1851" s="21">
        <v>44</v>
      </c>
    </row>
    <row r="1852" spans="1:2" x14ac:dyDescent="0.25">
      <c r="A1852" s="21">
        <v>27</v>
      </c>
      <c r="B1852" s="21">
        <v>56</v>
      </c>
    </row>
    <row r="1853" spans="1:2" x14ac:dyDescent="0.25">
      <c r="A1853" s="21">
        <v>36</v>
      </c>
      <c r="B1853" s="21">
        <v>6</v>
      </c>
    </row>
    <row r="1854" spans="1:2" x14ac:dyDescent="0.25">
      <c r="A1854" s="21">
        <v>26</v>
      </c>
      <c r="B1854" s="21">
        <v>33</v>
      </c>
    </row>
    <row r="1855" spans="1:2" x14ac:dyDescent="0.25">
      <c r="A1855" s="21">
        <v>17</v>
      </c>
      <c r="B1855" s="21">
        <v>54</v>
      </c>
    </row>
    <row r="1856" spans="1:2" x14ac:dyDescent="0.25">
      <c r="A1856" s="21">
        <v>20</v>
      </c>
      <c r="B1856" s="21">
        <v>24</v>
      </c>
    </row>
    <row r="1857" spans="1:2" x14ac:dyDescent="0.25">
      <c r="A1857" s="21">
        <v>45</v>
      </c>
      <c r="B1857" s="21">
        <v>45</v>
      </c>
    </row>
    <row r="1858" spans="1:2" x14ac:dyDescent="0.25">
      <c r="A1858" s="21">
        <v>17</v>
      </c>
      <c r="B1858" s="21">
        <v>51</v>
      </c>
    </row>
    <row r="1859" spans="1:2" x14ac:dyDescent="0.25">
      <c r="A1859" s="21">
        <v>2</v>
      </c>
      <c r="B1859" s="21">
        <v>47</v>
      </c>
    </row>
    <row r="1860" spans="1:2" x14ac:dyDescent="0.25">
      <c r="A1860" s="21">
        <v>46</v>
      </c>
      <c r="B1860" s="21">
        <v>16</v>
      </c>
    </row>
    <row r="1861" spans="1:2" x14ac:dyDescent="0.25">
      <c r="A1861" s="21">
        <v>30</v>
      </c>
      <c r="B1861" s="21">
        <v>58</v>
      </c>
    </row>
    <row r="1862" spans="1:2" x14ac:dyDescent="0.25">
      <c r="A1862" s="21">
        <v>38</v>
      </c>
      <c r="B1862" s="21">
        <v>28</v>
      </c>
    </row>
    <row r="1863" spans="1:2" x14ac:dyDescent="0.25">
      <c r="A1863" s="21">
        <v>54</v>
      </c>
      <c r="B1863" s="21">
        <v>20</v>
      </c>
    </row>
    <row r="1864" spans="1:2" x14ac:dyDescent="0.25">
      <c r="A1864" s="21">
        <v>45</v>
      </c>
      <c r="B1864" s="21">
        <v>45</v>
      </c>
    </row>
    <row r="1865" spans="1:2" x14ac:dyDescent="0.25">
      <c r="A1865" s="21">
        <v>15</v>
      </c>
      <c r="B1865" s="21">
        <v>13</v>
      </c>
    </row>
    <row r="1866" spans="1:2" x14ac:dyDescent="0.25">
      <c r="A1866" s="21">
        <v>52</v>
      </c>
      <c r="B1866" s="21">
        <v>9</v>
      </c>
    </row>
    <row r="1867" spans="1:2" x14ac:dyDescent="0.25">
      <c r="A1867" s="21">
        <v>25</v>
      </c>
      <c r="B1867" s="21">
        <v>42</v>
      </c>
    </row>
    <row r="1868" spans="1:2" x14ac:dyDescent="0.25">
      <c r="A1868" s="21">
        <v>39</v>
      </c>
      <c r="B1868" s="21">
        <v>28</v>
      </c>
    </row>
    <row r="1869" spans="1:2" x14ac:dyDescent="0.25">
      <c r="A1869" s="21">
        <v>49</v>
      </c>
      <c r="B1869" s="21">
        <v>50</v>
      </c>
    </row>
    <row r="1870" spans="1:2" x14ac:dyDescent="0.25">
      <c r="A1870" s="21">
        <v>44</v>
      </c>
      <c r="B1870" s="21">
        <v>16</v>
      </c>
    </row>
    <row r="1871" spans="1:2" x14ac:dyDescent="0.25">
      <c r="A1871" s="21">
        <v>58</v>
      </c>
      <c r="B1871" s="21">
        <v>33</v>
      </c>
    </row>
    <row r="1872" spans="1:2" x14ac:dyDescent="0.25">
      <c r="A1872" s="21">
        <v>38</v>
      </c>
      <c r="B1872" s="21">
        <v>45</v>
      </c>
    </row>
    <row r="1873" spans="1:2" x14ac:dyDescent="0.25">
      <c r="A1873" s="21">
        <v>14</v>
      </c>
      <c r="B1873" s="21">
        <v>23</v>
      </c>
    </row>
    <row r="1874" spans="1:2" x14ac:dyDescent="0.25">
      <c r="A1874" s="21">
        <v>53</v>
      </c>
      <c r="B1874" s="21">
        <v>50</v>
      </c>
    </row>
    <row r="1875" spans="1:2" x14ac:dyDescent="0.25">
      <c r="A1875" s="21">
        <v>38</v>
      </c>
      <c r="B1875" s="21">
        <v>34</v>
      </c>
    </row>
    <row r="1876" spans="1:2" x14ac:dyDescent="0.25">
      <c r="A1876" s="21">
        <v>39</v>
      </c>
      <c r="B1876" s="21">
        <v>34</v>
      </c>
    </row>
    <row r="1877" spans="1:2" x14ac:dyDescent="0.25">
      <c r="A1877" s="21">
        <v>30</v>
      </c>
      <c r="B1877" s="21">
        <v>34</v>
      </c>
    </row>
    <row r="1878" spans="1:2" x14ac:dyDescent="0.25">
      <c r="A1878" s="21">
        <v>39</v>
      </c>
      <c r="B1878" s="21">
        <v>52</v>
      </c>
    </row>
    <row r="1879" spans="1:2" x14ac:dyDescent="0.25">
      <c r="A1879" s="21">
        <v>44</v>
      </c>
      <c r="B1879" s="21">
        <v>25</v>
      </c>
    </row>
    <row r="1880" spans="1:2" x14ac:dyDescent="0.25">
      <c r="A1880" s="21">
        <v>15</v>
      </c>
      <c r="B1880" s="21">
        <v>45</v>
      </c>
    </row>
    <row r="1881" spans="1:2" x14ac:dyDescent="0.25">
      <c r="A1881" s="21">
        <v>51</v>
      </c>
      <c r="B1881" s="21">
        <v>5</v>
      </c>
    </row>
    <row r="1882" spans="1:2" x14ac:dyDescent="0.25">
      <c r="A1882" s="21">
        <v>31</v>
      </c>
      <c r="B1882" s="21">
        <v>4</v>
      </c>
    </row>
    <row r="1883" spans="1:2" x14ac:dyDescent="0.25">
      <c r="A1883" s="21">
        <v>26</v>
      </c>
      <c r="B1883" s="21">
        <v>11</v>
      </c>
    </row>
    <row r="1884" spans="1:2" x14ac:dyDescent="0.25">
      <c r="A1884" s="21">
        <v>50</v>
      </c>
      <c r="B1884" s="21">
        <v>20</v>
      </c>
    </row>
    <row r="1885" spans="1:2" x14ac:dyDescent="0.25">
      <c r="A1885" s="21">
        <v>56</v>
      </c>
      <c r="B1885" s="21">
        <v>25</v>
      </c>
    </row>
    <row r="1886" spans="1:2" x14ac:dyDescent="0.25">
      <c r="A1886" s="21">
        <v>11</v>
      </c>
      <c r="B1886" s="21">
        <v>31</v>
      </c>
    </row>
    <row r="1887" spans="1:2" x14ac:dyDescent="0.25">
      <c r="A1887" s="21">
        <v>35</v>
      </c>
      <c r="B1887" s="21">
        <v>13</v>
      </c>
    </row>
    <row r="1888" spans="1:2" x14ac:dyDescent="0.25">
      <c r="A1888" s="21">
        <v>31</v>
      </c>
      <c r="B1888" s="21">
        <v>35</v>
      </c>
    </row>
    <row r="1889" spans="1:2" x14ac:dyDescent="0.25">
      <c r="A1889" s="21">
        <v>55</v>
      </c>
      <c r="B1889" s="21">
        <v>11</v>
      </c>
    </row>
    <row r="1890" spans="1:2" x14ac:dyDescent="0.25">
      <c r="A1890" s="21">
        <v>3</v>
      </c>
      <c r="B1890" s="21">
        <v>10</v>
      </c>
    </row>
    <row r="1891" spans="1:2" x14ac:dyDescent="0.25">
      <c r="A1891" s="21">
        <v>22</v>
      </c>
      <c r="B1891" s="21">
        <v>55</v>
      </c>
    </row>
    <row r="1892" spans="1:2" x14ac:dyDescent="0.25">
      <c r="A1892" s="21">
        <v>46</v>
      </c>
      <c r="B1892" s="21">
        <v>42</v>
      </c>
    </row>
    <row r="1893" spans="1:2" x14ac:dyDescent="0.25">
      <c r="A1893" s="21">
        <v>20</v>
      </c>
      <c r="B1893" s="21">
        <v>45</v>
      </c>
    </row>
    <row r="1894" spans="1:2" x14ac:dyDescent="0.25">
      <c r="A1894" s="21">
        <v>1</v>
      </c>
      <c r="B1894" s="21">
        <v>46</v>
      </c>
    </row>
    <row r="1895" spans="1:2" x14ac:dyDescent="0.25">
      <c r="A1895" s="21">
        <v>18</v>
      </c>
      <c r="B1895" s="21">
        <v>35</v>
      </c>
    </row>
    <row r="1896" spans="1:2" x14ac:dyDescent="0.25">
      <c r="A1896" s="21">
        <v>29</v>
      </c>
      <c r="B1896" s="21">
        <v>9</v>
      </c>
    </row>
    <row r="1897" spans="1:2" x14ac:dyDescent="0.25">
      <c r="A1897" s="21">
        <v>13</v>
      </c>
      <c r="B1897" s="21">
        <v>51</v>
      </c>
    </row>
    <row r="1898" spans="1:2" x14ac:dyDescent="0.25">
      <c r="A1898" s="21">
        <v>50</v>
      </c>
      <c r="B1898" s="21">
        <v>22</v>
      </c>
    </row>
    <row r="1899" spans="1:2" x14ac:dyDescent="0.25">
      <c r="A1899" s="21">
        <v>36</v>
      </c>
      <c r="B1899" s="21">
        <v>18</v>
      </c>
    </row>
    <row r="1900" spans="1:2" x14ac:dyDescent="0.25">
      <c r="A1900" s="21">
        <v>58</v>
      </c>
      <c r="B1900" s="21">
        <v>30</v>
      </c>
    </row>
    <row r="1901" spans="1:2" x14ac:dyDescent="0.25">
      <c r="A1901" s="21">
        <v>31</v>
      </c>
      <c r="B1901" s="21">
        <v>25</v>
      </c>
    </row>
    <row r="1902" spans="1:2" x14ac:dyDescent="0.25">
      <c r="A1902" s="21">
        <v>11</v>
      </c>
      <c r="B1902" s="21">
        <v>45</v>
      </c>
    </row>
    <row r="1903" spans="1:2" x14ac:dyDescent="0.25">
      <c r="A1903" s="21">
        <v>19</v>
      </c>
      <c r="B1903" s="21">
        <v>56</v>
      </c>
    </row>
    <row r="1904" spans="1:2" x14ac:dyDescent="0.25">
      <c r="A1904" s="21">
        <v>54</v>
      </c>
      <c r="B1904" s="21">
        <v>56</v>
      </c>
    </row>
    <row r="1905" spans="1:2" x14ac:dyDescent="0.25">
      <c r="A1905" s="21">
        <v>15</v>
      </c>
      <c r="B1905" s="21">
        <v>41</v>
      </c>
    </row>
    <row r="1906" spans="1:2" x14ac:dyDescent="0.25">
      <c r="A1906" s="21">
        <v>26</v>
      </c>
      <c r="B1906" s="21">
        <v>50</v>
      </c>
    </row>
    <row r="1907" spans="1:2" x14ac:dyDescent="0.25">
      <c r="A1907" s="21">
        <v>33</v>
      </c>
      <c r="B1907" s="21">
        <v>35</v>
      </c>
    </row>
    <row r="1908" spans="1:2" x14ac:dyDescent="0.25">
      <c r="A1908" s="21">
        <v>34</v>
      </c>
      <c r="B1908" s="21">
        <v>33</v>
      </c>
    </row>
    <row r="1909" spans="1:2" x14ac:dyDescent="0.25">
      <c r="A1909" s="21">
        <v>29</v>
      </c>
      <c r="B1909" s="21">
        <v>18</v>
      </c>
    </row>
    <row r="1910" spans="1:2" x14ac:dyDescent="0.25">
      <c r="A1910" s="21">
        <v>48</v>
      </c>
      <c r="B1910" s="21">
        <v>52</v>
      </c>
    </row>
    <row r="1911" spans="1:2" x14ac:dyDescent="0.25">
      <c r="A1911" s="21">
        <v>54</v>
      </c>
      <c r="B1911" s="21">
        <v>23</v>
      </c>
    </row>
    <row r="1912" spans="1:2" x14ac:dyDescent="0.25">
      <c r="A1912" s="21">
        <v>2</v>
      </c>
      <c r="B1912" s="21">
        <v>13</v>
      </c>
    </row>
    <row r="1913" spans="1:2" x14ac:dyDescent="0.25">
      <c r="A1913" s="21">
        <v>7</v>
      </c>
      <c r="B1913" s="21">
        <v>5</v>
      </c>
    </row>
    <row r="1914" spans="1:2" x14ac:dyDescent="0.25">
      <c r="A1914" s="21">
        <v>13</v>
      </c>
      <c r="B1914" s="21">
        <v>10</v>
      </c>
    </row>
    <row r="1915" spans="1:2" x14ac:dyDescent="0.25">
      <c r="A1915" s="21">
        <v>26</v>
      </c>
      <c r="B1915" s="21">
        <v>36</v>
      </c>
    </row>
    <row r="1916" spans="1:2" x14ac:dyDescent="0.25">
      <c r="A1916" s="21">
        <v>50</v>
      </c>
      <c r="B1916" s="21">
        <v>6</v>
      </c>
    </row>
    <row r="1917" spans="1:2" x14ac:dyDescent="0.25">
      <c r="A1917" s="21">
        <v>51</v>
      </c>
      <c r="B1917" s="21">
        <v>30</v>
      </c>
    </row>
    <row r="1918" spans="1:2" x14ac:dyDescent="0.25">
      <c r="A1918" s="21">
        <v>16</v>
      </c>
      <c r="B1918" s="21">
        <v>53</v>
      </c>
    </row>
    <row r="1919" spans="1:2" x14ac:dyDescent="0.25">
      <c r="A1919" s="21">
        <v>21</v>
      </c>
      <c r="B1919" s="21">
        <v>21</v>
      </c>
    </row>
    <row r="1920" spans="1:2" x14ac:dyDescent="0.25">
      <c r="A1920" s="21">
        <v>18</v>
      </c>
      <c r="B1920" s="21">
        <v>45</v>
      </c>
    </row>
    <row r="1921" spans="1:2" x14ac:dyDescent="0.25">
      <c r="A1921" s="21">
        <v>48</v>
      </c>
      <c r="B1921" s="21">
        <v>39</v>
      </c>
    </row>
    <row r="1922" spans="1:2" x14ac:dyDescent="0.25">
      <c r="A1922" s="21">
        <v>12</v>
      </c>
      <c r="B1922" s="21">
        <v>35</v>
      </c>
    </row>
    <row r="1923" spans="1:2" x14ac:dyDescent="0.25">
      <c r="A1923" s="21">
        <v>15</v>
      </c>
      <c r="B1923" s="21">
        <v>56</v>
      </c>
    </row>
    <row r="1924" spans="1:2" x14ac:dyDescent="0.25">
      <c r="A1924" s="21">
        <v>29</v>
      </c>
      <c r="B1924" s="21">
        <v>15</v>
      </c>
    </row>
    <row r="1925" spans="1:2" x14ac:dyDescent="0.25">
      <c r="A1925" s="21">
        <v>56</v>
      </c>
      <c r="B1925" s="21">
        <v>50</v>
      </c>
    </row>
    <row r="1926" spans="1:2" x14ac:dyDescent="0.25">
      <c r="A1926" s="21">
        <v>17</v>
      </c>
      <c r="B1926" s="21">
        <v>47</v>
      </c>
    </row>
    <row r="1927" spans="1:2" x14ac:dyDescent="0.25">
      <c r="A1927" s="21">
        <v>56</v>
      </c>
      <c r="B1927" s="21">
        <v>51</v>
      </c>
    </row>
    <row r="1928" spans="1:2" x14ac:dyDescent="0.25">
      <c r="A1928" s="21">
        <v>0</v>
      </c>
      <c r="B1928" s="21">
        <v>2</v>
      </c>
    </row>
    <row r="1929" spans="1:2" x14ac:dyDescent="0.25">
      <c r="A1929" s="21">
        <v>38</v>
      </c>
      <c r="B1929" s="21">
        <v>35</v>
      </c>
    </row>
    <row r="1930" spans="1:2" x14ac:dyDescent="0.25">
      <c r="A1930" s="21">
        <v>56</v>
      </c>
      <c r="B1930" s="21">
        <v>57</v>
      </c>
    </row>
    <row r="1931" spans="1:2" x14ac:dyDescent="0.25">
      <c r="A1931" s="21">
        <v>2</v>
      </c>
      <c r="B1931" s="21">
        <v>35</v>
      </c>
    </row>
    <row r="1932" spans="1:2" x14ac:dyDescent="0.25">
      <c r="A1932" s="21">
        <v>51</v>
      </c>
      <c r="B1932" s="21">
        <v>29</v>
      </c>
    </row>
    <row r="1933" spans="1:2" x14ac:dyDescent="0.25">
      <c r="A1933" s="21">
        <v>33</v>
      </c>
      <c r="B1933" s="21">
        <v>2</v>
      </c>
    </row>
    <row r="1934" spans="1:2" x14ac:dyDescent="0.25">
      <c r="A1934" s="21">
        <v>55</v>
      </c>
      <c r="B1934" s="21">
        <v>13</v>
      </c>
    </row>
    <row r="1935" spans="1:2" x14ac:dyDescent="0.25">
      <c r="A1935" s="21">
        <v>52</v>
      </c>
      <c r="B1935" s="21">
        <v>29</v>
      </c>
    </row>
    <row r="1936" spans="1:2" x14ac:dyDescent="0.25">
      <c r="A1936" s="21">
        <v>55</v>
      </c>
      <c r="B1936" s="21">
        <v>11</v>
      </c>
    </row>
    <row r="1937" spans="1:2" x14ac:dyDescent="0.25">
      <c r="A1937" s="21">
        <v>47</v>
      </c>
      <c r="B1937" s="21">
        <v>18</v>
      </c>
    </row>
    <row r="1938" spans="1:2" x14ac:dyDescent="0.25">
      <c r="A1938" s="21">
        <v>42</v>
      </c>
      <c r="B1938" s="21">
        <v>10</v>
      </c>
    </row>
    <row r="1939" spans="1:2" x14ac:dyDescent="0.25">
      <c r="A1939" s="21">
        <v>41</v>
      </c>
      <c r="B1939" s="21">
        <v>22</v>
      </c>
    </row>
    <row r="1940" spans="1:2" x14ac:dyDescent="0.25">
      <c r="A1940" s="21">
        <v>14</v>
      </c>
      <c r="B1940" s="21">
        <v>3</v>
      </c>
    </row>
    <row r="1941" spans="1:2" x14ac:dyDescent="0.25">
      <c r="A1941" s="21">
        <v>25</v>
      </c>
      <c r="B1941" s="21">
        <v>42</v>
      </c>
    </row>
    <row r="1942" spans="1:2" x14ac:dyDescent="0.25">
      <c r="A1942" s="21">
        <v>47</v>
      </c>
      <c r="B1942" s="21">
        <v>27</v>
      </c>
    </row>
    <row r="1943" spans="1:2" x14ac:dyDescent="0.25">
      <c r="A1943" s="21">
        <v>11</v>
      </c>
      <c r="B1943" s="21">
        <v>47</v>
      </c>
    </row>
    <row r="1944" spans="1:2" x14ac:dyDescent="0.25">
      <c r="A1944" s="21">
        <v>34</v>
      </c>
      <c r="B1944" s="21">
        <v>37</v>
      </c>
    </row>
    <row r="1945" spans="1:2" x14ac:dyDescent="0.25">
      <c r="A1945" s="21">
        <v>14</v>
      </c>
      <c r="B1945" s="21">
        <v>53</v>
      </c>
    </row>
    <row r="1946" spans="1:2" x14ac:dyDescent="0.25">
      <c r="A1946" s="21">
        <v>8</v>
      </c>
      <c r="B1946" s="21">
        <v>23</v>
      </c>
    </row>
    <row r="1947" spans="1:2" x14ac:dyDescent="0.25">
      <c r="A1947" s="21">
        <v>22</v>
      </c>
      <c r="B1947" s="21">
        <v>10</v>
      </c>
    </row>
    <row r="1948" spans="1:2" x14ac:dyDescent="0.25">
      <c r="A1948" s="21">
        <v>39</v>
      </c>
      <c r="B1948" s="21">
        <v>25</v>
      </c>
    </row>
    <row r="1949" spans="1:2" x14ac:dyDescent="0.25">
      <c r="A1949" s="21">
        <v>45</v>
      </c>
      <c r="B1949" s="21">
        <v>45</v>
      </c>
    </row>
    <row r="1950" spans="1:2" x14ac:dyDescent="0.25">
      <c r="A1950" s="21">
        <v>38</v>
      </c>
      <c r="B1950" s="21">
        <v>26</v>
      </c>
    </row>
    <row r="1951" spans="1:2" x14ac:dyDescent="0.25">
      <c r="A1951" s="21">
        <v>30</v>
      </c>
      <c r="B1951" s="21">
        <v>47</v>
      </c>
    </row>
    <row r="1952" spans="1:2" x14ac:dyDescent="0.25">
      <c r="A1952" s="21">
        <v>53</v>
      </c>
      <c r="B1952" s="21">
        <v>17</v>
      </c>
    </row>
    <row r="1953" spans="1:2" x14ac:dyDescent="0.25">
      <c r="A1953" s="21">
        <v>22</v>
      </c>
      <c r="B1953" s="21">
        <v>0</v>
      </c>
    </row>
    <row r="1954" spans="1:2" x14ac:dyDescent="0.25">
      <c r="A1954" s="21">
        <v>42</v>
      </c>
      <c r="B1954" s="21">
        <v>17</v>
      </c>
    </row>
    <row r="1955" spans="1:2" x14ac:dyDescent="0.25">
      <c r="A1955" s="21">
        <v>19</v>
      </c>
      <c r="B1955" s="21">
        <v>0</v>
      </c>
    </row>
    <row r="1956" spans="1:2" x14ac:dyDescent="0.25">
      <c r="A1956" s="21">
        <v>6</v>
      </c>
      <c r="B1956" s="21">
        <v>25</v>
      </c>
    </row>
    <row r="1957" spans="1:2" x14ac:dyDescent="0.25">
      <c r="A1957" s="21">
        <v>26</v>
      </c>
      <c r="B1957" s="21">
        <v>22</v>
      </c>
    </row>
    <row r="1958" spans="1:2" x14ac:dyDescent="0.25">
      <c r="A1958" s="21">
        <v>14</v>
      </c>
      <c r="B1958" s="21">
        <v>29</v>
      </c>
    </row>
    <row r="1959" spans="1:2" x14ac:dyDescent="0.25">
      <c r="A1959" s="21">
        <v>58</v>
      </c>
      <c r="B1959" s="21">
        <v>16</v>
      </c>
    </row>
    <row r="1960" spans="1:2" x14ac:dyDescent="0.25">
      <c r="A1960" s="21">
        <v>24</v>
      </c>
      <c r="B1960" s="21">
        <v>55</v>
      </c>
    </row>
    <row r="1961" spans="1:2" x14ac:dyDescent="0.25">
      <c r="A1961" s="21">
        <v>2</v>
      </c>
      <c r="B1961" s="21">
        <v>21</v>
      </c>
    </row>
    <row r="1962" spans="1:2" x14ac:dyDescent="0.25">
      <c r="A1962" s="21">
        <v>43</v>
      </c>
      <c r="B1962" s="21">
        <v>17</v>
      </c>
    </row>
    <row r="1963" spans="1:2" x14ac:dyDescent="0.25">
      <c r="A1963" s="21">
        <v>14</v>
      </c>
      <c r="B1963" s="21">
        <v>37</v>
      </c>
    </row>
    <row r="1964" spans="1:2" x14ac:dyDescent="0.25">
      <c r="A1964" s="21">
        <v>54</v>
      </c>
      <c r="B1964" s="21">
        <v>15</v>
      </c>
    </row>
    <row r="1965" spans="1:2" x14ac:dyDescent="0.25">
      <c r="A1965" s="21">
        <v>27</v>
      </c>
      <c r="B1965" s="21">
        <v>28</v>
      </c>
    </row>
    <row r="1966" spans="1:2" x14ac:dyDescent="0.25">
      <c r="A1966" s="21">
        <v>7</v>
      </c>
      <c r="B1966" s="21">
        <v>9</v>
      </c>
    </row>
    <row r="1967" spans="1:2" x14ac:dyDescent="0.25">
      <c r="A1967" s="21">
        <v>39</v>
      </c>
      <c r="B1967" s="21">
        <v>55</v>
      </c>
    </row>
    <row r="1968" spans="1:2" x14ac:dyDescent="0.25">
      <c r="A1968" s="21">
        <v>58</v>
      </c>
      <c r="B1968" s="21">
        <v>0</v>
      </c>
    </row>
    <row r="1969" spans="1:2" x14ac:dyDescent="0.25">
      <c r="A1969" s="21">
        <v>15</v>
      </c>
      <c r="B1969" s="21">
        <v>7</v>
      </c>
    </row>
    <row r="1970" spans="1:2" x14ac:dyDescent="0.25">
      <c r="A1970" s="21">
        <v>21</v>
      </c>
      <c r="B1970" s="21">
        <v>21</v>
      </c>
    </row>
    <row r="1971" spans="1:2" x14ac:dyDescent="0.25">
      <c r="A1971" s="21">
        <v>55</v>
      </c>
      <c r="B1971" s="21">
        <v>56</v>
      </c>
    </row>
    <row r="1972" spans="1:2" x14ac:dyDescent="0.25">
      <c r="A1972" s="21">
        <v>38</v>
      </c>
      <c r="B1972" s="21">
        <v>50</v>
      </c>
    </row>
    <row r="1973" spans="1:2" x14ac:dyDescent="0.25">
      <c r="A1973" s="21">
        <v>24</v>
      </c>
      <c r="B1973" s="21">
        <v>3</v>
      </c>
    </row>
    <row r="1974" spans="1:2" x14ac:dyDescent="0.25">
      <c r="A1974" s="21">
        <v>9</v>
      </c>
      <c r="B1974" s="21">
        <v>23</v>
      </c>
    </row>
    <row r="1975" spans="1:2" x14ac:dyDescent="0.25">
      <c r="A1975" s="21">
        <v>46</v>
      </c>
      <c r="B1975" s="21">
        <v>18</v>
      </c>
    </row>
    <row r="1976" spans="1:2" x14ac:dyDescent="0.25">
      <c r="A1976" s="21">
        <v>18</v>
      </c>
      <c r="B1976" s="21">
        <v>42</v>
      </c>
    </row>
    <row r="1977" spans="1:2" x14ac:dyDescent="0.25">
      <c r="A1977" s="21">
        <v>30</v>
      </c>
      <c r="B1977" s="21">
        <v>0</v>
      </c>
    </row>
    <row r="1978" spans="1:2" x14ac:dyDescent="0.25">
      <c r="A1978" s="21">
        <v>25</v>
      </c>
      <c r="B1978" s="21">
        <v>25</v>
      </c>
    </row>
    <row r="1979" spans="1:2" x14ac:dyDescent="0.25">
      <c r="A1979" s="21">
        <v>8</v>
      </c>
      <c r="B1979" s="21">
        <v>11</v>
      </c>
    </row>
    <row r="1980" spans="1:2" x14ac:dyDescent="0.25">
      <c r="A1980" s="21">
        <v>6</v>
      </c>
      <c r="B1980" s="21">
        <v>37</v>
      </c>
    </row>
    <row r="1981" spans="1:2" x14ac:dyDescent="0.25">
      <c r="A1981" s="21">
        <v>2</v>
      </c>
      <c r="B1981" s="21">
        <v>42</v>
      </c>
    </row>
    <row r="1982" spans="1:2" x14ac:dyDescent="0.25">
      <c r="A1982" s="21">
        <v>10</v>
      </c>
      <c r="B1982" s="21">
        <v>48</v>
      </c>
    </row>
    <row r="1983" spans="1:2" x14ac:dyDescent="0.25">
      <c r="A1983" s="21">
        <v>0</v>
      </c>
      <c r="B1983" s="21">
        <v>28</v>
      </c>
    </row>
    <row r="1984" spans="1:2" x14ac:dyDescent="0.25">
      <c r="A1984" s="21">
        <v>7</v>
      </c>
      <c r="B1984" s="21">
        <v>46</v>
      </c>
    </row>
    <row r="1985" spans="1:2" x14ac:dyDescent="0.25">
      <c r="A1985" s="21">
        <v>7</v>
      </c>
      <c r="B1985" s="21">
        <v>50</v>
      </c>
    </row>
    <row r="1986" spans="1:2" x14ac:dyDescent="0.25">
      <c r="A1986" s="21">
        <v>46</v>
      </c>
      <c r="B1986" s="21">
        <v>10</v>
      </c>
    </row>
    <row r="1987" spans="1:2" x14ac:dyDescent="0.25">
      <c r="A1987" s="21">
        <v>21</v>
      </c>
      <c r="B1987" s="21">
        <v>25</v>
      </c>
    </row>
    <row r="1988" spans="1:2" x14ac:dyDescent="0.25">
      <c r="A1988" s="21">
        <v>43</v>
      </c>
      <c r="B1988" s="21">
        <v>38</v>
      </c>
    </row>
    <row r="1989" spans="1:2" x14ac:dyDescent="0.25">
      <c r="A1989" s="21">
        <v>17</v>
      </c>
      <c r="B1989" s="21">
        <v>34</v>
      </c>
    </row>
    <row r="1990" spans="1:2" x14ac:dyDescent="0.25">
      <c r="A1990" s="21">
        <v>57</v>
      </c>
      <c r="B1990" s="21">
        <v>44</v>
      </c>
    </row>
    <row r="1991" spans="1:2" x14ac:dyDescent="0.25">
      <c r="A1991" s="21">
        <v>34</v>
      </c>
      <c r="B1991" s="21">
        <v>44</v>
      </c>
    </row>
    <row r="1992" spans="1:2" x14ac:dyDescent="0.25">
      <c r="A1992" s="21">
        <v>34</v>
      </c>
      <c r="B1992" s="21">
        <v>56</v>
      </c>
    </row>
    <row r="1993" spans="1:2" x14ac:dyDescent="0.25">
      <c r="A1993" s="21">
        <v>9</v>
      </c>
      <c r="B1993" s="21">
        <v>43</v>
      </c>
    </row>
    <row r="1994" spans="1:2" x14ac:dyDescent="0.25">
      <c r="A1994" s="21">
        <v>46</v>
      </c>
      <c r="B1994" s="21">
        <v>13</v>
      </c>
    </row>
    <row r="1995" spans="1:2" x14ac:dyDescent="0.25">
      <c r="A1995" s="21">
        <v>22</v>
      </c>
      <c r="B1995" s="21">
        <v>49</v>
      </c>
    </row>
    <row r="1996" spans="1:2" x14ac:dyDescent="0.25">
      <c r="A1996" s="21">
        <v>19</v>
      </c>
      <c r="B1996" s="21">
        <v>31</v>
      </c>
    </row>
    <row r="1997" spans="1:2" x14ac:dyDescent="0.25">
      <c r="A1997" s="21">
        <v>39</v>
      </c>
      <c r="B1997" s="21">
        <v>58</v>
      </c>
    </row>
    <row r="1998" spans="1:2" x14ac:dyDescent="0.25">
      <c r="A1998" s="21">
        <v>49</v>
      </c>
      <c r="B1998" s="21">
        <v>55</v>
      </c>
    </row>
    <row r="1999" spans="1:2" x14ac:dyDescent="0.25">
      <c r="A1999" s="21">
        <v>35</v>
      </c>
      <c r="B1999" s="21">
        <v>48</v>
      </c>
    </row>
    <row r="2000" spans="1:2" x14ac:dyDescent="0.25">
      <c r="A2000" s="21">
        <v>45</v>
      </c>
      <c r="B2000" s="21">
        <v>26</v>
      </c>
    </row>
  </sheetData>
  <sortState ref="X3:X1002">
    <sortCondition ref="X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LUT</vt:lpstr>
      <vt:lpstr>Sheet4</vt:lpstr>
      <vt:lpstr>Sheet5</vt:lpstr>
      <vt:lpstr>LUT</vt:lpstr>
      <vt:lpstr>xy_lut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2017-03-24T12:46:10Z</dcterms:created>
  <dcterms:modified xsi:type="dcterms:W3CDTF">2017-04-22T16:43:45Z</dcterms:modified>
</cp:coreProperties>
</file>