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SingleCells1.xml" ContentType="application/vnd.openxmlformats-officedocument.spreadsheetml.tableSingleCell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https://d.docs.live.net/fd0aff5372466421/PEARLLEATER_19/Documents/"/>
    </mc:Choice>
  </mc:AlternateContent>
  <bookViews>
    <workbookView xWindow="0" yWindow="0" windowWidth="19170" windowHeight="3195"/>
  </bookViews>
  <sheets>
    <sheet name="CI_" sheetId="4" r:id="rId1"/>
    <sheet name="Active" sheetId="1" r:id="rId2"/>
    <sheet name="Fund codes" sheetId="3" r:id="rId3"/>
  </sheets>
  <definedNames>
    <definedName name="_xlnm._FilterDatabase" localSheetId="1" hidden="1">Active!$A$4:$E$4</definedName>
    <definedName name="OLE_LINK1" localSheetId="1">Active!$A$1</definedName>
    <definedName name="_xlnm.Print_Area" localSheetId="1">Active!$A$1:$F$283</definedName>
    <definedName name="_xlnm.Print_Titles" localSheetId="1">Active!$4:$4</definedName>
  </definedNames>
  <calcPr calcId="162913" fullCalcOnLoad="1"/>
</workbook>
</file>

<file path=xl/calcChain.xml><?xml version="1.0" encoding="utf-8"?>
<calcChain xmlns="http://schemas.openxmlformats.org/spreadsheetml/2006/main">
  <c r="K2" i="4" l="1"/>
  <c r="N1" i="4"/>
  <c r="K9" i="4" s="1"/>
  <c r="K279" i="4" l="1"/>
  <c r="K276" i="4"/>
  <c r="K280" i="4"/>
  <c r="K277" i="4"/>
  <c r="K274" i="4"/>
  <c r="K271" i="4"/>
  <c r="K268" i="4"/>
  <c r="K265" i="4"/>
  <c r="K262" i="4"/>
  <c r="K259" i="4"/>
  <c r="K255" i="4"/>
  <c r="K251" i="4"/>
  <c r="K246" i="4"/>
  <c r="K242" i="4"/>
  <c r="K237" i="4"/>
  <c r="K233" i="4"/>
  <c r="K228" i="4"/>
  <c r="K224" i="4"/>
  <c r="K219" i="4"/>
  <c r="K215" i="4"/>
  <c r="K210" i="4"/>
  <c r="K206" i="4"/>
  <c r="K201" i="4"/>
  <c r="K197" i="4"/>
  <c r="K192" i="4"/>
  <c r="K188" i="4"/>
  <c r="K183" i="4"/>
  <c r="K179" i="4"/>
  <c r="K174" i="4"/>
  <c r="K165" i="4"/>
  <c r="K156" i="4"/>
  <c r="K147" i="4"/>
  <c r="K138" i="4"/>
  <c r="K129" i="4"/>
  <c r="K120" i="4"/>
  <c r="K111" i="4"/>
  <c r="K102" i="4"/>
  <c r="K93" i="4"/>
  <c r="K84" i="4"/>
  <c r="K75" i="4"/>
  <c r="K66" i="4"/>
  <c r="K57" i="4"/>
  <c r="K48" i="4"/>
  <c r="K39" i="4"/>
  <c r="K30" i="4"/>
  <c r="K21" i="4"/>
  <c r="K12" i="4"/>
  <c r="K3" i="4"/>
  <c r="K273" i="4"/>
  <c r="K270" i="4"/>
  <c r="K267" i="4"/>
  <c r="K264" i="4"/>
  <c r="K261" i="4"/>
  <c r="K258" i="4"/>
  <c r="K254" i="4"/>
  <c r="K249" i="4"/>
  <c r="K245" i="4"/>
  <c r="K240" i="4"/>
  <c r="K236" i="4"/>
  <c r="K231" i="4"/>
  <c r="K227" i="4"/>
  <c r="K222" i="4"/>
  <c r="K218" i="4"/>
  <c r="K213" i="4"/>
  <c r="K209" i="4"/>
  <c r="K204" i="4"/>
  <c r="K200" i="4"/>
  <c r="K195" i="4"/>
  <c r="K191" i="4"/>
  <c r="K186" i="4"/>
  <c r="K182" i="4"/>
  <c r="K177" i="4"/>
  <c r="K171" i="4"/>
  <c r="K162" i="4"/>
  <c r="K153" i="4"/>
  <c r="K144" i="4"/>
  <c r="K135" i="4"/>
  <c r="K126" i="4"/>
  <c r="K117" i="4"/>
  <c r="K108" i="4"/>
  <c r="K99" i="4"/>
  <c r="K90" i="4"/>
  <c r="K81" i="4"/>
  <c r="K72" i="4"/>
  <c r="K63" i="4"/>
  <c r="K54" i="4"/>
  <c r="K45" i="4"/>
  <c r="K36" i="4"/>
  <c r="K27" i="4"/>
  <c r="K18" i="4"/>
  <c r="K4" i="4"/>
  <c r="K7" i="4"/>
  <c r="K10" i="4"/>
  <c r="K13" i="4"/>
  <c r="K16" i="4"/>
  <c r="K19" i="4"/>
  <c r="K22" i="4"/>
  <c r="K25" i="4"/>
  <c r="K28" i="4"/>
  <c r="K31" i="4"/>
  <c r="K34" i="4"/>
  <c r="K37" i="4"/>
  <c r="K40" i="4"/>
  <c r="K43" i="4"/>
  <c r="K46" i="4"/>
  <c r="K49" i="4"/>
  <c r="K52" i="4"/>
  <c r="K55" i="4"/>
  <c r="K58" i="4"/>
  <c r="K61" i="4"/>
  <c r="K64" i="4"/>
  <c r="K67" i="4"/>
  <c r="K70" i="4"/>
  <c r="K73" i="4"/>
  <c r="K76" i="4"/>
  <c r="K79" i="4"/>
  <c r="K82" i="4"/>
  <c r="K85" i="4"/>
  <c r="K88" i="4"/>
  <c r="K91" i="4"/>
  <c r="K94" i="4"/>
  <c r="K97" i="4"/>
  <c r="K100" i="4"/>
  <c r="K103" i="4"/>
  <c r="K106" i="4"/>
  <c r="K109" i="4"/>
  <c r="K112" i="4"/>
  <c r="K115" i="4"/>
  <c r="K118" i="4"/>
  <c r="K121" i="4"/>
  <c r="K124" i="4"/>
  <c r="K127" i="4"/>
  <c r="K130" i="4"/>
  <c r="K133" i="4"/>
  <c r="K136" i="4"/>
  <c r="K139" i="4"/>
  <c r="K142" i="4"/>
  <c r="K145" i="4"/>
  <c r="K148" i="4"/>
  <c r="K151" i="4"/>
  <c r="K154" i="4"/>
  <c r="K157" i="4"/>
  <c r="K160" i="4"/>
  <c r="K163" i="4"/>
  <c r="K166" i="4"/>
  <c r="K169" i="4"/>
  <c r="K172" i="4"/>
  <c r="K175" i="4"/>
  <c r="K178" i="4"/>
  <c r="K181" i="4"/>
  <c r="K184" i="4"/>
  <c r="K187" i="4"/>
  <c r="K190" i="4"/>
  <c r="K193" i="4"/>
  <c r="K196" i="4"/>
  <c r="K199" i="4"/>
  <c r="K202" i="4"/>
  <c r="K205" i="4"/>
  <c r="K208" i="4"/>
  <c r="K211" i="4"/>
  <c r="K214" i="4"/>
  <c r="K217" i="4"/>
  <c r="K220" i="4"/>
  <c r="K223" i="4"/>
  <c r="K226" i="4"/>
  <c r="K229" i="4"/>
  <c r="K232" i="4"/>
  <c r="K235" i="4"/>
  <c r="K238" i="4"/>
  <c r="K241" i="4"/>
  <c r="K244" i="4"/>
  <c r="K247" i="4"/>
  <c r="K250" i="4"/>
  <c r="K253" i="4"/>
  <c r="K256" i="4"/>
  <c r="K5" i="4"/>
  <c r="K8" i="4"/>
  <c r="K11" i="4"/>
  <c r="K14" i="4"/>
  <c r="K17" i="4"/>
  <c r="K20" i="4"/>
  <c r="K23" i="4"/>
  <c r="K26" i="4"/>
  <c r="K29" i="4"/>
  <c r="K32" i="4"/>
  <c r="K35" i="4"/>
  <c r="K38" i="4"/>
  <c r="K41" i="4"/>
  <c r="K44" i="4"/>
  <c r="K47" i="4"/>
  <c r="K50" i="4"/>
  <c r="K53" i="4"/>
  <c r="K56" i="4"/>
  <c r="K59" i="4"/>
  <c r="K62" i="4"/>
  <c r="K65" i="4"/>
  <c r="K68" i="4"/>
  <c r="K71" i="4"/>
  <c r="K74" i="4"/>
  <c r="K77" i="4"/>
  <c r="K80" i="4"/>
  <c r="K83" i="4"/>
  <c r="K86" i="4"/>
  <c r="K89" i="4"/>
  <c r="K92" i="4"/>
  <c r="K95" i="4"/>
  <c r="K98" i="4"/>
  <c r="K101" i="4"/>
  <c r="K104" i="4"/>
  <c r="K107" i="4"/>
  <c r="K110" i="4"/>
  <c r="K113" i="4"/>
  <c r="K116" i="4"/>
  <c r="K119" i="4"/>
  <c r="K122" i="4"/>
  <c r="K125" i="4"/>
  <c r="K128" i="4"/>
  <c r="K131" i="4"/>
  <c r="K134" i="4"/>
  <c r="K137" i="4"/>
  <c r="K140" i="4"/>
  <c r="K143" i="4"/>
  <c r="K146" i="4"/>
  <c r="K149" i="4"/>
  <c r="K152" i="4"/>
  <c r="K155" i="4"/>
  <c r="K158" i="4"/>
  <c r="K161" i="4"/>
  <c r="K164" i="4"/>
  <c r="K167" i="4"/>
  <c r="K170" i="4"/>
  <c r="K173" i="4"/>
  <c r="K281" i="4"/>
  <c r="K278" i="4"/>
  <c r="K275" i="4"/>
  <c r="K272" i="4"/>
  <c r="K269" i="4"/>
  <c r="K266" i="4"/>
  <c r="K263" i="4"/>
  <c r="K260" i="4"/>
  <c r="K257" i="4"/>
  <c r="K252" i="4"/>
  <c r="K248" i="4"/>
  <c r="K243" i="4"/>
  <c r="K239" i="4"/>
  <c r="K234" i="4"/>
  <c r="K230" i="4"/>
  <c r="K225" i="4"/>
  <c r="K221" i="4"/>
  <c r="K216" i="4"/>
  <c r="K212" i="4"/>
  <c r="K207" i="4"/>
  <c r="K203" i="4"/>
  <c r="K198" i="4"/>
  <c r="K194" i="4"/>
  <c r="K189" i="4"/>
  <c r="K185" i="4"/>
  <c r="K180" i="4"/>
  <c r="K176" i="4"/>
  <c r="K168" i="4"/>
  <c r="K159" i="4"/>
  <c r="K150" i="4"/>
  <c r="K141" i="4"/>
  <c r="K132" i="4"/>
  <c r="K123" i="4"/>
  <c r="K114" i="4"/>
  <c r="K105" i="4"/>
  <c r="K96" i="4"/>
  <c r="K87" i="4"/>
  <c r="K78" i="4"/>
  <c r="K69" i="4"/>
  <c r="K60" i="4"/>
  <c r="K51" i="4"/>
  <c r="K42" i="4"/>
  <c r="K33" i="4"/>
  <c r="K24" i="4"/>
  <c r="K15" i="4"/>
  <c r="K6" i="4"/>
</calcChain>
</file>

<file path=xl/connections.xml><?xml version="1.0" encoding="utf-8"?>
<connections xmlns="http://schemas.openxmlformats.org/spreadsheetml/2006/main">
  <connection id="1" name="ISO_4217_Active" type="4" refreshedVersion="0" background="1">
    <webPr xml="1" sourceData="1" url="U:\Documents\ISO_4217_Active.xml" htmlTables="1" htmlFormat="all"/>
  </connection>
</connections>
</file>

<file path=xl/sharedStrings.xml><?xml version="1.0" encoding="utf-8"?>
<sst xmlns="http://schemas.openxmlformats.org/spreadsheetml/2006/main" count="2270" uniqueCount="845">
  <si>
    <t>ENTITY</t>
  </si>
  <si>
    <t>Currency</t>
  </si>
  <si>
    <t>Minor unit</t>
  </si>
  <si>
    <t>Afghani</t>
  </si>
  <si>
    <t>AFN</t>
  </si>
  <si>
    <t>Euro</t>
  </si>
  <si>
    <t>EUR</t>
  </si>
  <si>
    <t>ALBANIA</t>
  </si>
  <si>
    <t>Lek</t>
  </si>
  <si>
    <t>ALL</t>
  </si>
  <si>
    <t>ALGERIA</t>
  </si>
  <si>
    <t>Algerian Dinar</t>
  </si>
  <si>
    <t>DZD</t>
  </si>
  <si>
    <t>AMERICAN SAMOA</t>
  </si>
  <si>
    <t>US Dollar</t>
  </si>
  <si>
    <t>USD</t>
  </si>
  <si>
    <t>ANDORRA</t>
  </si>
  <si>
    <t>ANGOLA</t>
  </si>
  <si>
    <t>Kwanza</t>
  </si>
  <si>
    <t>AOA</t>
  </si>
  <si>
    <t>ANGUILLA</t>
  </si>
  <si>
    <t>East Caribbean Dollar</t>
  </si>
  <si>
    <t>XCD</t>
  </si>
  <si>
    <t>ANTARCTICA</t>
  </si>
  <si>
    <t>No universal currency</t>
  </si>
  <si>
    <t>ANTIGUA AND BARBUDA</t>
  </si>
  <si>
    <t>ARGENTINA</t>
  </si>
  <si>
    <t>Argentine Peso</t>
  </si>
  <si>
    <t>ARS</t>
  </si>
  <si>
    <t>ARMENIA</t>
  </si>
  <si>
    <t>Armenian Dram</t>
  </si>
  <si>
    <t>AMD</t>
  </si>
  <si>
    <t>ARUBA</t>
  </si>
  <si>
    <t>AWG</t>
  </si>
  <si>
    <t>AUSTRALIA</t>
  </si>
  <si>
    <t>Australian Dollar</t>
  </si>
  <si>
    <t>AUD</t>
  </si>
  <si>
    <t>AUSTRIA</t>
  </si>
  <si>
    <t>AZERBAIJAN</t>
  </si>
  <si>
    <t>AZN</t>
  </si>
  <si>
    <t>Bahamian Dollar</t>
  </si>
  <si>
    <t>BSD</t>
  </si>
  <si>
    <t>BAHRAIN</t>
  </si>
  <si>
    <t>Bahraini Dinar</t>
  </si>
  <si>
    <t>BHD</t>
  </si>
  <si>
    <t>BANGLADESH</t>
  </si>
  <si>
    <t>Taka</t>
  </si>
  <si>
    <t>BDT</t>
  </si>
  <si>
    <t>BARBADOS</t>
  </si>
  <si>
    <t>Barbados Dollar</t>
  </si>
  <si>
    <t>BBD</t>
  </si>
  <si>
    <t>BELARUS</t>
  </si>
  <si>
    <t>BELGIUM</t>
  </si>
  <si>
    <t>BELIZE</t>
  </si>
  <si>
    <t>Belize Dollar</t>
  </si>
  <si>
    <t>BZD</t>
  </si>
  <si>
    <t>BENIN</t>
  </si>
  <si>
    <t>XOF</t>
  </si>
  <si>
    <t>BERMUDA</t>
  </si>
  <si>
    <t>Bermudian Dollar</t>
  </si>
  <si>
    <t>BMD</t>
  </si>
  <si>
    <t>BHUTAN</t>
  </si>
  <si>
    <t>Indian Rupee</t>
  </si>
  <si>
    <t>INR</t>
  </si>
  <si>
    <t>BTN</t>
  </si>
  <si>
    <t>Boliviano</t>
  </si>
  <si>
    <t>BOB</t>
  </si>
  <si>
    <t>BOV</t>
  </si>
  <si>
    <t>Convertible Mark</t>
  </si>
  <si>
    <t>BAM</t>
  </si>
  <si>
    <t>BOTSWANA</t>
  </si>
  <si>
    <t>Pula</t>
  </si>
  <si>
    <t>BWP</t>
  </si>
  <si>
    <t>BOUVET ISLAND</t>
  </si>
  <si>
    <t>Norwegian Krone</t>
  </si>
  <si>
    <t>NOK</t>
  </si>
  <si>
    <t>BRAZIL</t>
  </si>
  <si>
    <t>Brazilian Real</t>
  </si>
  <si>
    <t>BRL</t>
  </si>
  <si>
    <t>BRUNEI DARUSSALAM</t>
  </si>
  <si>
    <t>Brunei Dollar</t>
  </si>
  <si>
    <t>BND</t>
  </si>
  <si>
    <t>BULGARIA</t>
  </si>
  <si>
    <t>Bulgarian Lev</t>
  </si>
  <si>
    <t>BGN</t>
  </si>
  <si>
    <t>BURKINA FASO</t>
  </si>
  <si>
    <t>BURUNDI</t>
  </si>
  <si>
    <t>Burundi Franc</t>
  </si>
  <si>
    <t>BIF</t>
  </si>
  <si>
    <t>CAMBODIA</t>
  </si>
  <si>
    <t>Riel</t>
  </si>
  <si>
    <t>KHR</t>
  </si>
  <si>
    <t>CAMEROON</t>
  </si>
  <si>
    <t>XAF</t>
  </si>
  <si>
    <t>CANADA</t>
  </si>
  <si>
    <t>Canadian Dollar</t>
  </si>
  <si>
    <t>CAD</t>
  </si>
  <si>
    <t>CVE</t>
  </si>
  <si>
    <t>Cayman Islands Dollar</t>
  </si>
  <si>
    <t>KYD</t>
  </si>
  <si>
    <t>CHAD</t>
  </si>
  <si>
    <t>CHILE</t>
  </si>
  <si>
    <t>Chilean Peso</t>
  </si>
  <si>
    <t>CLP</t>
  </si>
  <si>
    <t>CLF</t>
  </si>
  <si>
    <t>CHINA</t>
  </si>
  <si>
    <t>Yuan Renminbi</t>
  </si>
  <si>
    <t>CNY</t>
  </si>
  <si>
    <t>CHRISTMAS ISLAND</t>
  </si>
  <si>
    <t>COLOMBIA</t>
  </si>
  <si>
    <t>Colombian Peso</t>
  </si>
  <si>
    <t>COP</t>
  </si>
  <si>
    <t>COU</t>
  </si>
  <si>
    <t>KMF</t>
  </si>
  <si>
    <t>CDF</t>
  </si>
  <si>
    <t>New Zealand Dollar</t>
  </si>
  <si>
    <t>NZD</t>
  </si>
  <si>
    <t>COSTA RICA</t>
  </si>
  <si>
    <t>Costa Rican Colon</t>
  </si>
  <si>
    <t>CRC</t>
  </si>
  <si>
    <t>CÔTE D'IVOIRE</t>
  </si>
  <si>
    <t>CROATIA</t>
  </si>
  <si>
    <t>HRK</t>
  </si>
  <si>
    <t>CUBA</t>
  </si>
  <si>
    <t>Cuban Peso</t>
  </si>
  <si>
    <t>CUP</t>
  </si>
  <si>
    <t>CUC</t>
  </si>
  <si>
    <t>CYPRUS</t>
  </si>
  <si>
    <t>Czech Koruna</t>
  </si>
  <si>
    <t>CZK</t>
  </si>
  <si>
    <t>DENMARK</t>
  </si>
  <si>
    <t>Danish Krone</t>
  </si>
  <si>
    <t>DKK</t>
  </si>
  <si>
    <t>DJIBOUTI</t>
  </si>
  <si>
    <t>Djibouti Franc</t>
  </si>
  <si>
    <t>DJF</t>
  </si>
  <si>
    <t>DOMINICA</t>
  </si>
  <si>
    <t>Dominican Peso</t>
  </si>
  <si>
    <t>DOP</t>
  </si>
  <si>
    <t>ECUADOR</t>
  </si>
  <si>
    <t>EGYPT</t>
  </si>
  <si>
    <t>Egyptian Pound</t>
  </si>
  <si>
    <t>EGP</t>
  </si>
  <si>
    <t>EL SALVADOR</t>
  </si>
  <si>
    <t>El Salvador Colon</t>
  </si>
  <si>
    <t>SVC</t>
  </si>
  <si>
    <t>EQUATORIAL GUINEA</t>
  </si>
  <si>
    <t>ERITREA</t>
  </si>
  <si>
    <t>Nakfa</t>
  </si>
  <si>
    <t>ERN</t>
  </si>
  <si>
    <t>ESTONIA</t>
  </si>
  <si>
    <t>ETHIOPIA</t>
  </si>
  <si>
    <t>Ethiopian Birr</t>
  </si>
  <si>
    <t>ETB</t>
  </si>
  <si>
    <t>Falkland Islands Pound</t>
  </si>
  <si>
    <t>FKP</t>
  </si>
  <si>
    <t>FIJI</t>
  </si>
  <si>
    <t>Fiji Dollar</t>
  </si>
  <si>
    <t>FJD</t>
  </si>
  <si>
    <t>FINLAND</t>
  </si>
  <si>
    <t>FRANCE</t>
  </si>
  <si>
    <t>FRENCH POLYNESIA</t>
  </si>
  <si>
    <t>CFP Franc</t>
  </si>
  <si>
    <t>XPF</t>
  </si>
  <si>
    <t>GABON</t>
  </si>
  <si>
    <t>Dalasi</t>
  </si>
  <si>
    <t>GMD</t>
  </si>
  <si>
    <t>GEORGIA</t>
  </si>
  <si>
    <t>Lari</t>
  </si>
  <si>
    <t>GEL</t>
  </si>
  <si>
    <t>GERMANY</t>
  </si>
  <si>
    <t>GHANA</t>
  </si>
  <si>
    <t>GHS</t>
  </si>
  <si>
    <t>GIBRALTAR</t>
  </si>
  <si>
    <t>Gibraltar Pound</t>
  </si>
  <si>
    <t>GIP</t>
  </si>
  <si>
    <t>GREECE</t>
  </si>
  <si>
    <t>GREENLAND</t>
  </si>
  <si>
    <t>GRENADA</t>
  </si>
  <si>
    <t>GUADELOUPE</t>
  </si>
  <si>
    <t>GUAM</t>
  </si>
  <si>
    <t>GUATEMALA</t>
  </si>
  <si>
    <t>Quetzal</t>
  </si>
  <si>
    <t>GTQ</t>
  </si>
  <si>
    <t>GUERNSEY</t>
  </si>
  <si>
    <t>Pound Sterling</t>
  </si>
  <si>
    <t>GBP</t>
  </si>
  <si>
    <t>GUINEA</t>
  </si>
  <si>
    <t>GNF</t>
  </si>
  <si>
    <t>GUINEA-BISSAU</t>
  </si>
  <si>
    <t>GUYANA</t>
  </si>
  <si>
    <t>Guyana Dollar</t>
  </si>
  <si>
    <t>GYD</t>
  </si>
  <si>
    <t>HAITI</t>
  </si>
  <si>
    <t>Gourde</t>
  </si>
  <si>
    <t>HTG</t>
  </si>
  <si>
    <t>HEARD ISLAND AND McDONALD ISLANDS</t>
  </si>
  <si>
    <t>HONDURAS</t>
  </si>
  <si>
    <t>Lempira</t>
  </si>
  <si>
    <t>HNL</t>
  </si>
  <si>
    <t>HONG KONG</t>
  </si>
  <si>
    <t>Hong Kong Dollar</t>
  </si>
  <si>
    <t>HKD</t>
  </si>
  <si>
    <t>HUNGARY</t>
  </si>
  <si>
    <t>Forint</t>
  </si>
  <si>
    <t>HUF</t>
  </si>
  <si>
    <t>ICELAND</t>
  </si>
  <si>
    <t>Iceland Krona</t>
  </si>
  <si>
    <t>ISK</t>
  </si>
  <si>
    <t>INDIA</t>
  </si>
  <si>
    <t>INDONESIA</t>
  </si>
  <si>
    <t>Rupiah</t>
  </si>
  <si>
    <t>IDR</t>
  </si>
  <si>
    <t>Iranian Rial</t>
  </si>
  <si>
    <t>IRR</t>
  </si>
  <si>
    <t>IRAQ</t>
  </si>
  <si>
    <t>Iraqi Dinar</t>
  </si>
  <si>
    <t>IQD</t>
  </si>
  <si>
    <t>IRELAND</t>
  </si>
  <si>
    <t>ISLE OF MAN</t>
  </si>
  <si>
    <t>ISRAEL</t>
  </si>
  <si>
    <t>New Israeli Sheqel</t>
  </si>
  <si>
    <t>ILS</t>
  </si>
  <si>
    <t>ITALY</t>
  </si>
  <si>
    <t>JAMAICA</t>
  </si>
  <si>
    <t>Jamaican Dollar</t>
  </si>
  <si>
    <t>JMD</t>
  </si>
  <si>
    <t>JAPAN</t>
  </si>
  <si>
    <t>Yen</t>
  </si>
  <si>
    <t>JPY</t>
  </si>
  <si>
    <t>JERSEY</t>
  </si>
  <si>
    <t>JORDAN</t>
  </si>
  <si>
    <t>Jordanian Dinar</t>
  </si>
  <si>
    <t>JOD</t>
  </si>
  <si>
    <t>KAZAKHSTAN</t>
  </si>
  <si>
    <t>Tenge</t>
  </si>
  <si>
    <t>KZT</t>
  </si>
  <si>
    <t>KENYA</t>
  </si>
  <si>
    <t>Kenyan Shilling</t>
  </si>
  <si>
    <t>KES</t>
  </si>
  <si>
    <t>KIRIBATI</t>
  </si>
  <si>
    <t>North Korean Won</t>
  </si>
  <si>
    <t>KPW</t>
  </si>
  <si>
    <t>Won</t>
  </si>
  <si>
    <t>KRW</t>
  </si>
  <si>
    <t>KUWAIT</t>
  </si>
  <si>
    <t>Kuwaiti Dinar</t>
  </si>
  <si>
    <t>KWD</t>
  </si>
  <si>
    <t>KYRGYZSTAN</t>
  </si>
  <si>
    <t>Som</t>
  </si>
  <si>
    <t>KGS</t>
  </si>
  <si>
    <t>LAK</t>
  </si>
  <si>
    <t>LATVIA</t>
  </si>
  <si>
    <t>LEBANON</t>
  </si>
  <si>
    <t>Lebanese Pound</t>
  </si>
  <si>
    <t>LBP</t>
  </si>
  <si>
    <t>LESOTHO</t>
  </si>
  <si>
    <t>Rand</t>
  </si>
  <si>
    <t>Loti</t>
  </si>
  <si>
    <t>ZAR</t>
  </si>
  <si>
    <t>LSL</t>
  </si>
  <si>
    <t>LIBERIA</t>
  </si>
  <si>
    <t>Liberian Dollar</t>
  </si>
  <si>
    <t>LRD</t>
  </si>
  <si>
    <t>Libyan Dinar</t>
  </si>
  <si>
    <t>LYD</t>
  </si>
  <si>
    <t>LIECHTENSTEIN</t>
  </si>
  <si>
    <t>Swiss Franc</t>
  </si>
  <si>
    <t>CHF</t>
  </si>
  <si>
    <t>LITHUANIA</t>
  </si>
  <si>
    <t>LUXEMBOURG</t>
  </si>
  <si>
    <t>MACAO</t>
  </si>
  <si>
    <t>Pataca</t>
  </si>
  <si>
    <t>MOP</t>
  </si>
  <si>
    <t>Denar</t>
  </si>
  <si>
    <t>MKD</t>
  </si>
  <si>
    <t>MADAGASCAR</t>
  </si>
  <si>
    <t>Malagasy Ariary</t>
  </si>
  <si>
    <t>MALAWI</t>
  </si>
  <si>
    <t>MWK</t>
  </si>
  <si>
    <t>MALAYSIA</t>
  </si>
  <si>
    <t>Malaysian Ringgit</t>
  </si>
  <si>
    <t>MYR</t>
  </si>
  <si>
    <t>MALDIVES</t>
  </si>
  <si>
    <t>Rufiyaa</t>
  </si>
  <si>
    <t>MVR</t>
  </si>
  <si>
    <t>MALI</t>
  </si>
  <si>
    <t>MALTA</t>
  </si>
  <si>
    <t>MARTINIQUE</t>
  </si>
  <si>
    <t>MAURITANIA</t>
  </si>
  <si>
    <t>Ouguiya</t>
  </si>
  <si>
    <t>MAURITIUS</t>
  </si>
  <si>
    <t>Mauritius Rupee</t>
  </si>
  <si>
    <t>MUR</t>
  </si>
  <si>
    <t>MAYOTTE</t>
  </si>
  <si>
    <t>MEXICO</t>
  </si>
  <si>
    <t>Mexican Peso</t>
  </si>
  <si>
    <t>MXN</t>
  </si>
  <si>
    <t>MXV</t>
  </si>
  <si>
    <t>Moldovan Leu</t>
  </si>
  <si>
    <t>MDL</t>
  </si>
  <si>
    <t>MONACO</t>
  </si>
  <si>
    <t>MONGOLIA</t>
  </si>
  <si>
    <t>Tugrik</t>
  </si>
  <si>
    <t>MNT</t>
  </si>
  <si>
    <t>MONTENEGRO</t>
  </si>
  <si>
    <t>MONTSERRAT</t>
  </si>
  <si>
    <t>MOROCCO</t>
  </si>
  <si>
    <t>Moroccan Dirham</t>
  </si>
  <si>
    <t>MAD</t>
  </si>
  <si>
    <t>MOZAMBIQUE</t>
  </si>
  <si>
    <t>MZN</t>
  </si>
  <si>
    <t>MYANMAR</t>
  </si>
  <si>
    <t>Kyat</t>
  </si>
  <si>
    <t>MMK</t>
  </si>
  <si>
    <t>NAMIBIA</t>
  </si>
  <si>
    <t>Namibia Dollar</t>
  </si>
  <si>
    <t>NAD</t>
  </si>
  <si>
    <t>NAURU</t>
  </si>
  <si>
    <t>NEPAL</t>
  </si>
  <si>
    <t>Nepalese Rupee</t>
  </si>
  <si>
    <t>NPR</t>
  </si>
  <si>
    <t>ANG</t>
  </si>
  <si>
    <t>NEW CALEDONIA</t>
  </si>
  <si>
    <t>NEW ZEALAND</t>
  </si>
  <si>
    <t>NICARAGUA</t>
  </si>
  <si>
    <t>Cordoba Oro</t>
  </si>
  <si>
    <t>NIO</t>
  </si>
  <si>
    <t>NIGERIA</t>
  </si>
  <si>
    <t>Naira</t>
  </si>
  <si>
    <t>NGN</t>
  </si>
  <si>
    <t>NIUE</t>
  </si>
  <si>
    <t>NORFOLK ISLAND</t>
  </si>
  <si>
    <t>NORWAY</t>
  </si>
  <si>
    <t>OMAN</t>
  </si>
  <si>
    <t>Rial Omani</t>
  </si>
  <si>
    <t>OMR</t>
  </si>
  <si>
    <t>PAKISTAN</t>
  </si>
  <si>
    <t>Pakistan Rupee</t>
  </si>
  <si>
    <t>PKR</t>
  </si>
  <si>
    <t>PALAU</t>
  </si>
  <si>
    <t>PANAMA</t>
  </si>
  <si>
    <t>Balboa</t>
  </si>
  <si>
    <t>PAB</t>
  </si>
  <si>
    <t>PAPUA NEW GUINEA</t>
  </si>
  <si>
    <t>Kina</t>
  </si>
  <si>
    <t>PGK</t>
  </si>
  <si>
    <t>PARAGUAY</t>
  </si>
  <si>
    <t>Guarani</t>
  </si>
  <si>
    <t>PYG</t>
  </si>
  <si>
    <t>PERU</t>
  </si>
  <si>
    <t>PEN</t>
  </si>
  <si>
    <t>PHP</t>
  </si>
  <si>
    <t>PITCAIRN</t>
  </si>
  <si>
    <t>POLAND</t>
  </si>
  <si>
    <t>Zloty</t>
  </si>
  <si>
    <t>PLN</t>
  </si>
  <si>
    <t>PORTUGAL</t>
  </si>
  <si>
    <t>PUERTO RICO</t>
  </si>
  <si>
    <t>QATAR</t>
  </si>
  <si>
    <t>Qatari Rial</t>
  </si>
  <si>
    <t>QAR</t>
  </si>
  <si>
    <t>RÉUNION</t>
  </si>
  <si>
    <t>ROMANIA</t>
  </si>
  <si>
    <t>RON</t>
  </si>
  <si>
    <t>Russian Ruble</t>
  </si>
  <si>
    <t>RUB</t>
  </si>
  <si>
    <t>RWANDA</t>
  </si>
  <si>
    <t>Rwanda Franc</t>
  </si>
  <si>
    <t>RWF</t>
  </si>
  <si>
    <t>Saint Helena Pound</t>
  </si>
  <si>
    <t>SHP</t>
  </si>
  <si>
    <t>SAINT KITTS AND NEVIS</t>
  </si>
  <si>
    <t>SAINT LUCIA</t>
  </si>
  <si>
    <t>SAINT PIERRE AND MIQUELON</t>
  </si>
  <si>
    <t>SAINT VINCENT AND THE GRENADINES</t>
  </si>
  <si>
    <t>SAMOA</t>
  </si>
  <si>
    <t>Tala</t>
  </si>
  <si>
    <t>WST</t>
  </si>
  <si>
    <t>SAN MARINO</t>
  </si>
  <si>
    <t>Dobra</t>
  </si>
  <si>
    <t>SAUDI ARABIA</t>
  </si>
  <si>
    <t>Saudi Riyal</t>
  </si>
  <si>
    <t>SAR</t>
  </si>
  <si>
    <t>SENEGAL</t>
  </si>
  <si>
    <t>Serbian Dinar</t>
  </si>
  <si>
    <t>RSD</t>
  </si>
  <si>
    <t>SEYCHELLES</t>
  </si>
  <si>
    <t>Seychelles Rupee</t>
  </si>
  <si>
    <t>SCR</t>
  </si>
  <si>
    <t>SIERRA LEONE</t>
  </si>
  <si>
    <t>Leone</t>
  </si>
  <si>
    <t>SLL</t>
  </si>
  <si>
    <t>SINGAPORE</t>
  </si>
  <si>
    <t>Singapore Dollar</t>
  </si>
  <si>
    <t>SGD</t>
  </si>
  <si>
    <t>SLOVAKIA</t>
  </si>
  <si>
    <t>SLOVENIA</t>
  </si>
  <si>
    <t>SOLOMON ISLANDS</t>
  </si>
  <si>
    <t>Solomon Islands Dollar</t>
  </si>
  <si>
    <t>SBD</t>
  </si>
  <si>
    <t>SOMALIA</t>
  </si>
  <si>
    <t>Somali Shilling</t>
  </si>
  <si>
    <t>SOS</t>
  </si>
  <si>
    <t>SOUTH AFRICA</t>
  </si>
  <si>
    <t>SOUTH GEORGIA AND THE SOUTH SANDWICH ISLANDS</t>
  </si>
  <si>
    <t>SPAIN</t>
  </si>
  <si>
    <t>SRI LANKA</t>
  </si>
  <si>
    <t>Sri Lanka Rupee</t>
  </si>
  <si>
    <t>LKR</t>
  </si>
  <si>
    <t>SDG</t>
  </si>
  <si>
    <t>SURINAME</t>
  </si>
  <si>
    <t>Surinam Dollar</t>
  </si>
  <si>
    <t>SRD</t>
  </si>
  <si>
    <t>SVALBARD AND JAN MAYEN</t>
  </si>
  <si>
    <t>Lilangeni</t>
  </si>
  <si>
    <t>SZL</t>
  </si>
  <si>
    <t>SWEDEN</t>
  </si>
  <si>
    <t>Swedish Krona</t>
  </si>
  <si>
    <t>SEK</t>
  </si>
  <si>
    <t>SWITZERLAND</t>
  </si>
  <si>
    <t>CHW</t>
  </si>
  <si>
    <t>CHE</t>
  </si>
  <si>
    <t>SYRIAN ARAB REPUBLIC</t>
  </si>
  <si>
    <t>Syrian Pound</t>
  </si>
  <si>
    <t>SYP</t>
  </si>
  <si>
    <t>New Taiwan Dollar</t>
  </si>
  <si>
    <t>TWD</t>
  </si>
  <si>
    <t>TAJIKISTAN</t>
  </si>
  <si>
    <t>TJS</t>
  </si>
  <si>
    <t>TANZANIA, UNITED REPUBLIC OF</t>
  </si>
  <si>
    <t>Tanzanian Shilling</t>
  </si>
  <si>
    <t>TZS</t>
  </si>
  <si>
    <t>THAILAND</t>
  </si>
  <si>
    <t>Baht</t>
  </si>
  <si>
    <t>THB</t>
  </si>
  <si>
    <t>TIMOR-LESTE</t>
  </si>
  <si>
    <t>TOGO</t>
  </si>
  <si>
    <t>TOKELAU</t>
  </si>
  <si>
    <t>TONGA</t>
  </si>
  <si>
    <t>Pa’anga</t>
  </si>
  <si>
    <t>TOP</t>
  </si>
  <si>
    <t>TRINIDAD AND TOBAGO</t>
  </si>
  <si>
    <t>Trinidad and Tobago Dollar</t>
  </si>
  <si>
    <t>TTD</t>
  </si>
  <si>
    <t>TUNISIA</t>
  </si>
  <si>
    <t>Tunisian Dinar</t>
  </si>
  <si>
    <t>TND</t>
  </si>
  <si>
    <t>TURKEY</t>
  </si>
  <si>
    <t>TRY</t>
  </si>
  <si>
    <t>TURKMENISTAN</t>
  </si>
  <si>
    <t>TMT</t>
  </si>
  <si>
    <t>TUVALU</t>
  </si>
  <si>
    <t>UGANDA</t>
  </si>
  <si>
    <t>Uganda Shilling</t>
  </si>
  <si>
    <t>UGX</t>
  </si>
  <si>
    <t>UKRAINE</t>
  </si>
  <si>
    <t>Hryvnia</t>
  </si>
  <si>
    <t>UAH</t>
  </si>
  <si>
    <t>UAE Dirham</t>
  </si>
  <si>
    <t>AED</t>
  </si>
  <si>
    <t>USN</t>
  </si>
  <si>
    <t>URUGUAY</t>
  </si>
  <si>
    <t>Peso Uruguayo</t>
  </si>
  <si>
    <t>UYU</t>
  </si>
  <si>
    <t>UYI</t>
  </si>
  <si>
    <t>UZBEKISTAN</t>
  </si>
  <si>
    <t>Uzbekistan Sum</t>
  </si>
  <si>
    <t>UZS</t>
  </si>
  <si>
    <t>VANUATU</t>
  </si>
  <si>
    <t>Vatu</t>
  </si>
  <si>
    <t>VUV</t>
  </si>
  <si>
    <t>VIET NAM</t>
  </si>
  <si>
    <t>Dong</t>
  </si>
  <si>
    <t>VND</t>
  </si>
  <si>
    <t>VIRGIN ISLANDS (BRITISH)</t>
  </si>
  <si>
    <t>WALLIS AND FUTUNA</t>
  </si>
  <si>
    <t>WESTERN SAHARA</t>
  </si>
  <si>
    <t>YEMEN</t>
  </si>
  <si>
    <t>Yemeni Rial</t>
  </si>
  <si>
    <t>YER</t>
  </si>
  <si>
    <t>ZAMBIA</t>
  </si>
  <si>
    <t>Zambian Kwacha</t>
  </si>
  <si>
    <t>ZIMBABWE</t>
  </si>
  <si>
    <t>ZWL</t>
  </si>
  <si>
    <t>Gold</t>
  </si>
  <si>
    <t>XAU</t>
  </si>
  <si>
    <t>N.A.</t>
  </si>
  <si>
    <t>XBA</t>
  </si>
  <si>
    <t>XBB</t>
  </si>
  <si>
    <t>XBC</t>
  </si>
  <si>
    <t>XBD</t>
  </si>
  <si>
    <t>Palladium</t>
  </si>
  <si>
    <t>XDR</t>
  </si>
  <si>
    <t>XPD</t>
  </si>
  <si>
    <t>Platinum</t>
  </si>
  <si>
    <t>XPT</t>
  </si>
  <si>
    <t>Silver</t>
  </si>
  <si>
    <t>XAG</t>
  </si>
  <si>
    <t>Codes specifically reserved for testing purposes</t>
  </si>
  <si>
    <t>XTS</t>
  </si>
  <si>
    <t>XXX</t>
  </si>
  <si>
    <t>Sucre</t>
  </si>
  <si>
    <t>XSU</t>
  </si>
  <si>
    <t>AFGHANISTAN</t>
  </si>
  <si>
    <t>090</t>
  </si>
  <si>
    <t>036</t>
  </si>
  <si>
    <t>Bond Markets Unit European Composite Unit (EURCO)</t>
  </si>
  <si>
    <t>Bond Markets Unit European Unit of Account 9 (E.U.A.-9)</t>
  </si>
  <si>
    <t>Bond Markets Unit European Unit of Account 17 (E.U.A.-17)</t>
  </si>
  <si>
    <t>SDR (Special Drawing Right)</t>
  </si>
  <si>
    <t>FRENCH GUIANA</t>
  </si>
  <si>
    <t>008</t>
  </si>
  <si>
    <t>012</t>
  </si>
  <si>
    <t>032</t>
  </si>
  <si>
    <t>044</t>
  </si>
  <si>
    <t>048</t>
  </si>
  <si>
    <t>050</t>
  </si>
  <si>
    <t>051</t>
  </si>
  <si>
    <t>052</t>
  </si>
  <si>
    <t>060</t>
  </si>
  <si>
    <t>064</t>
  </si>
  <si>
    <t>068</t>
  </si>
  <si>
    <t>072</t>
  </si>
  <si>
    <t>084</t>
  </si>
  <si>
    <t>096</t>
  </si>
  <si>
    <t>Numeric Code</t>
  </si>
  <si>
    <t>Alphabetic Code</t>
  </si>
  <si>
    <t>MGA</t>
  </si>
  <si>
    <t>SINT MAARTEN (DUTCH PART)</t>
  </si>
  <si>
    <t>Netherlands Antillean Guilder</t>
  </si>
  <si>
    <t>INTERNATIONAL MONETARY FUND (IMF) </t>
  </si>
  <si>
    <t>MEMBER COUNTRIES OF THE AFRICAN DEVELOPMENT BANK GROUP</t>
  </si>
  <si>
    <t>ADB Unit of Account</t>
  </si>
  <si>
    <t>XUA</t>
  </si>
  <si>
    <t>The codes assigned for transactions where no currency is involved</t>
  </si>
  <si>
    <t>ZZ10_Platinum</t>
  </si>
  <si>
    <t>ZZ11_Silver</t>
  </si>
  <si>
    <t>ZZ09_Palladium</t>
  </si>
  <si>
    <t>ZZ08_Gold</t>
  </si>
  <si>
    <t>ZZ07_No_Currency</t>
  </si>
  <si>
    <t>ZZ06_Testing_Code</t>
  </si>
  <si>
    <t>ZZ04_Bond Markets Unit European_EUA-17</t>
  </si>
  <si>
    <t>ZZ03_Bond Markets Unit European_EUA-9</t>
  </si>
  <si>
    <t>ZZ02_Bond Markets Unit European_EMU-6</t>
  </si>
  <si>
    <t>ZZ01_Bond Markets Unit European_EURCO</t>
  </si>
  <si>
    <t>BONAIRE, SINT EUSTATIUS AND SABA</t>
  </si>
  <si>
    <t>Aruban Florin</t>
  </si>
  <si>
    <t>SOUTH SUDAN</t>
  </si>
  <si>
    <t>South Sudanese Pound</t>
  </si>
  <si>
    <t>SSP</t>
  </si>
  <si>
    <t>CFA Franc BCEAO</t>
  </si>
  <si>
    <t>Ngultrum</t>
  </si>
  <si>
    <t>CFA Franc BEAC</t>
  </si>
  <si>
    <t>US Dollar (Next day)</t>
  </si>
  <si>
    <t>Bond Markets Unit European Monetary Unit (E.M.U.-6)</t>
  </si>
  <si>
    <t>Somoni</t>
  </si>
  <si>
    <t>Mvdol</t>
  </si>
  <si>
    <t>Unidad de Valor Real</t>
  </si>
  <si>
    <t>Congolese Franc</t>
  </si>
  <si>
    <t>Peso Convertible</t>
  </si>
  <si>
    <t>Mexican Unidad de Inversion (UDI)</t>
  </si>
  <si>
    <t>Sudanese Pound</t>
  </si>
  <si>
    <t>WIR Euro</t>
  </si>
  <si>
    <t>WIR Franc</t>
  </si>
  <si>
    <t>Turkish Lira</t>
  </si>
  <si>
    <t>Zimbabwe Dollar</t>
  </si>
  <si>
    <t>CURAÇAO</t>
  </si>
  <si>
    <t>SAINT MARTIN (FRENCH PART)</t>
  </si>
  <si>
    <t>SAINT BARTHÉLEMY</t>
  </si>
  <si>
    <t>BOSNIA AND HERZEGOVINA</t>
  </si>
  <si>
    <t>LIBYA</t>
  </si>
  <si>
    <t>SAO TOME AND PRINCIPE</t>
  </si>
  <si>
    <t>Ghana Cedi</t>
  </si>
  <si>
    <t>Turkmenistan New Manat</t>
  </si>
  <si>
    <t>Mozambique Metical</t>
  </si>
  <si>
    <t>ZMW</t>
  </si>
  <si>
    <t>PALESTINE, STATE OF</t>
  </si>
  <si>
    <t>Fund</t>
  </si>
  <si>
    <t>For indexation purposes and denomination of certain financial instruments (e.g. treasury bills). The Mvdol is set daily by the Central Bank of Bolivia based on the official USD/BOB rate.</t>
  </si>
  <si>
    <r>
      <t>CHW</t>
    </r>
    <r>
      <rPr>
        <sz val="9"/>
        <color indexed="8"/>
        <rFont val="Arial"/>
        <family val="2"/>
      </rPr>
      <t xml:space="preserve"> </t>
    </r>
  </si>
  <si>
    <t>WIR Franc – WIR Bank for use with the EFTPOS system with their own WIR-card and the Electronic Banking Services.</t>
  </si>
  <si>
    <r>
      <t>CHE</t>
    </r>
    <r>
      <rPr>
        <sz val="9"/>
        <color indexed="8"/>
        <rFont val="Arial"/>
        <family val="2"/>
      </rPr>
      <t xml:space="preserve"> </t>
    </r>
  </si>
  <si>
    <t>WIR Euro – WIR Bank for use with the EFTPOS system with their own WIR-card and the Electronic Banking Services</t>
  </si>
  <si>
    <t>CLF </t>
  </si>
  <si>
    <t>The UVR is a daily account unit set by the Central Bank of Colombia according to the variation in the Consumer Price Index of Colombia. The value of UVR is expressed in terms of Colombian Pesos per UVR. It is used to denominate and update mortgage loans and some public debt bonds.</t>
  </si>
  <si>
    <t>The UDI is an inflation adjusted mechanism set by the Central Bank of Mexico according to the variation in the Mexican Consumer Price Index. The value of the UDI is expressed in terms of Mexican Pesos per UDI. It is used to denominate mortgage loans, some bank deposits with maturities of 3 month or more and Government bonds (UDIBONOS).</t>
  </si>
  <si>
    <t>The UYI (URUIURUI) is used for issuance of debt instruments by the Uruguayan government in the international global bond market.  It is calculated based on an established methodology using underlying inflationary statistics in the Uruguayan market. (Introduced in 2002).</t>
  </si>
  <si>
    <t>BOV </t>
  </si>
  <si>
    <t>Definitions of the fund types</t>
  </si>
  <si>
    <t>Table A.2 (E) — Funds codes registered with the Maintenance Agency</t>
  </si>
  <si>
    <t>Code</t>
  </si>
  <si>
    <t>ÅLAND ISLANDS</t>
  </si>
  <si>
    <t>EUROPEAN UNION</t>
  </si>
  <si>
    <t>SERBIA</t>
  </si>
  <si>
    <t>SISTEMA UNITARIO DE COMPENSACION REGIONAL DE PAGOS "SUCRE"</t>
  </si>
  <si>
    <t>971</t>
  </si>
  <si>
    <t>978</t>
  </si>
  <si>
    <t>840</t>
  </si>
  <si>
    <t>973</t>
  </si>
  <si>
    <t>951</t>
  </si>
  <si>
    <t>533</t>
  </si>
  <si>
    <t>944</t>
  </si>
  <si>
    <t>952</t>
  </si>
  <si>
    <t>356</t>
  </si>
  <si>
    <t>984</t>
  </si>
  <si>
    <t>977</t>
  </si>
  <si>
    <t>578</t>
  </si>
  <si>
    <t>986</t>
  </si>
  <si>
    <t>975</t>
  </si>
  <si>
    <t>108</t>
  </si>
  <si>
    <t>116</t>
  </si>
  <si>
    <t>950</t>
  </si>
  <si>
    <t>124</t>
  </si>
  <si>
    <t>132</t>
  </si>
  <si>
    <t>136</t>
  </si>
  <si>
    <t>990</t>
  </si>
  <si>
    <t>152</t>
  </si>
  <si>
    <t>156</t>
  </si>
  <si>
    <t>170</t>
  </si>
  <si>
    <t>970</t>
  </si>
  <si>
    <t>174</t>
  </si>
  <si>
    <t>976</t>
  </si>
  <si>
    <t>554</t>
  </si>
  <si>
    <t>188</t>
  </si>
  <si>
    <t>191</t>
  </si>
  <si>
    <t>931</t>
  </si>
  <si>
    <t>192</t>
  </si>
  <si>
    <t>532</t>
  </si>
  <si>
    <t>203</t>
  </si>
  <si>
    <t>208</t>
  </si>
  <si>
    <t>262</t>
  </si>
  <si>
    <t>214</t>
  </si>
  <si>
    <t>818</t>
  </si>
  <si>
    <t>222</t>
  </si>
  <si>
    <t>232</t>
  </si>
  <si>
    <t>230</t>
  </si>
  <si>
    <t>238</t>
  </si>
  <si>
    <t>242</t>
  </si>
  <si>
    <t>953</t>
  </si>
  <si>
    <t>270</t>
  </si>
  <si>
    <t>981</t>
  </si>
  <si>
    <t>936</t>
  </si>
  <si>
    <t>292</t>
  </si>
  <si>
    <t>320</t>
  </si>
  <si>
    <t>826</t>
  </si>
  <si>
    <t>324</t>
  </si>
  <si>
    <t>328</t>
  </si>
  <si>
    <t>332</t>
  </si>
  <si>
    <t>340</t>
  </si>
  <si>
    <t>344</t>
  </si>
  <si>
    <t>348</t>
  </si>
  <si>
    <t>352</t>
  </si>
  <si>
    <t>360</t>
  </si>
  <si>
    <t>960</t>
  </si>
  <si>
    <t>364</t>
  </si>
  <si>
    <t>368</t>
  </si>
  <si>
    <t>376</t>
  </si>
  <si>
    <t>388</t>
  </si>
  <si>
    <t>392</t>
  </si>
  <si>
    <t>400</t>
  </si>
  <si>
    <t>398</t>
  </si>
  <si>
    <t>404</t>
  </si>
  <si>
    <t>408</t>
  </si>
  <si>
    <t>410</t>
  </si>
  <si>
    <t>414</t>
  </si>
  <si>
    <t>417</t>
  </si>
  <si>
    <t>418</t>
  </si>
  <si>
    <t>422</t>
  </si>
  <si>
    <t>426</t>
  </si>
  <si>
    <t>710</t>
  </si>
  <si>
    <t>430</t>
  </si>
  <si>
    <t>434</t>
  </si>
  <si>
    <t>756</t>
  </si>
  <si>
    <t>446</t>
  </si>
  <si>
    <t>807</t>
  </si>
  <si>
    <t>969</t>
  </si>
  <si>
    <t>454</t>
  </si>
  <si>
    <t>458</t>
  </si>
  <si>
    <t>462</t>
  </si>
  <si>
    <t>480</t>
  </si>
  <si>
    <t>965</t>
  </si>
  <si>
    <t>484</t>
  </si>
  <si>
    <t>979</t>
  </si>
  <si>
    <t>498</t>
  </si>
  <si>
    <t>496</t>
  </si>
  <si>
    <t>504</t>
  </si>
  <si>
    <t>943</t>
  </si>
  <si>
    <t>104</t>
  </si>
  <si>
    <t>516</t>
  </si>
  <si>
    <t>524</t>
  </si>
  <si>
    <t>558</t>
  </si>
  <si>
    <t>566</t>
  </si>
  <si>
    <t>512</t>
  </si>
  <si>
    <t>586</t>
  </si>
  <si>
    <t>590</t>
  </si>
  <si>
    <t>598</t>
  </si>
  <si>
    <t>600</t>
  </si>
  <si>
    <t>604</t>
  </si>
  <si>
    <t>608</t>
  </si>
  <si>
    <t>985</t>
  </si>
  <si>
    <t>634</t>
  </si>
  <si>
    <t>946</t>
  </si>
  <si>
    <t>643</t>
  </si>
  <si>
    <t>646</t>
  </si>
  <si>
    <t>654</t>
  </si>
  <si>
    <t>882</t>
  </si>
  <si>
    <t>682</t>
  </si>
  <si>
    <t>941</t>
  </si>
  <si>
    <t>690</t>
  </si>
  <si>
    <t>694</t>
  </si>
  <si>
    <t>702</t>
  </si>
  <si>
    <t>994</t>
  </si>
  <si>
    <t>706</t>
  </si>
  <si>
    <t>728</t>
  </si>
  <si>
    <t>144</t>
  </si>
  <si>
    <t>938</t>
  </si>
  <si>
    <t>968</t>
  </si>
  <si>
    <t>748</t>
  </si>
  <si>
    <t>752</t>
  </si>
  <si>
    <t>947</t>
  </si>
  <si>
    <t>948</t>
  </si>
  <si>
    <t>760</t>
  </si>
  <si>
    <t>901</t>
  </si>
  <si>
    <t>972</t>
  </si>
  <si>
    <t>834</t>
  </si>
  <si>
    <t>764</t>
  </si>
  <si>
    <t>776</t>
  </si>
  <si>
    <t>780</t>
  </si>
  <si>
    <t>788</t>
  </si>
  <si>
    <t>949</t>
  </si>
  <si>
    <t>934</t>
  </si>
  <si>
    <t>800</t>
  </si>
  <si>
    <t>980</t>
  </si>
  <si>
    <t>784</t>
  </si>
  <si>
    <t>997</t>
  </si>
  <si>
    <t>940</t>
  </si>
  <si>
    <t>858</t>
  </si>
  <si>
    <t>860</t>
  </si>
  <si>
    <t>548</t>
  </si>
  <si>
    <t>704</t>
  </si>
  <si>
    <t>886</t>
  </si>
  <si>
    <t>967</t>
  </si>
  <si>
    <t>932</t>
  </si>
  <si>
    <t>955</t>
  </si>
  <si>
    <t>956</t>
  </si>
  <si>
    <t>957</t>
  </si>
  <si>
    <t>958</t>
  </si>
  <si>
    <t>963</t>
  </si>
  <si>
    <t>999</t>
  </si>
  <si>
    <t>959</t>
  </si>
  <si>
    <t>964</t>
  </si>
  <si>
    <t>962</t>
  </si>
  <si>
    <t>961</t>
  </si>
  <si>
    <t>2</t>
  </si>
  <si>
    <t>3</t>
  </si>
  <si>
    <t>0</t>
  </si>
  <si>
    <t xml:space="preserve"> </t>
  </si>
  <si>
    <t>Published:</t>
  </si>
  <si>
    <t>Unidad de Fomento</t>
  </si>
  <si>
    <t>4</t>
  </si>
  <si>
    <t>VIRGIN ISLANDS (U.S.)</t>
  </si>
  <si>
    <t>CABO VERDE</t>
  </si>
  <si>
    <t>Cabo Verde Escudo</t>
  </si>
  <si>
    <t>The CLF is a daily economically-financial unit calculated by the Central Bank of Chile according to inflation (as measured by the Chilean Consumer Price Index of the previous month). The value of the CLF is expressed in terms of Chilean Pesos per CLF. The use of CLF has been widely extended to all types of bank loans, financial investments (time deposits, mortgages and other public or private indexed instruments), contracts and fees in some cases.</t>
  </si>
  <si>
    <t xml:space="preserve"> ”Next day“ funds are immediately available for transfer in like funds, and, subject to settlement, available the next business day for same day funds transfer or withdrawal in cash.</t>
  </si>
  <si>
    <t>SAINT HELENA, ASCENSION AND TRISTAN DA CUNHA</t>
  </si>
  <si>
    <t>CAYMAN ISLANDS (THE)</t>
  </si>
  <si>
    <t>CENTRAL AFRICAN REPUBLIC (THE)</t>
  </si>
  <si>
    <t>BAHAMAS (THE)</t>
  </si>
  <si>
    <t>BOLIVIA (PLURINATIONAL STATE OF)</t>
  </si>
  <si>
    <t>COMOROS (THE)</t>
  </si>
  <si>
    <t>CONGO (THE DEMOCRATIC REPUBLIC OF THE)</t>
  </si>
  <si>
    <t>COOK ISLANDS (THE)</t>
  </si>
  <si>
    <t>DOMINICAN REPUBLIC (THE)</t>
  </si>
  <si>
    <t>FALKLAND ISLANDS (THE) [MALVINAS]</t>
  </si>
  <si>
    <t>FAROE ISLANDS (THE)</t>
  </si>
  <si>
    <t>FRENCH SOUTHERN TERRITORIES (THE)</t>
  </si>
  <si>
    <t>GAMBIA (THE)</t>
  </si>
  <si>
    <t>HOLY SEE (THE)</t>
  </si>
  <si>
    <t>IRAN (ISLAMIC REPUBLIC OF)</t>
  </si>
  <si>
    <t>KOREA (THE DEMOCRATIC PEOPLE’S REPUBLIC OF)</t>
  </si>
  <si>
    <t>KOREA (THE REPUBLIC OF)</t>
  </si>
  <si>
    <t>LAO PEOPLE’S DEMOCRATIC REPUBLIC (THE)</t>
  </si>
  <si>
    <t>MACEDONIA (THE FORMER YUGOSLAV REPUBLIC OF)</t>
  </si>
  <si>
    <t>MARSHALL ISLANDS (THE)</t>
  </si>
  <si>
    <t>MICRONESIA (FEDERATED STATES OF)</t>
  </si>
  <si>
    <t>MOLDOVA (THE REPUBLIC OF)</t>
  </si>
  <si>
    <t>NETHERLANDS (THE)</t>
  </si>
  <si>
    <t>NIGER (THE)</t>
  </si>
  <si>
    <t>NORTHERN MARIANA ISLANDS (THE)</t>
  </si>
  <si>
    <t>PHILIPPINES (THE)</t>
  </si>
  <si>
    <t>RUSSIAN FEDERATION (THE)</t>
  </si>
  <si>
    <t>SUDAN (THE)</t>
  </si>
  <si>
    <t>TAIWAN (PROVINCE OF CHINA)</t>
  </si>
  <si>
    <t>TURKS AND CAICOS ISLANDS (THE)</t>
  </si>
  <si>
    <t>UNITED ARAB EMIRATES (THE)</t>
  </si>
  <si>
    <t>UNITED STATES MINOR OUTLYING ISLANDS (THE)</t>
  </si>
  <si>
    <t>UNITED STATES OF AMERICA (THE)</t>
  </si>
  <si>
    <t>VENEZUELA (BOLIVARIAN REPUBLIC OF)</t>
  </si>
  <si>
    <t>BRITISH INDIAN OCEAN TERRITORY (THE)</t>
  </si>
  <si>
    <t>COCOS (KEELING) ISLANDS (THE)</t>
  </si>
  <si>
    <t>CONGO (THE)</t>
  </si>
  <si>
    <t>UNITED KINGDOM OF GREAT BRITAIN AND NORTHERN IRELAND (THE)</t>
  </si>
  <si>
    <t>Romanian Leu</t>
  </si>
  <si>
    <t>Kuna</t>
  </si>
  <si>
    <t>List one: Currency, fund and precious metal codes</t>
  </si>
  <si>
    <t>Belarusian Ruble</t>
  </si>
  <si>
    <t>Malawi Kwacha</t>
  </si>
  <si>
    <t>Sol</t>
  </si>
  <si>
    <t>BYN</t>
  </si>
  <si>
    <t>933</t>
  </si>
  <si>
    <t>Azerbaijan Manat</t>
  </si>
  <si>
    <t xml:space="preserve">Comorian Franc </t>
  </si>
  <si>
    <t>Guinean Franc</t>
  </si>
  <si>
    <t>Lao Kip</t>
  </si>
  <si>
    <t>CZECHIA</t>
  </si>
  <si>
    <t>STN</t>
  </si>
  <si>
    <t>930</t>
  </si>
  <si>
    <t>MRU</t>
  </si>
  <si>
    <t>929</t>
  </si>
  <si>
    <t>Uruguay Peso en Unidades Indexadas (UI)</t>
  </si>
  <si>
    <t>ESWATINI</t>
  </si>
  <si>
    <t>Philippine Peso</t>
  </si>
  <si>
    <t>UYW</t>
  </si>
  <si>
    <t>The Unidad Previsional  (UP) is a daily accounting unit that tracks changes to the nominal wage index. The value of UP is expressed in terms of Uruguayan Pesos per UP, with the initial value of one peso (UYU 1.00) on 04/30/2018. The institution responsible for the calculation and publication is the Instituto Nacional de Estadística (National Bureau of Statistics) according to Law 19,608.</t>
  </si>
  <si>
    <t>Unidad Previsional</t>
  </si>
  <si>
    <t>927</t>
  </si>
  <si>
    <t>Bolívar Soberano</t>
  </si>
  <si>
    <t>VES</t>
  </si>
  <si>
    <t>928</t>
  </si>
  <si>
    <t>???</t>
  </si>
  <si>
    <t>K_SISTEMA_EXE</t>
  </si>
  <si>
    <t>K_USUARIO_ACCION</t>
  </si>
  <si>
    <t>EXECUTE [dbo].[PG_CI_</t>
  </si>
  <si>
    <t xml:space="preserve">] </t>
  </si>
  <si>
    <t>-</t>
  </si>
  <si>
    <t>[K_currency]</t>
  </si>
  <si>
    <t>[D_currency]</t>
  </si>
  <si>
    <t>[C_currency]</t>
  </si>
  <si>
    <t>[O_currency]</t>
  </si>
  <si>
    <t>[S_currency]</t>
  </si>
  <si>
    <t>[L_currency]</t>
  </si>
  <si>
    <t>CURRENCY</t>
  </si>
  <si>
    <t>CÔTE D IVOIRE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</si>
</sst>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7" formatCode="yyyy\-mm\-dd;@"/>
    <numFmt numFmtId="181" formatCode="[$-409]mmmm\ d\,\ yyyy;@"/>
  </numFmts>
  <fonts count="23" x14ac:knownFonts="1">
    <font>
      <sz val="10"/>
      <color theme="1"/>
      <name val="Arial"/>
      <family val="2"/>
    </font>
    <font>
      <sz val="9"/>
      <color indexed="8"/>
      <name val="Arial"/>
      <family val="2"/>
    </font>
    <font>
      <sz val="9"/>
      <color indexed="8"/>
      <name val="Arial"/>
      <family val="2"/>
    </font>
    <font>
      <sz val="9"/>
      <name val="Arial"/>
      <family val="2"/>
    </font>
    <font>
      <b/>
      <sz val="10"/>
      <color theme="1"/>
      <name val="Arial"/>
      <family val="2"/>
    </font>
    <font>
      <sz val="9"/>
      <color theme="1"/>
      <name val="Arial"/>
      <family val="2"/>
    </font>
    <font>
      <b/>
      <sz val="9"/>
      <color theme="1"/>
      <name val="Arial"/>
      <family val="2"/>
    </font>
    <font>
      <b/>
      <sz val="12"/>
      <color theme="1"/>
      <name val="Arial"/>
      <family val="2"/>
    </font>
    <font>
      <sz val="14"/>
      <color theme="1"/>
      <name val="Arial"/>
      <family val="2"/>
    </font>
    <font>
      <b/>
      <sz val="14"/>
      <color theme="1"/>
      <name val="Arial"/>
      <family val="2"/>
    </font>
    <font>
      <b/>
      <sz val="9"/>
      <color rgb="FFFF0000"/>
      <name val="Calibri"/>
      <family val="2"/>
      <scheme val="minor"/>
    </font>
    <font>
      <b/>
      <sz val="9"/>
      <color theme="1"/>
      <name val="Calibri"/>
      <family val="2"/>
      <scheme val="minor"/>
    </font>
    <font>
      <b/>
      <i/>
      <sz val="9"/>
      <color rgb="FFC00000"/>
      <name val="Calibri"/>
      <family val="2"/>
      <scheme val="minor"/>
    </font>
    <font>
      <b/>
      <sz val="9"/>
      <color rgb="FFC00000"/>
      <name val="Calibri"/>
      <family val="2"/>
      <scheme val="minor"/>
    </font>
    <font>
      <b/>
      <i/>
      <sz val="9"/>
      <color theme="1"/>
      <name val="Calibri"/>
      <family val="2"/>
      <scheme val="minor"/>
    </font>
    <font>
      <i/>
      <sz val="9"/>
      <color theme="1"/>
      <name val="Calibri"/>
      <family val="2"/>
      <scheme val="minor"/>
    </font>
    <font>
      <b/>
      <u/>
      <sz val="9"/>
      <color theme="1"/>
      <name val="Calibri"/>
      <family val="2"/>
      <scheme val="minor"/>
    </font>
    <font>
      <i/>
      <sz val="9"/>
      <color rgb="FFC00000"/>
      <name val="Calibri"/>
      <family val="2"/>
      <scheme val="minor"/>
    </font>
    <font>
      <b/>
      <i/>
      <sz val="9"/>
      <color rgb="FF00B050"/>
      <name val="Calibri"/>
      <family val="2"/>
      <scheme val="minor"/>
    </font>
    <font>
      <sz val="9"/>
      <color theme="1"/>
      <name val="Calibri"/>
      <family val="2"/>
      <scheme val="minor"/>
    </font>
    <font>
      <sz val="11"/>
      <color rgb="FFFF0000"/>
      <name val="Calibri"/>
      <family val="2"/>
      <scheme val="minor"/>
    </font>
    <font>
      <b/>
      <i/>
      <sz val="11"/>
      <color rgb="FFC00000"/>
      <name val="Calibri"/>
      <family val="2"/>
      <scheme val="minor"/>
    </font>
    <font>
      <b/>
      <sz val="11"/>
      <color rgb="FFC00000"/>
      <name val="Calibri"/>
      <family val="2"/>
      <scheme val="minor"/>
    </font>
  </fonts>
  <fills count="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FFCC"/>
        <bgColor indexed="64"/>
      </patternFill>
    </fill>
  </fills>
  <borders count="11">
    <border>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0"/>
      </top>
      <bottom style="thin">
        <color indexed="0"/>
      </bottom>
      <diagonal/>
    </border>
  </borders>
  <cellStyleXfs count="1">
    <xf numFmtId="0" fontId="0" fillId="0" borderId="0"/>
  </cellStyleXfs>
  <cellXfs count="79">
    <xf numFmtId="0" fontId="0" fillId="0" borderId="0" xfId="0"/>
    <xf numFmtId="0" fontId="0" fillId="0" borderId="0" xfId="0"/>
    <xf numFmtId="49" fontId="0" fillId="0" borderId="0" xfId="0" applyNumberFormat="1" applyAlignment="1">
      <alignment horizontal="center" vertical="top"/>
    </xf>
    <xf numFmtId="0" fontId="0" fillId="0" borderId="0" xfId="0" applyAlignment="1">
      <alignment vertical="top"/>
    </xf>
    <xf numFmtId="0" fontId="0" fillId="0" borderId="0" xfId="0" applyAlignment="1">
      <alignment horizontal="center" vertical="top"/>
    </xf>
    <xf numFmtId="49" fontId="5" fillId="2" borderId="1" xfId="0" applyNumberFormat="1" applyFont="1" applyFill="1" applyBorder="1" applyAlignment="1">
      <alignment horizontal="center" vertical="top" wrapText="1"/>
    </xf>
    <xf numFmtId="0" fontId="0" fillId="2" borderId="0" xfId="0" applyFill="1"/>
    <xf numFmtId="49" fontId="5" fillId="0" borderId="1" xfId="0" applyNumberFormat="1" applyFont="1" applyFill="1" applyBorder="1" applyAlignment="1">
      <alignment horizontal="center" vertical="top" wrapText="1"/>
    </xf>
    <xf numFmtId="0" fontId="0" fillId="0" borderId="0" xfId="0" applyFill="1"/>
    <xf numFmtId="0" fontId="6" fillId="3" borderId="1" xfId="0" applyFont="1" applyFill="1" applyBorder="1" applyAlignment="1">
      <alignment horizontal="left" vertical="top" wrapText="1"/>
    </xf>
    <xf numFmtId="0" fontId="6" fillId="3" borderId="1" xfId="0" applyFont="1" applyFill="1" applyBorder="1" applyAlignment="1">
      <alignment horizontal="center" vertical="top" wrapText="1"/>
    </xf>
    <xf numFmtId="49" fontId="6" fillId="3" borderId="1" xfId="0" applyNumberFormat="1" applyFont="1" applyFill="1" applyBorder="1" applyAlignment="1">
      <alignment horizontal="center" vertical="top" wrapText="1"/>
    </xf>
    <xf numFmtId="49" fontId="5" fillId="2" borderId="2" xfId="0" applyNumberFormat="1" applyFont="1" applyFill="1" applyBorder="1" applyAlignment="1">
      <alignment horizontal="center" vertical="top" wrapText="1"/>
    </xf>
    <xf numFmtId="49" fontId="5" fillId="2" borderId="3" xfId="0" applyNumberFormat="1" applyFont="1" applyFill="1" applyBorder="1" applyAlignment="1">
      <alignment vertical="top" wrapText="1"/>
    </xf>
    <xf numFmtId="49" fontId="5" fillId="2" borderId="1" xfId="0" applyNumberFormat="1" applyFont="1" applyFill="1" applyBorder="1" applyAlignment="1">
      <alignment vertical="top" wrapText="1"/>
    </xf>
    <xf numFmtId="49" fontId="5" fillId="0" borderId="1" xfId="0" applyNumberFormat="1" applyFont="1" applyFill="1" applyBorder="1" applyAlignment="1">
      <alignment vertical="top" wrapText="1"/>
    </xf>
    <xf numFmtId="49" fontId="5" fillId="2" borderId="2" xfId="0" applyNumberFormat="1" applyFont="1" applyFill="1" applyBorder="1" applyAlignment="1">
      <alignment vertical="top" wrapText="1"/>
    </xf>
    <xf numFmtId="49" fontId="5" fillId="2" borderId="1" xfId="0" applyNumberFormat="1" applyFont="1" applyFill="1" applyBorder="1" applyAlignment="1">
      <alignment horizontal="center" vertical="top" wrapText="1"/>
    </xf>
    <xf numFmtId="0" fontId="0" fillId="0" borderId="0" xfId="0" applyAlignment="1">
      <alignment horizontal="center"/>
    </xf>
    <xf numFmtId="49" fontId="5" fillId="2" borderId="4" xfId="0" applyNumberFormat="1" applyFont="1" applyFill="1" applyBorder="1" applyAlignment="1">
      <alignment vertical="top" wrapText="1"/>
    </xf>
    <xf numFmtId="49" fontId="5" fillId="2" borderId="4" xfId="0" applyNumberFormat="1" applyFont="1" applyFill="1" applyBorder="1" applyAlignment="1">
      <alignment horizontal="center" vertical="top" wrapText="1"/>
    </xf>
    <xf numFmtId="49" fontId="5" fillId="2" borderId="5" xfId="0" applyNumberFormat="1" applyFont="1" applyFill="1" applyBorder="1" applyAlignment="1">
      <alignment vertical="top" wrapText="1"/>
    </xf>
    <xf numFmtId="49" fontId="5" fillId="2" borderId="6" xfId="0" applyNumberFormat="1" applyFont="1" applyFill="1" applyBorder="1" applyAlignment="1">
      <alignment vertical="top" wrapText="1"/>
    </xf>
    <xf numFmtId="49" fontId="5" fillId="2" borderId="5" xfId="0" applyNumberFormat="1" applyFont="1" applyFill="1" applyBorder="1" applyAlignment="1">
      <alignment horizontal="center" vertical="top" wrapText="1"/>
    </xf>
    <xf numFmtId="0" fontId="6" fillId="3" borderId="7" xfId="0" applyFont="1" applyFill="1" applyBorder="1" applyAlignment="1">
      <alignment horizontal="center" vertical="top" wrapText="1"/>
    </xf>
    <xf numFmtId="0" fontId="7" fillId="0" borderId="0" xfId="0" applyFont="1" applyAlignment="1">
      <alignment vertical="top"/>
    </xf>
    <xf numFmtId="0" fontId="4" fillId="3" borderId="5" xfId="0" applyFont="1" applyFill="1" applyBorder="1"/>
    <xf numFmtId="0" fontId="4" fillId="3" borderId="5" xfId="0" applyFont="1" applyFill="1" applyBorder="1" applyAlignment="1">
      <alignment vertical="top"/>
    </xf>
    <xf numFmtId="0" fontId="6" fillId="0" borderId="5" xfId="0" applyFont="1" applyBorder="1" applyAlignment="1">
      <alignment horizontal="left" vertical="center"/>
    </xf>
    <xf numFmtId="0" fontId="5" fillId="0" borderId="5" xfId="0" applyFont="1" applyBorder="1" applyAlignment="1">
      <alignment horizontal="justify"/>
    </xf>
    <xf numFmtId="177" fontId="0" fillId="0" borderId="0" xfId="0" applyNumberFormat="1" applyAlignment="1">
      <alignment vertical="top"/>
    </xf>
    <xf numFmtId="0" fontId="5" fillId="0" borderId="0" xfId="0" applyFont="1" applyAlignment="1">
      <alignment horizontal="left"/>
    </xf>
    <xf numFmtId="0" fontId="6" fillId="3" borderId="5" xfId="0" applyFont="1" applyFill="1" applyBorder="1" applyAlignment="1">
      <alignment horizontal="center" vertical="top" wrapText="1"/>
    </xf>
    <xf numFmtId="0" fontId="8" fillId="0" borderId="0" xfId="0" applyFont="1" applyAlignment="1"/>
    <xf numFmtId="0" fontId="0" fillId="0" borderId="0" xfId="0" applyFont="1"/>
    <xf numFmtId="49" fontId="5" fillId="0" borderId="3" xfId="0" applyNumberFormat="1" applyFont="1" applyFill="1" applyBorder="1" applyAlignment="1">
      <alignment vertical="top"/>
    </xf>
    <xf numFmtId="181" fontId="3" fillId="0" borderId="0" xfId="0" applyNumberFormat="1" applyFont="1" applyAlignment="1">
      <alignment horizontal="left"/>
    </xf>
    <xf numFmtId="49" fontId="3" fillId="2" borderId="3" xfId="0" applyNumberFormat="1" applyFont="1" applyFill="1" applyBorder="1" applyAlignment="1">
      <alignment vertical="top" wrapText="1"/>
    </xf>
    <xf numFmtId="49" fontId="3" fillId="2" borderId="3" xfId="0" applyNumberFormat="1" applyFont="1" applyFill="1" applyBorder="1" applyAlignment="1">
      <alignment vertical="top"/>
    </xf>
    <xf numFmtId="49" fontId="5" fillId="2" borderId="8" xfId="0" applyNumberFormat="1" applyFont="1" applyFill="1" applyBorder="1" applyAlignment="1">
      <alignment vertical="top" wrapText="1"/>
    </xf>
    <xf numFmtId="49" fontId="5" fillId="2" borderId="9" xfId="0" applyNumberFormat="1" applyFont="1" applyFill="1" applyBorder="1" applyAlignment="1">
      <alignment vertical="top" wrapText="1"/>
    </xf>
    <xf numFmtId="49" fontId="5" fillId="2" borderId="10" xfId="0" applyNumberFormat="1" applyFont="1" applyFill="1" applyBorder="1" applyAlignment="1">
      <alignment horizontal="center" vertical="top" wrapText="1"/>
    </xf>
    <xf numFmtId="49" fontId="5" fillId="2" borderId="10" xfId="0" applyNumberFormat="1" applyFont="1" applyFill="1" applyBorder="1" applyAlignment="1">
      <alignment vertical="top" wrapText="1"/>
    </xf>
    <xf numFmtId="0" fontId="1" fillId="0" borderId="0" xfId="0" applyFont="1" applyBorder="1" applyAlignment="1">
      <alignment vertical="top" wrapText="1"/>
    </xf>
    <xf numFmtId="0" fontId="5" fillId="0" borderId="0" xfId="0" applyFont="1" applyBorder="1" applyAlignment="1">
      <alignment vertical="top" wrapText="1"/>
    </xf>
    <xf numFmtId="0" fontId="9" fillId="0" borderId="0" xfId="0" applyFont="1" applyAlignment="1"/>
    <xf numFmtId="0" fontId="8" fillId="0" borderId="0" xfId="0" applyFont="1" applyAlignment="1"/>
    <xf numFmtId="49" fontId="5" fillId="4" borderId="3" xfId="0" applyNumberFormat="1" applyFont="1" applyFill="1" applyBorder="1" applyAlignment="1">
      <alignment vertical="top" wrapText="1"/>
    </xf>
    <xf numFmtId="49" fontId="5" fillId="4" borderId="1" xfId="0" applyNumberFormat="1" applyFont="1" applyFill="1" applyBorder="1" applyAlignment="1">
      <alignment vertical="top" wrapText="1"/>
    </xf>
    <xf numFmtId="49" fontId="5" fillId="4" borderId="1" xfId="0" applyNumberFormat="1" applyFont="1" applyFill="1" applyBorder="1" applyAlignment="1">
      <alignment horizontal="center" vertical="top" wrapText="1"/>
    </xf>
    <xf numFmtId="0" fontId="0" fillId="4" borderId="0" xfId="0" applyFill="1"/>
    <xf numFmtId="49" fontId="3" fillId="4" borderId="3" xfId="0" applyNumberFormat="1" applyFont="1" applyFill="1" applyBorder="1" applyAlignment="1">
      <alignment vertical="top" wrapText="1"/>
    </xf>
    <xf numFmtId="49" fontId="5" fillId="4" borderId="5" xfId="0" applyNumberFormat="1" applyFont="1" applyFill="1" applyBorder="1" applyAlignment="1">
      <alignment vertical="top" wrapText="1"/>
    </xf>
    <xf numFmtId="0" fontId="10" fillId="0" borderId="0" xfId="0" applyFont="1" applyAlignment="1">
      <alignment horizontal="center" vertical="center"/>
    </xf>
    <xf numFmtId="0" fontId="11" fillId="0" borderId="0" xfId="0" applyFont="1" applyAlignment="1">
      <alignment vertical="center"/>
    </xf>
    <xf numFmtId="0" fontId="12" fillId="0" borderId="0" xfId="0" applyFont="1" applyAlignment="1">
      <alignment horizontal="center" vertical="center"/>
    </xf>
    <xf numFmtId="0" fontId="13" fillId="0" borderId="0" xfId="0" applyFont="1" applyAlignment="1">
      <alignment horizontal="center" vertical="center"/>
    </xf>
    <xf numFmtId="0" fontId="14" fillId="5" borderId="0" xfId="0" applyFont="1" applyFill="1" applyAlignment="1">
      <alignment vertical="center"/>
    </xf>
    <xf numFmtId="0" fontId="11" fillId="0" borderId="0" xfId="0" applyFont="1" applyFill="1" applyAlignment="1">
      <alignment vertical="center"/>
    </xf>
    <xf numFmtId="0" fontId="11" fillId="0" borderId="0" xfId="0" quotePrefix="1" applyFont="1" applyAlignment="1">
      <alignment vertical="center"/>
    </xf>
    <xf numFmtId="0" fontId="12" fillId="0" borderId="0" xfId="0" quotePrefix="1" applyFont="1" applyAlignment="1">
      <alignment horizontal="center" vertical="center"/>
    </xf>
    <xf numFmtId="0" fontId="15" fillId="0" borderId="0" xfId="0" quotePrefix="1" applyFont="1" applyAlignment="1">
      <alignment horizontal="left" vertical="center"/>
    </xf>
    <xf numFmtId="0" fontId="11" fillId="0" borderId="0" xfId="0" quotePrefix="1" applyFont="1" applyAlignment="1">
      <alignment horizontal="left" vertical="center"/>
    </xf>
    <xf numFmtId="0" fontId="13" fillId="0" borderId="0" xfId="0" quotePrefix="1" applyFont="1" applyAlignment="1">
      <alignment horizontal="center" vertical="center"/>
    </xf>
    <xf numFmtId="0" fontId="11" fillId="0" borderId="0" xfId="0" quotePrefix="1" applyFont="1" applyAlignment="1">
      <alignment horizontal="center" vertical="center"/>
    </xf>
    <xf numFmtId="0" fontId="12" fillId="0" borderId="0" xfId="0" applyFont="1" applyFill="1" applyAlignment="1">
      <alignment horizontal="left" vertical="center"/>
    </xf>
    <xf numFmtId="0" fontId="16" fillId="0" borderId="0" xfId="0" applyFont="1" applyAlignment="1">
      <alignment vertical="center"/>
    </xf>
    <xf numFmtId="0" fontId="11" fillId="0" borderId="0" xfId="0" applyFont="1" applyAlignment="1">
      <alignment horizontal="center" vertical="center"/>
    </xf>
    <xf numFmtId="0" fontId="15" fillId="0" borderId="0" xfId="0" applyFont="1" applyAlignment="1">
      <alignment horizontal="center" vertical="center"/>
    </xf>
    <xf numFmtId="0" fontId="17" fillId="0" borderId="0" xfId="0" applyFont="1" applyAlignment="1">
      <alignment horizontal="center" vertical="center"/>
    </xf>
    <xf numFmtId="0" fontId="15" fillId="0" borderId="0" xfId="0" quotePrefix="1" applyFont="1" applyAlignment="1">
      <alignment horizontal="center" vertical="center"/>
    </xf>
    <xf numFmtId="0" fontId="18" fillId="5" borderId="0" xfId="0" applyFont="1" applyFill="1" applyAlignment="1">
      <alignment horizontal="left" vertical="center"/>
    </xf>
    <xf numFmtId="0" fontId="19" fillId="0" borderId="0" xfId="0" applyFont="1" applyFill="1" applyAlignment="1">
      <alignment vertical="center"/>
    </xf>
    <xf numFmtId="0" fontId="20" fillId="0" borderId="0" xfId="0" applyFont="1" applyAlignment="1">
      <alignment horizontal="center"/>
    </xf>
    <xf numFmtId="0" fontId="21" fillId="0" borderId="0" xfId="0" applyFont="1" applyAlignment="1">
      <alignment horizontal="center"/>
    </xf>
    <xf numFmtId="0" fontId="0" fillId="0" borderId="0" xfId="0" applyAlignment="1">
      <alignment horizontal="left"/>
    </xf>
    <xf numFmtId="0" fontId="22" fillId="0" borderId="0" xfId="0" applyFont="1" applyAlignment="1">
      <alignment horizontal="center"/>
    </xf>
    <xf numFmtId="0" fontId="0" fillId="0" borderId="0" xfId="0" applyAlignment="1">
      <alignment horizontal="center" vertical="center"/>
    </xf>
    <xf numFmtId="0" fontId="17" fillId="0" borderId="0" xfId="0" applyNumberFormat="1" applyFont="1" applyAlignment="1">
      <alignment horizontal="center" vertical="center"/>
    </xf>
  </cellXfs>
  <cellStyles count="1">
    <cellStyle name="Normal" xfId="0" builtinId="0"/>
  </cellStyles>
  <dxfs count="10">
    <dxf>
      <fill>
        <patternFill patternType="solid">
          <fgColor rgb="FFFFFF00"/>
          <bgColor rgb="FF000000"/>
        </patternFill>
      </fill>
    </dxf>
    <dxf>
      <fill>
        <patternFill patternType="solid">
          <fgColor rgb="FFFFFF00"/>
          <bgColor rgb="FF000000"/>
        </patternFill>
      </fill>
    </dxf>
    <dxf>
      <border outline="0">
        <bottom style="thin">
          <color indexed="64"/>
        </bottom>
      </border>
    </dxf>
    <dxf>
      <border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0"/>
        </top>
        <bottom style="thin">
          <color indexed="0"/>
        </bottom>
      </border>
    </dxf>
    <dxf>
      <font>
        <b val="0"/>
        <i val="0"/>
        <strike val="0"/>
        <condense val="0"/>
        <extend val="0"/>
        <outline val="0"/>
        <shadow val="0"/>
        <u val="none"/>
        <vertAlign val="baseline"/>
        <sz val="9"/>
        <color theme="1"/>
        <name val="Arial"/>
        <scheme val="none"/>
      </font>
      <fill>
        <patternFill patternType="solid">
          <fgColor indexed="64"/>
          <bgColor theme="0"/>
        </patternFill>
      </fill>
      <alignment horizontal="center" vertical="top" textRotation="0" wrapText="1" relativeIndent="0" justifyLastLine="0" shrinkToFit="0" readingOrder="0"/>
      <border diagonalUp="0" diagonalDown="0">
        <left style="thin">
          <color indexed="64"/>
        </left>
        <right style="thin">
          <color indexed="64"/>
        </right>
        <top style="thin">
          <color indexed="0"/>
        </top>
        <bottom style="thin">
          <color indexed="0"/>
        </bottom>
      </border>
    </dxf>
    <dxf>
      <font>
        <b val="0"/>
        <i val="0"/>
        <strike val="0"/>
        <condense val="0"/>
        <extend val="0"/>
        <outline val="0"/>
        <shadow val="0"/>
        <u val="none"/>
        <vertAlign val="baseline"/>
        <sz val="9"/>
        <color theme="1"/>
        <name val="Arial"/>
        <scheme val="none"/>
      </font>
      <numFmt numFmtId="30" formatCode="@"/>
      <fill>
        <patternFill patternType="solid">
          <fgColor indexed="64"/>
          <bgColor theme="0"/>
        </patternFill>
      </fill>
      <alignment horizontal="center" vertical="top" textRotation="0" wrapText="1" relativeIndent="0" justifyLastLine="0" shrinkToFit="0" readingOrder="0"/>
      <border diagonalUp="0" diagonalDown="0">
        <left style="thin">
          <color indexed="64"/>
        </left>
        <right style="thin">
          <color indexed="64"/>
        </right>
        <top/>
        <bottom style="thin">
          <color indexed="64"/>
        </bottom>
      </border>
    </dxf>
    <dxf>
      <font>
        <b val="0"/>
        <i val="0"/>
        <strike val="0"/>
        <condense val="0"/>
        <extend val="0"/>
        <outline val="0"/>
        <shadow val="0"/>
        <u val="none"/>
        <vertAlign val="baseline"/>
        <sz val="9"/>
        <color theme="1"/>
        <name val="Arial"/>
        <scheme val="none"/>
      </font>
      <fill>
        <patternFill patternType="solid">
          <fgColor indexed="64"/>
          <bgColor theme="0"/>
        </patternFill>
      </fill>
      <alignment horizontal="center" vertical="top" textRotation="0" wrapText="1"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9"/>
        <color theme="1"/>
        <name val="Arial"/>
        <scheme val="none"/>
      </font>
      <fill>
        <patternFill patternType="solid">
          <fgColor indexed="64"/>
          <bgColor theme="0"/>
        </patternFill>
      </fill>
      <alignment horizontal="general" vertical="top" textRotation="0" wrapText="1" relativeIndent="0" justifyLastLine="0" shrinkToFit="0" readingOrder="0"/>
      <border diagonalUp="0" diagonalDown="0">
        <left style="thin">
          <color indexed="64"/>
        </left>
        <right style="thin">
          <color indexed="64"/>
        </right>
        <top/>
        <bottom style="thin">
          <color indexed="64"/>
        </bottom>
      </border>
    </dxf>
    <dxf>
      <font>
        <b val="0"/>
        <i val="0"/>
        <strike val="0"/>
        <condense val="0"/>
        <extend val="0"/>
        <outline val="0"/>
        <shadow val="0"/>
        <u val="none"/>
        <vertAlign val="baseline"/>
        <sz val="9"/>
        <color theme="1"/>
        <name val="Arial"/>
        <scheme val="none"/>
      </font>
      <fill>
        <patternFill patternType="solid">
          <fgColor indexed="64"/>
          <bgColor theme="0"/>
        </patternFill>
      </fill>
      <alignment horizontal="general" vertical="top" textRotation="0" wrapText="1" relativeIndent="0" justifyLastLine="0" shrinkToFit="0" readingOrder="0"/>
      <border diagonalUp="0" diagonalDown="0">
        <left/>
        <right style="thin">
          <color indexed="64"/>
        </right>
        <top/>
        <bottom style="thin">
          <color indexed="64"/>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1">
    <xs:schema xmlns:xs="http://www.w3.org/2001/XMLSchema" xmlns="">
      <xs:element name="ISO_4217" type="ISOCcyList"/>
      <xs:complexType name="ISOCcyList">
        <xs:sequence>
          <xs:element name="CcyTbl" minOccurs="0" maxOccurs="1">
            <xs:annotation>
              <xs:documentation>List of active currency codes by ISO-4217</xs:documentation>
            </xs:annotation>
            <xs:complexType>
              <xs:sequence>
                <xs:element name="CcyNtry" type="IsoActiveCurrencyInformationType" maxOccurs="unbounded">
                  <xs:annotation>
                    <xs:documentation>Element to describe one active currency</xs:documentation>
                  </xs:annotation>
                </xs:element>
              </xs:sequence>
            </xs:complexType>
          </xs:element>
          <xs:element name="HstrcCcyTbl" minOccurs="0" maxOccurs="1">
            <xs:annotation>
              <xs:documentation>List of historic currency codes by ISO-4217</xs:documentation>
            </xs:annotation>
            <xs:complexType>
              <xs:sequence>
                <xs:element name="HstrcCcyNtry" type="IsoActiveOrHistoricCurrencyInformationType" maxOccurs="unbounded">
                  <xs:annotation>
                    <xs:documentation>Element to describe one historic currency</xs:documentation>
                  </xs:annotation>
                </xs:element>
              </xs:sequence>
            </xs:complexType>
          </xs:element>
        </xs:sequence>
        <xs:attribute name="Pblshd" type="ISODate" use="optional"/>
      </xs:complexType>
      <xs:complexType name="IsoActiveOrHistoricCurrencyInformationType">
        <xs:annotation>
          <xs:documentation>Subelements describing a currency</xs:documentation>
        </xs:annotation>
        <xs:sequence>
          <xs:element name="CtryNm" type="Max140Text">
            <xs:annotation>
              <xs:documentation>Country name</xs:documentation>
            </xs:annotation>
          </xs:element>
          <xs:element name="CcyNm" type="CurrencyName">
            <xs:annotation>
              <xs:documentation>Currency name</xs:documentation>
            </xs:annotation>
          </xs:element>
          <xs:element name="Ccy" type="ActiveOrHistoricCurrencyCode" minOccurs="0">
            <xs:annotation>
              <xs:documentation>3 letter currency code</xs:documentation>
            </xs:annotation>
          </xs:element>
          <xs:element name="CcyNbr" type="ActiveOrHistoricCurrencyNumber" minOccurs="0">
            <xs:annotation>
              <xs:documentation>3 digit currency code</xs:documentation>
            </xs:annotation>
          </xs:element>
          <xs:element name="CcyMnrUnts" type="MinorUnitType" minOccurs="0">
            <xs:annotation>
              <xs:documentation>Decimal places of  the currency</xs:documentation>
            </xs:annotation>
          </xs:element>
          <xs:element name="WthdrwlDt" type="xs:string" minOccurs="0">
            <xs:annotation>
              <xs:documentation>Date of withdrawal of the  currency</xs:documentation>
            </xs:annotation>
          </xs:element>
        </xs:sequence>
      </xs:complexType>
      <xs:complexType name="IsoActiveCurrencyInformationType">
        <xs:complexContent>
          <xs:restriction base="IsoActiveOrHistoricCurrencyInformationType">
            <xs:sequence>
              <xs:element name="CtryNm" type="Max140Text"/>
              <xs:element name="CcyNm" type="CurrencyName"/>
              <xs:element name="Ccy" type="ActiveOrHistoricCurrencyCode" minOccurs="0"/>
              <xs:element name="CcyNbr" type="ActiveOrHistoricCurrencyNumber" minOccurs="0"/>
              <xs:element name="CcyMnrUnts" type="MinorUnitType" minOccurs="0"/>
            </xs:sequence>
          </xs:restriction>
        </xs:complexContent>
      </xs:complexType>
      <xs:complexType name="CurrencyName">
        <xs:simpleContent>
          <xs:extension base="Max140Text">
            <xs:attribute name="IsFund" type="xs:boolean"/>
          </xs:extension>
        </xs:simpleContent>
      </xs:complexType>
      <xs:simpleType name="ActiveOrHistoricCurrencyCode">
        <xs:restriction base="xs:string">
          <xs:pattern value="[A-Z]{3,3}"/>
        </xs:restriction>
      </xs:simpleType>
      <xs:simpleType name="ActiveOrHistoricCurrencyNumber">
        <xs:restriction base="xs:string">
          <xs:pattern value="[0-9]{3,3}"/>
        </xs:restriction>
      </xs:simpleType>
      <xs:simpleType name="MinorUnitType">
        <xs:restriction base="xs:string">
          <xs:pattern value="[0-9]|N\.A\."/>
        </xs:restriction>
      </xs:simpleType>
      <xs:simpleType name="Max140Text">
        <xs:annotation>
          <xs:documentation>Textblock</xs:documentation>
        </xs:annotation>
        <xs:restriction base="xs:string">
          <xs:minLength value="1"/>
          <xs:maxLength value="140"/>
        </xs:restriction>
      </xs:simpleType>
      <xs:simpleType name="ISODate">
        <xs:restriction base="xs:date"/>
      </xs:simpleType>
    </xs:schema>
  </Schema>
  <Map ID="8" Name="ISO_4217_Zuordnung" RootElement="ISO_4217" SchemaID="Schema1"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xmlMaps" Target="xmlMaps.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connections" Target="connection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tables/table1.xml><?xml version="1.0" encoding="utf-8"?>
<table xmlns="http://schemas.openxmlformats.org/spreadsheetml/2006/main" id="1" name="Tabelle1" displayName="Tabelle1" ref="A4:F283" tableType="xml" totalsRowShown="0" headerRowBorderDxfId="2" tableBorderDxfId="3">
  <autoFilter ref="A4:F283"/>
  <sortState ref="A5:F283">
    <sortCondition sortBy="cellColor" ref="A4:A283" dxfId="1"/>
  </sortState>
  <tableColumns count="6">
    <tableColumn id="1" uniqueName="CtryNm" name="ENTITY" dataDxfId="9">
      <xmlColumnPr mapId="8" xpath="/ISO_4217/CcyTbl/CcyNtry/CtryNm" xmlDataType="string"/>
    </tableColumn>
    <tableColumn id="2" uniqueName="CcyNm" name="Currency" dataDxfId="8">
      <xmlColumnPr mapId="8" xpath="/ISO_4217/CcyTbl/CcyNtry/CcyNm" xmlDataType="string"/>
    </tableColumn>
    <tableColumn id="3" uniqueName="Ccy" name="Alphabetic Code" dataDxfId="7">
      <xmlColumnPr mapId="8" xpath="/ISO_4217/CcyTbl/CcyNtry/Ccy" xmlDataType="string"/>
    </tableColumn>
    <tableColumn id="4" uniqueName="CcyNbr" name="Numeric Code" dataDxfId="6">
      <xmlColumnPr mapId="8" xpath="/ISO_4217/CcyTbl/CcyNtry/CcyNbr" xmlDataType="string"/>
    </tableColumn>
    <tableColumn id="5" uniqueName="CcyMnrUnts" name="Minor unit" dataDxfId="5">
      <xmlColumnPr mapId="8" xpath="/ISO_4217/CcyTbl/CcyNtry/CcyMnrUnts" xmlDataType="string"/>
    </tableColumn>
    <tableColumn id="7" uniqueName="IsFund" name="Fund" dataDxfId="4">
      <xmlColumnPr mapId="8" xpath="/ISO_4217/CcyTbl/CcyNtry/CcyNm/@IsFund" xmlDataType="boolean"/>
    </tableColumn>
  </tableColumns>
  <tableStyleInfo showFirstColumn="0" showLastColumn="0" showRowStripes="1" showColumnStripes="0"/>
</table>
</file>

<file path=xl/tables/tableSingleCells1.xml><?xml version="1.0" encoding="utf-8"?>
<singleXmlCells xmlns="http://schemas.openxmlformats.org/spreadsheetml/2006/main">
  <singleXmlCell id="40" r="A3" connectionId="0">
    <xmlCellPr id="1" uniqueName="Pblshd">
      <xmlPr mapId="8" xpath="/ISO_4217/@Pblshd" xmlDataType="date"/>
    </xmlCellPr>
  </singleXmlCell>
</singleXmlCell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tableSingleCells" Target="../tables/tableSingleCells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0"/>
  <sheetViews>
    <sheetView tabSelected="1" topLeftCell="A248" workbookViewId="0">
      <selection activeCell="H267" sqref="H267"/>
    </sheetView>
  </sheetViews>
  <sheetFormatPr defaultColWidth="11.42578125" defaultRowHeight="15" x14ac:dyDescent="0.25"/>
  <cols>
    <col min="1" max="1" width="3.28515625" style="73" customWidth="1"/>
    <col min="2" max="3" width="4.140625" style="1" customWidth="1"/>
    <col min="4" max="4" width="17.5703125" style="74" bestFit="1" customWidth="1"/>
    <col min="5" max="5" width="25.85546875" style="75" customWidth="1"/>
    <col min="6" max="6" width="11.5703125" style="77" bestFit="1" customWidth="1"/>
    <col min="7" max="7" width="12.42578125" style="76" customWidth="1"/>
    <col min="8" max="8" width="31.28515625" style="75" customWidth="1"/>
    <col min="9" max="9" width="12.42578125" style="76" customWidth="1"/>
    <col min="10" max="10" width="14.5703125" style="1" customWidth="1"/>
    <col min="11" max="11" width="27.7109375" style="1" customWidth="1"/>
    <col min="12" max="12" width="17.42578125" style="8" customWidth="1"/>
    <col min="13" max="16384" width="11.42578125" style="1"/>
  </cols>
  <sheetData>
    <row r="1" spans="1:14" s="54" customFormat="1" ht="12.75" x14ac:dyDescent="0.2">
      <c r="A1" s="53" t="s">
        <v>831</v>
      </c>
      <c r="B1" s="54" t="s">
        <v>832</v>
      </c>
      <c r="C1" s="54" t="s">
        <v>833</v>
      </c>
      <c r="D1" s="55" t="s">
        <v>837</v>
      </c>
      <c r="E1" s="1" t="s">
        <v>838</v>
      </c>
      <c r="F1" s="77" t="s">
        <v>841</v>
      </c>
      <c r="G1" s="56" t="s">
        <v>840</v>
      </c>
      <c r="H1" s="1" t="s">
        <v>839</v>
      </c>
      <c r="I1" s="56" t="s">
        <v>842</v>
      </c>
      <c r="J1" s="1"/>
      <c r="K1" s="57" t="s">
        <v>834</v>
      </c>
      <c r="L1" s="58" t="s">
        <v>843</v>
      </c>
      <c r="M1" s="54" t="s">
        <v>835</v>
      </c>
      <c r="N1" s="54" t="str">
        <f>CONCATENATE($K$1,$L$1,$M$1, B3, ", ", C3, ", ", )</f>
        <v xml:space="preserve">EXECUTE [dbo].[PG_CI_CURRENCY] 0, 139, </v>
      </c>
    </row>
    <row r="2" spans="1:14" ht="12.75" x14ac:dyDescent="0.2">
      <c r="A2" s="18"/>
      <c r="B2" s="59" t="s">
        <v>836</v>
      </c>
      <c r="C2" s="59" t="s">
        <v>836</v>
      </c>
      <c r="D2" s="60" t="s">
        <v>836</v>
      </c>
      <c r="E2" s="61" t="s">
        <v>836</v>
      </c>
      <c r="F2" s="64" t="s">
        <v>836</v>
      </c>
      <c r="G2" s="63" t="s">
        <v>836</v>
      </c>
      <c r="H2" s="62" t="s">
        <v>836</v>
      </c>
      <c r="I2" s="63" t="s">
        <v>836</v>
      </c>
      <c r="J2" s="54"/>
      <c r="K2" s="65" t="str">
        <f>"-- =========================================================="</f>
        <v>-- ==========================================================</v>
      </c>
      <c r="L2" s="58"/>
      <c r="M2" s="66"/>
      <c r="N2" s="54"/>
    </row>
    <row r="3" spans="1:14" s="54" customFormat="1" ht="12" x14ac:dyDescent="0.2">
      <c r="A3" s="67"/>
      <c r="B3" s="68">
        <v>0</v>
      </c>
      <c r="C3" s="68">
        <v>139</v>
      </c>
      <c r="D3" s="55">
        <v>1</v>
      </c>
      <c r="E3" s="61" t="s">
        <v>296</v>
      </c>
      <c r="F3" s="70" t="s">
        <v>297</v>
      </c>
      <c r="G3" s="78">
        <v>484</v>
      </c>
      <c r="H3" s="61" t="s">
        <v>295</v>
      </c>
      <c r="I3" s="78">
        <v>1</v>
      </c>
      <c r="K3" s="71" t="str">
        <f>CONCATENATE($N$1,D3,", '",E3,"' , '",F3,"', ",G3," , '",H3,"' , ",I3)</f>
        <v>EXECUTE [dbo].[PG_CI_CURRENCY] 0, 139, 1, 'Mexican Peso' , 'MXN', 484 , 'MEXICO' , 1</v>
      </c>
      <c r="L3" s="72"/>
    </row>
    <row r="4" spans="1:14" s="54" customFormat="1" ht="12" x14ac:dyDescent="0.2">
      <c r="A4" s="67"/>
      <c r="B4" s="68">
        <v>0</v>
      </c>
      <c r="C4" s="68">
        <v>139</v>
      </c>
      <c r="D4" s="55">
        <v>2</v>
      </c>
      <c r="E4" s="61" t="s">
        <v>14</v>
      </c>
      <c r="F4" s="70" t="s">
        <v>15</v>
      </c>
      <c r="G4" s="78">
        <v>840</v>
      </c>
      <c r="H4" s="61" t="s">
        <v>797</v>
      </c>
      <c r="I4" s="78">
        <v>1</v>
      </c>
      <c r="K4" s="71" t="str">
        <f t="shared" ref="K4:K67" si="0">CONCATENATE($N$1,D4,", '",E4,"' , '",F4,"', ",G4," , '",H4,"' , ",I4)</f>
        <v>EXECUTE [dbo].[PG_CI_CURRENCY] 0, 139, 2, 'US Dollar' , 'USD', 840 , 'UNITED STATES MINOR OUTLYING ISLANDS (THE)' , 1</v>
      </c>
      <c r="L4" s="72"/>
    </row>
    <row r="5" spans="1:14" s="54" customFormat="1" ht="12" x14ac:dyDescent="0.2">
      <c r="A5" s="67"/>
      <c r="B5" s="68">
        <v>0</v>
      </c>
      <c r="C5" s="68">
        <v>139</v>
      </c>
      <c r="D5" s="55">
        <v>3</v>
      </c>
      <c r="E5" s="61" t="s">
        <v>14</v>
      </c>
      <c r="F5" s="70" t="s">
        <v>15</v>
      </c>
      <c r="G5" s="78">
        <v>840</v>
      </c>
      <c r="H5" s="61" t="s">
        <v>798</v>
      </c>
      <c r="I5" s="78">
        <v>0</v>
      </c>
      <c r="K5" s="71" t="str">
        <f t="shared" si="0"/>
        <v>EXECUTE [dbo].[PG_CI_CURRENCY] 0, 139, 3, 'US Dollar' , 'USD', 840 , 'UNITED STATES OF AMERICA (THE)' , 0</v>
      </c>
      <c r="L5" s="72"/>
    </row>
    <row r="6" spans="1:14" s="54" customFormat="1" ht="12" x14ac:dyDescent="0.2">
      <c r="A6" s="67"/>
      <c r="B6" s="68">
        <v>0</v>
      </c>
      <c r="C6" s="68">
        <v>139</v>
      </c>
      <c r="D6" s="55">
        <v>4</v>
      </c>
      <c r="E6" s="61" t="s">
        <v>554</v>
      </c>
      <c r="F6" s="70" t="s">
        <v>461</v>
      </c>
      <c r="G6" s="78">
        <v>997</v>
      </c>
      <c r="H6" s="61" t="s">
        <v>798</v>
      </c>
      <c r="I6" s="78">
        <v>0</v>
      </c>
      <c r="K6" s="71" t="str">
        <f t="shared" si="0"/>
        <v>EXECUTE [dbo].[PG_CI_CURRENCY] 0, 139, 4, 'US Dollar (Next day)' , 'USN', 997 , 'UNITED STATES OF AMERICA (THE)' , 0</v>
      </c>
      <c r="L6" s="72"/>
    </row>
    <row r="7" spans="1:14" s="54" customFormat="1" ht="12" x14ac:dyDescent="0.2">
      <c r="A7" s="67"/>
      <c r="B7" s="68">
        <v>0</v>
      </c>
      <c r="C7" s="68">
        <v>139</v>
      </c>
      <c r="D7" s="55">
        <v>5</v>
      </c>
      <c r="E7" s="61" t="s">
        <v>3</v>
      </c>
      <c r="F7" s="70" t="s">
        <v>4</v>
      </c>
      <c r="G7" s="78">
        <v>971</v>
      </c>
      <c r="H7" s="61" t="s">
        <v>504</v>
      </c>
      <c r="I7" s="78">
        <v>0</v>
      </c>
      <c r="K7" s="71" t="str">
        <f t="shared" si="0"/>
        <v>EXECUTE [dbo].[PG_CI_CURRENCY] 0, 139, 5, 'Afghani' , 'AFN', 971 , 'AFGHANISTAN' , 0</v>
      </c>
      <c r="L7" s="72"/>
    </row>
    <row r="8" spans="1:14" s="54" customFormat="1" ht="12" x14ac:dyDescent="0.2">
      <c r="A8" s="67"/>
      <c r="B8" s="68">
        <v>0</v>
      </c>
      <c r="C8" s="68">
        <v>139</v>
      </c>
      <c r="D8" s="55">
        <v>6</v>
      </c>
      <c r="E8" s="61" t="s">
        <v>5</v>
      </c>
      <c r="F8" s="70" t="s">
        <v>6</v>
      </c>
      <c r="G8" s="78">
        <v>978</v>
      </c>
      <c r="H8" s="61" t="s">
        <v>592</v>
      </c>
      <c r="I8" s="78">
        <v>0</v>
      </c>
      <c r="K8" s="71" t="str">
        <f t="shared" si="0"/>
        <v>EXECUTE [dbo].[PG_CI_CURRENCY] 0, 139, 6, 'Euro' , 'EUR', 978 , 'ÅLAND ISLANDS' , 0</v>
      </c>
      <c r="L8" s="72"/>
    </row>
    <row r="9" spans="1:14" s="54" customFormat="1" ht="12" x14ac:dyDescent="0.2">
      <c r="A9" s="67"/>
      <c r="B9" s="68">
        <v>0</v>
      </c>
      <c r="C9" s="68">
        <v>139</v>
      </c>
      <c r="D9" s="55">
        <v>7</v>
      </c>
      <c r="E9" s="61" t="s">
        <v>8</v>
      </c>
      <c r="F9" s="70" t="s">
        <v>9</v>
      </c>
      <c r="G9" s="78">
        <v>8</v>
      </c>
      <c r="H9" s="61" t="s">
        <v>7</v>
      </c>
      <c r="I9" s="78">
        <v>0</v>
      </c>
      <c r="K9" s="71" t="str">
        <f t="shared" si="0"/>
        <v>EXECUTE [dbo].[PG_CI_CURRENCY] 0, 139, 7, 'Lek' , 'ALL', 8 , 'ALBANIA' , 0</v>
      </c>
      <c r="L9" s="72"/>
    </row>
    <row r="10" spans="1:14" s="54" customFormat="1" ht="12" x14ac:dyDescent="0.2">
      <c r="A10" s="67"/>
      <c r="B10" s="68">
        <v>0</v>
      </c>
      <c r="C10" s="68">
        <v>139</v>
      </c>
      <c r="D10" s="55">
        <v>8</v>
      </c>
      <c r="E10" s="61" t="s">
        <v>11</v>
      </c>
      <c r="F10" s="70" t="s">
        <v>12</v>
      </c>
      <c r="G10" s="78">
        <v>12</v>
      </c>
      <c r="H10" s="61" t="s">
        <v>10</v>
      </c>
      <c r="I10" s="78">
        <v>0</v>
      </c>
      <c r="K10" s="71" t="str">
        <f t="shared" si="0"/>
        <v>EXECUTE [dbo].[PG_CI_CURRENCY] 0, 139, 8, 'Algerian Dinar' , 'DZD', 12 , 'ALGERIA' , 0</v>
      </c>
      <c r="L10" s="72"/>
    </row>
    <row r="11" spans="1:14" s="54" customFormat="1" ht="12" x14ac:dyDescent="0.2">
      <c r="A11" s="67"/>
      <c r="B11" s="68">
        <v>0</v>
      </c>
      <c r="C11" s="68">
        <v>139</v>
      </c>
      <c r="D11" s="55">
        <v>9</v>
      </c>
      <c r="E11" s="61" t="s">
        <v>14</v>
      </c>
      <c r="F11" s="70" t="s">
        <v>15</v>
      </c>
      <c r="G11" s="78">
        <v>840</v>
      </c>
      <c r="H11" s="61" t="s">
        <v>13</v>
      </c>
      <c r="I11" s="78">
        <v>0</v>
      </c>
      <c r="K11" s="71" t="str">
        <f t="shared" si="0"/>
        <v>EXECUTE [dbo].[PG_CI_CURRENCY] 0, 139, 9, 'US Dollar' , 'USD', 840 , 'AMERICAN SAMOA' , 0</v>
      </c>
      <c r="L11" s="72"/>
    </row>
    <row r="12" spans="1:14" s="54" customFormat="1" ht="12" x14ac:dyDescent="0.2">
      <c r="A12" s="67"/>
      <c r="B12" s="68">
        <v>0</v>
      </c>
      <c r="C12" s="68">
        <v>139</v>
      </c>
      <c r="D12" s="55">
        <v>10</v>
      </c>
      <c r="E12" s="61" t="s">
        <v>5</v>
      </c>
      <c r="F12" s="70" t="s">
        <v>6</v>
      </c>
      <c r="G12" s="78">
        <v>978</v>
      </c>
      <c r="H12" s="61" t="s">
        <v>16</v>
      </c>
      <c r="I12" s="78">
        <v>0</v>
      </c>
      <c r="K12" s="71" t="str">
        <f t="shared" si="0"/>
        <v>EXECUTE [dbo].[PG_CI_CURRENCY] 0, 139, 10, 'Euro' , 'EUR', 978 , 'ANDORRA' , 0</v>
      </c>
      <c r="L12" s="72"/>
    </row>
    <row r="13" spans="1:14" s="54" customFormat="1" ht="12" x14ac:dyDescent="0.2">
      <c r="A13" s="67"/>
      <c r="B13" s="68">
        <v>0</v>
      </c>
      <c r="C13" s="68">
        <v>139</v>
      </c>
      <c r="D13" s="55">
        <v>11</v>
      </c>
      <c r="E13" s="61" t="s">
        <v>18</v>
      </c>
      <c r="F13" s="70" t="s">
        <v>19</v>
      </c>
      <c r="G13" s="78">
        <v>973</v>
      </c>
      <c r="H13" s="61" t="s">
        <v>17</v>
      </c>
      <c r="I13" s="78">
        <v>0</v>
      </c>
      <c r="K13" s="71" t="str">
        <f t="shared" si="0"/>
        <v>EXECUTE [dbo].[PG_CI_CURRENCY] 0, 139, 11, 'Kwanza' , 'AOA', 973 , 'ANGOLA' , 0</v>
      </c>
      <c r="L13" s="72"/>
    </row>
    <row r="14" spans="1:14" s="54" customFormat="1" ht="12" x14ac:dyDescent="0.2">
      <c r="A14" s="67"/>
      <c r="B14" s="68">
        <v>0</v>
      </c>
      <c r="C14" s="68">
        <v>139</v>
      </c>
      <c r="D14" s="55">
        <v>12</v>
      </c>
      <c r="E14" s="61" t="s">
        <v>21</v>
      </c>
      <c r="F14" s="70" t="s">
        <v>22</v>
      </c>
      <c r="G14" s="78">
        <v>951</v>
      </c>
      <c r="H14" s="61" t="s">
        <v>20</v>
      </c>
      <c r="I14" s="78">
        <v>0</v>
      </c>
      <c r="K14" s="71" t="str">
        <f t="shared" si="0"/>
        <v>EXECUTE [dbo].[PG_CI_CURRENCY] 0, 139, 12, 'East Caribbean Dollar' , 'XCD', 951 , 'ANGUILLA' , 0</v>
      </c>
      <c r="L14" s="72"/>
    </row>
    <row r="15" spans="1:14" s="54" customFormat="1" ht="12" x14ac:dyDescent="0.2">
      <c r="A15" s="67"/>
      <c r="B15" s="68">
        <v>0</v>
      </c>
      <c r="C15" s="68">
        <v>139</v>
      </c>
      <c r="D15" s="55">
        <v>13</v>
      </c>
      <c r="E15" s="61" t="s">
        <v>24</v>
      </c>
      <c r="F15" s="70"/>
      <c r="G15" s="69">
        <v>0</v>
      </c>
      <c r="H15" s="61" t="s">
        <v>23</v>
      </c>
      <c r="I15" s="78">
        <v>0</v>
      </c>
      <c r="K15" s="71" t="str">
        <f t="shared" si="0"/>
        <v>EXECUTE [dbo].[PG_CI_CURRENCY] 0, 139, 13, 'No universal currency' , '', 0 , 'ANTARCTICA' , 0</v>
      </c>
      <c r="L15" s="72"/>
    </row>
    <row r="16" spans="1:14" s="54" customFormat="1" ht="12" x14ac:dyDescent="0.2">
      <c r="A16" s="67"/>
      <c r="B16" s="68">
        <v>0</v>
      </c>
      <c r="C16" s="68">
        <v>139</v>
      </c>
      <c r="D16" s="55">
        <v>14</v>
      </c>
      <c r="E16" s="61" t="s">
        <v>21</v>
      </c>
      <c r="F16" s="70" t="s">
        <v>22</v>
      </c>
      <c r="G16" s="78">
        <v>951</v>
      </c>
      <c r="H16" s="61" t="s">
        <v>25</v>
      </c>
      <c r="I16" s="78">
        <v>0</v>
      </c>
      <c r="K16" s="71" t="str">
        <f t="shared" si="0"/>
        <v>EXECUTE [dbo].[PG_CI_CURRENCY] 0, 139, 14, 'East Caribbean Dollar' , 'XCD', 951 , 'ANTIGUA AND BARBUDA' , 0</v>
      </c>
      <c r="L16" s="72"/>
    </row>
    <row r="17" spans="1:12" s="54" customFormat="1" ht="12" x14ac:dyDescent="0.2">
      <c r="A17" s="67"/>
      <c r="B17" s="68">
        <v>0</v>
      </c>
      <c r="C17" s="68">
        <v>139</v>
      </c>
      <c r="D17" s="55">
        <v>15</v>
      </c>
      <c r="E17" s="61" t="s">
        <v>27</v>
      </c>
      <c r="F17" s="70" t="s">
        <v>28</v>
      </c>
      <c r="G17" s="78">
        <v>32</v>
      </c>
      <c r="H17" s="61" t="s">
        <v>26</v>
      </c>
      <c r="I17" s="78">
        <v>0</v>
      </c>
      <c r="K17" s="71" t="str">
        <f t="shared" si="0"/>
        <v>EXECUTE [dbo].[PG_CI_CURRENCY] 0, 139, 15, 'Argentine Peso' , 'ARS', 32 , 'ARGENTINA' , 0</v>
      </c>
      <c r="L17" s="72"/>
    </row>
    <row r="18" spans="1:12" s="54" customFormat="1" ht="12" x14ac:dyDescent="0.2">
      <c r="A18" s="67"/>
      <c r="B18" s="68">
        <v>0</v>
      </c>
      <c r="C18" s="68">
        <v>139</v>
      </c>
      <c r="D18" s="55">
        <v>16</v>
      </c>
      <c r="E18" s="61" t="s">
        <v>30</v>
      </c>
      <c r="F18" s="70" t="s">
        <v>31</v>
      </c>
      <c r="G18" s="78">
        <v>51</v>
      </c>
      <c r="H18" s="61" t="s">
        <v>29</v>
      </c>
      <c r="I18" s="78">
        <v>0</v>
      </c>
      <c r="K18" s="71" t="str">
        <f t="shared" si="0"/>
        <v>EXECUTE [dbo].[PG_CI_CURRENCY] 0, 139, 16, 'Armenian Dram' , 'AMD', 51 , 'ARMENIA' , 0</v>
      </c>
      <c r="L18" s="72"/>
    </row>
    <row r="19" spans="1:12" s="54" customFormat="1" ht="12" x14ac:dyDescent="0.2">
      <c r="A19" s="67"/>
      <c r="B19" s="68">
        <v>0</v>
      </c>
      <c r="C19" s="68">
        <v>139</v>
      </c>
      <c r="D19" s="55">
        <v>17</v>
      </c>
      <c r="E19" s="61" t="s">
        <v>547</v>
      </c>
      <c r="F19" s="70" t="s">
        <v>33</v>
      </c>
      <c r="G19" s="78">
        <v>533</v>
      </c>
      <c r="H19" s="61" t="s">
        <v>32</v>
      </c>
      <c r="I19" s="78">
        <v>0</v>
      </c>
      <c r="K19" s="71" t="str">
        <f t="shared" si="0"/>
        <v>EXECUTE [dbo].[PG_CI_CURRENCY] 0, 139, 17, 'Aruban Florin' , 'AWG', 533 , 'ARUBA' , 0</v>
      </c>
      <c r="L19" s="72"/>
    </row>
    <row r="20" spans="1:12" s="54" customFormat="1" ht="12" x14ac:dyDescent="0.2">
      <c r="A20" s="67"/>
      <c r="B20" s="68">
        <v>0</v>
      </c>
      <c r="C20" s="68">
        <v>139</v>
      </c>
      <c r="D20" s="55">
        <v>18</v>
      </c>
      <c r="E20" s="61" t="s">
        <v>35</v>
      </c>
      <c r="F20" s="70" t="s">
        <v>36</v>
      </c>
      <c r="G20" s="78">
        <v>36</v>
      </c>
      <c r="H20" s="61" t="s">
        <v>34</v>
      </c>
      <c r="I20" s="78">
        <v>0</v>
      </c>
      <c r="K20" s="71" t="str">
        <f t="shared" si="0"/>
        <v>EXECUTE [dbo].[PG_CI_CURRENCY] 0, 139, 18, 'Australian Dollar' , 'AUD', 36 , 'AUSTRALIA' , 0</v>
      </c>
      <c r="L20" s="72"/>
    </row>
    <row r="21" spans="1:12" s="54" customFormat="1" ht="12" x14ac:dyDescent="0.2">
      <c r="A21" s="67"/>
      <c r="B21" s="68">
        <v>0</v>
      </c>
      <c r="C21" s="68">
        <v>139</v>
      </c>
      <c r="D21" s="55">
        <v>19</v>
      </c>
      <c r="E21" s="61" t="s">
        <v>5</v>
      </c>
      <c r="F21" s="70" t="s">
        <v>6</v>
      </c>
      <c r="G21" s="78">
        <v>978</v>
      </c>
      <c r="H21" s="61" t="s">
        <v>37</v>
      </c>
      <c r="I21" s="78">
        <v>0</v>
      </c>
      <c r="K21" s="71" t="str">
        <f t="shared" si="0"/>
        <v>EXECUTE [dbo].[PG_CI_CURRENCY] 0, 139, 19, 'Euro' , 'EUR', 978 , 'AUSTRIA' , 0</v>
      </c>
      <c r="L21" s="72"/>
    </row>
    <row r="22" spans="1:12" s="54" customFormat="1" ht="12" x14ac:dyDescent="0.2">
      <c r="A22" s="67"/>
      <c r="B22" s="68">
        <v>0</v>
      </c>
      <c r="C22" s="68">
        <v>139</v>
      </c>
      <c r="D22" s="55">
        <v>20</v>
      </c>
      <c r="E22" s="61" t="s">
        <v>812</v>
      </c>
      <c r="F22" s="70" t="s">
        <v>39</v>
      </c>
      <c r="G22" s="78">
        <v>944</v>
      </c>
      <c r="H22" s="61" t="s">
        <v>38</v>
      </c>
      <c r="I22" s="78">
        <v>0</v>
      </c>
      <c r="K22" s="71" t="str">
        <f t="shared" si="0"/>
        <v>EXECUTE [dbo].[PG_CI_CURRENCY] 0, 139, 20, 'Azerbaijan Manat' , 'AZN', 944 , 'AZERBAIJAN' , 0</v>
      </c>
      <c r="L22" s="72"/>
    </row>
    <row r="23" spans="1:12" s="54" customFormat="1" ht="12" x14ac:dyDescent="0.2">
      <c r="A23" s="67"/>
      <c r="B23" s="68">
        <v>0</v>
      </c>
      <c r="C23" s="68">
        <v>139</v>
      </c>
      <c r="D23" s="55">
        <v>21</v>
      </c>
      <c r="E23" s="61" t="s">
        <v>40</v>
      </c>
      <c r="F23" s="70" t="s">
        <v>41</v>
      </c>
      <c r="G23" s="78">
        <v>44</v>
      </c>
      <c r="H23" s="61" t="s">
        <v>769</v>
      </c>
      <c r="I23" s="78">
        <v>0</v>
      </c>
      <c r="K23" s="71" t="str">
        <f t="shared" si="0"/>
        <v>EXECUTE [dbo].[PG_CI_CURRENCY] 0, 139, 21, 'Bahamian Dollar' , 'BSD', 44 , 'BAHAMAS (THE)' , 0</v>
      </c>
      <c r="L23" s="72"/>
    </row>
    <row r="24" spans="1:12" s="54" customFormat="1" ht="12" x14ac:dyDescent="0.2">
      <c r="A24" s="67"/>
      <c r="B24" s="68">
        <v>0</v>
      </c>
      <c r="C24" s="68">
        <v>139</v>
      </c>
      <c r="D24" s="55">
        <v>22</v>
      </c>
      <c r="E24" s="61" t="s">
        <v>43</v>
      </c>
      <c r="F24" s="70" t="s">
        <v>44</v>
      </c>
      <c r="G24" s="78">
        <v>48</v>
      </c>
      <c r="H24" s="61" t="s">
        <v>42</v>
      </c>
      <c r="I24" s="78">
        <v>0</v>
      </c>
      <c r="K24" s="71" t="str">
        <f t="shared" si="0"/>
        <v>EXECUTE [dbo].[PG_CI_CURRENCY] 0, 139, 22, 'Bahraini Dinar' , 'BHD', 48 , 'BAHRAIN' , 0</v>
      </c>
      <c r="L24" s="72"/>
    </row>
    <row r="25" spans="1:12" s="54" customFormat="1" ht="12" x14ac:dyDescent="0.2">
      <c r="A25" s="67"/>
      <c r="B25" s="68">
        <v>0</v>
      </c>
      <c r="C25" s="68">
        <v>139</v>
      </c>
      <c r="D25" s="55">
        <v>23</v>
      </c>
      <c r="E25" s="61" t="s">
        <v>46</v>
      </c>
      <c r="F25" s="70" t="s">
        <v>47</v>
      </c>
      <c r="G25" s="78">
        <v>50</v>
      </c>
      <c r="H25" s="61" t="s">
        <v>45</v>
      </c>
      <c r="I25" s="78">
        <v>0</v>
      </c>
      <c r="K25" s="71" t="str">
        <f t="shared" si="0"/>
        <v>EXECUTE [dbo].[PG_CI_CURRENCY] 0, 139, 23, 'Taka' , 'BDT', 50 , 'BANGLADESH' , 0</v>
      </c>
      <c r="L25" s="72"/>
    </row>
    <row r="26" spans="1:12" s="54" customFormat="1" ht="12" x14ac:dyDescent="0.2">
      <c r="A26" s="67"/>
      <c r="B26" s="68">
        <v>0</v>
      </c>
      <c r="C26" s="68">
        <v>139</v>
      </c>
      <c r="D26" s="55">
        <v>24</v>
      </c>
      <c r="E26" s="61" t="s">
        <v>49</v>
      </c>
      <c r="F26" s="70" t="s">
        <v>50</v>
      </c>
      <c r="G26" s="78">
        <v>52</v>
      </c>
      <c r="H26" s="61" t="s">
        <v>48</v>
      </c>
      <c r="I26" s="78">
        <v>0</v>
      </c>
      <c r="K26" s="71" t="str">
        <f t="shared" si="0"/>
        <v>EXECUTE [dbo].[PG_CI_CURRENCY] 0, 139, 24, 'Barbados Dollar' , 'BBD', 52 , 'BARBADOS' , 0</v>
      </c>
      <c r="L26" s="72"/>
    </row>
    <row r="27" spans="1:12" s="54" customFormat="1" ht="12" x14ac:dyDescent="0.2">
      <c r="A27" s="67"/>
      <c r="B27" s="68">
        <v>0</v>
      </c>
      <c r="C27" s="68">
        <v>139</v>
      </c>
      <c r="D27" s="55">
        <v>25</v>
      </c>
      <c r="E27" s="61" t="s">
        <v>807</v>
      </c>
      <c r="F27" s="70" t="s">
        <v>810</v>
      </c>
      <c r="G27" s="78">
        <v>933</v>
      </c>
      <c r="H27" s="61" t="s">
        <v>51</v>
      </c>
      <c r="I27" s="78">
        <v>0</v>
      </c>
      <c r="K27" s="71" t="str">
        <f t="shared" si="0"/>
        <v>EXECUTE [dbo].[PG_CI_CURRENCY] 0, 139, 25, 'Belarusian Ruble' , 'BYN', 933 , 'BELARUS' , 0</v>
      </c>
      <c r="L27" s="72"/>
    </row>
    <row r="28" spans="1:12" s="54" customFormat="1" ht="12" x14ac:dyDescent="0.2">
      <c r="A28" s="67"/>
      <c r="B28" s="68">
        <v>0</v>
      </c>
      <c r="C28" s="68">
        <v>139</v>
      </c>
      <c r="D28" s="55">
        <v>26</v>
      </c>
      <c r="E28" s="61" t="s">
        <v>5</v>
      </c>
      <c r="F28" s="70" t="s">
        <v>6</v>
      </c>
      <c r="G28" s="78">
        <v>978</v>
      </c>
      <c r="H28" s="61" t="s">
        <v>52</v>
      </c>
      <c r="I28" s="78">
        <v>0</v>
      </c>
      <c r="K28" s="71" t="str">
        <f t="shared" si="0"/>
        <v>EXECUTE [dbo].[PG_CI_CURRENCY] 0, 139, 26, 'Euro' , 'EUR', 978 , 'BELGIUM' , 0</v>
      </c>
      <c r="L28" s="72"/>
    </row>
    <row r="29" spans="1:12" s="54" customFormat="1" ht="12" x14ac:dyDescent="0.2">
      <c r="A29" s="67"/>
      <c r="B29" s="68">
        <v>0</v>
      </c>
      <c r="C29" s="68">
        <v>139</v>
      </c>
      <c r="D29" s="55">
        <v>27</v>
      </c>
      <c r="E29" s="61" t="s">
        <v>54</v>
      </c>
      <c r="F29" s="70" t="s">
        <v>55</v>
      </c>
      <c r="G29" s="78">
        <v>84</v>
      </c>
      <c r="H29" s="61" t="s">
        <v>53</v>
      </c>
      <c r="I29" s="78">
        <v>0</v>
      </c>
      <c r="K29" s="71" t="str">
        <f t="shared" si="0"/>
        <v>EXECUTE [dbo].[PG_CI_CURRENCY] 0, 139, 27, 'Belize Dollar' , 'BZD', 84 , 'BELIZE' , 0</v>
      </c>
      <c r="L29" s="72"/>
    </row>
    <row r="30" spans="1:12" s="54" customFormat="1" ht="12" x14ac:dyDescent="0.2">
      <c r="A30" s="67"/>
      <c r="B30" s="68">
        <v>0</v>
      </c>
      <c r="C30" s="68">
        <v>139</v>
      </c>
      <c r="D30" s="55">
        <v>28</v>
      </c>
      <c r="E30" s="61" t="s">
        <v>551</v>
      </c>
      <c r="F30" s="70" t="s">
        <v>57</v>
      </c>
      <c r="G30" s="78">
        <v>952</v>
      </c>
      <c r="H30" s="61" t="s">
        <v>56</v>
      </c>
      <c r="I30" s="78">
        <v>0</v>
      </c>
      <c r="K30" s="71" t="str">
        <f t="shared" si="0"/>
        <v>EXECUTE [dbo].[PG_CI_CURRENCY] 0, 139, 28, 'CFA Franc BCEAO' , 'XOF', 952 , 'BENIN' , 0</v>
      </c>
      <c r="L30" s="72"/>
    </row>
    <row r="31" spans="1:12" s="54" customFormat="1" ht="12" x14ac:dyDescent="0.2">
      <c r="A31" s="67"/>
      <c r="B31" s="68">
        <v>0</v>
      </c>
      <c r="C31" s="68">
        <v>139</v>
      </c>
      <c r="D31" s="55">
        <v>29</v>
      </c>
      <c r="E31" s="61" t="s">
        <v>59</v>
      </c>
      <c r="F31" s="70" t="s">
        <v>60</v>
      </c>
      <c r="G31" s="78">
        <v>60</v>
      </c>
      <c r="H31" s="61" t="s">
        <v>58</v>
      </c>
      <c r="I31" s="78">
        <v>0</v>
      </c>
      <c r="K31" s="71" t="str">
        <f t="shared" si="0"/>
        <v>EXECUTE [dbo].[PG_CI_CURRENCY] 0, 139, 29, 'Bermudian Dollar' , 'BMD', 60 , 'BERMUDA' , 0</v>
      </c>
      <c r="L31" s="72"/>
    </row>
    <row r="32" spans="1:12" s="54" customFormat="1" ht="12" x14ac:dyDescent="0.2">
      <c r="A32" s="67"/>
      <c r="B32" s="68">
        <v>0</v>
      </c>
      <c r="C32" s="68">
        <v>139</v>
      </c>
      <c r="D32" s="55">
        <v>30</v>
      </c>
      <c r="E32" s="61" t="s">
        <v>62</v>
      </c>
      <c r="F32" s="70" t="s">
        <v>63</v>
      </c>
      <c r="G32" s="78">
        <v>356</v>
      </c>
      <c r="H32" s="61" t="s">
        <v>61</v>
      </c>
      <c r="I32" s="78">
        <v>0</v>
      </c>
      <c r="K32" s="71" t="str">
        <f t="shared" si="0"/>
        <v>EXECUTE [dbo].[PG_CI_CURRENCY] 0, 139, 30, 'Indian Rupee' , 'INR', 356 , 'BHUTAN' , 0</v>
      </c>
      <c r="L32" s="72"/>
    </row>
    <row r="33" spans="1:12" s="54" customFormat="1" ht="12" x14ac:dyDescent="0.2">
      <c r="A33" s="67"/>
      <c r="B33" s="68">
        <v>0</v>
      </c>
      <c r="C33" s="68">
        <v>139</v>
      </c>
      <c r="D33" s="55">
        <v>31</v>
      </c>
      <c r="E33" s="61" t="s">
        <v>552</v>
      </c>
      <c r="F33" s="70" t="s">
        <v>64</v>
      </c>
      <c r="G33" s="78">
        <v>64</v>
      </c>
      <c r="H33" s="61" t="s">
        <v>61</v>
      </c>
      <c r="I33" s="78">
        <v>0</v>
      </c>
      <c r="K33" s="71" t="str">
        <f t="shared" si="0"/>
        <v>EXECUTE [dbo].[PG_CI_CURRENCY] 0, 139, 31, 'Ngultrum' , 'BTN', 64 , 'BHUTAN' , 0</v>
      </c>
      <c r="L33" s="72"/>
    </row>
    <row r="34" spans="1:12" s="54" customFormat="1" ht="12" x14ac:dyDescent="0.2">
      <c r="A34" s="67"/>
      <c r="B34" s="68">
        <v>0</v>
      </c>
      <c r="C34" s="68">
        <v>139</v>
      </c>
      <c r="D34" s="55">
        <v>32</v>
      </c>
      <c r="E34" s="61" t="s">
        <v>65</v>
      </c>
      <c r="F34" s="70" t="s">
        <v>66</v>
      </c>
      <c r="G34" s="78">
        <v>68</v>
      </c>
      <c r="H34" s="61" t="s">
        <v>770</v>
      </c>
      <c r="I34" s="78">
        <v>0</v>
      </c>
      <c r="K34" s="71" t="str">
        <f t="shared" si="0"/>
        <v>EXECUTE [dbo].[PG_CI_CURRENCY] 0, 139, 32, 'Boliviano' , 'BOB', 68 , 'BOLIVIA (PLURINATIONAL STATE OF)' , 0</v>
      </c>
      <c r="L34" s="72"/>
    </row>
    <row r="35" spans="1:12" s="54" customFormat="1" ht="12" x14ac:dyDescent="0.2">
      <c r="A35" s="67"/>
      <c r="B35" s="68">
        <v>0</v>
      </c>
      <c r="C35" s="68">
        <v>139</v>
      </c>
      <c r="D35" s="55">
        <v>33</v>
      </c>
      <c r="E35" s="61" t="s">
        <v>557</v>
      </c>
      <c r="F35" s="70" t="s">
        <v>67</v>
      </c>
      <c r="G35" s="78">
        <v>984</v>
      </c>
      <c r="H35" s="61" t="s">
        <v>770</v>
      </c>
      <c r="I35" s="78">
        <v>0</v>
      </c>
      <c r="K35" s="71" t="str">
        <f t="shared" si="0"/>
        <v>EXECUTE [dbo].[PG_CI_CURRENCY] 0, 139, 33, 'Mvdol' , 'BOV', 984 , 'BOLIVIA (PLURINATIONAL STATE OF)' , 0</v>
      </c>
      <c r="L35" s="72"/>
    </row>
    <row r="36" spans="1:12" s="54" customFormat="1" ht="12" x14ac:dyDescent="0.2">
      <c r="A36" s="67"/>
      <c r="B36" s="68">
        <v>0</v>
      </c>
      <c r="C36" s="68">
        <v>139</v>
      </c>
      <c r="D36" s="55">
        <v>34</v>
      </c>
      <c r="E36" s="61" t="s">
        <v>14</v>
      </c>
      <c r="F36" s="70" t="s">
        <v>15</v>
      </c>
      <c r="G36" s="78">
        <v>840</v>
      </c>
      <c r="H36" s="61" t="s">
        <v>546</v>
      </c>
      <c r="I36" s="78">
        <v>0</v>
      </c>
      <c r="K36" s="71" t="str">
        <f t="shared" si="0"/>
        <v>EXECUTE [dbo].[PG_CI_CURRENCY] 0, 139, 34, 'US Dollar' , 'USD', 840 , 'BONAIRE, SINT EUSTATIUS AND SABA' , 0</v>
      </c>
      <c r="L36" s="72"/>
    </row>
    <row r="37" spans="1:12" s="54" customFormat="1" ht="12" x14ac:dyDescent="0.2">
      <c r="A37" s="67"/>
      <c r="B37" s="68">
        <v>0</v>
      </c>
      <c r="C37" s="68">
        <v>139</v>
      </c>
      <c r="D37" s="55">
        <v>35</v>
      </c>
      <c r="E37" s="61" t="s">
        <v>68</v>
      </c>
      <c r="F37" s="70" t="s">
        <v>69</v>
      </c>
      <c r="G37" s="78">
        <v>977</v>
      </c>
      <c r="H37" s="61" t="s">
        <v>570</v>
      </c>
      <c r="I37" s="78">
        <v>0</v>
      </c>
      <c r="K37" s="71" t="str">
        <f t="shared" si="0"/>
        <v>EXECUTE [dbo].[PG_CI_CURRENCY] 0, 139, 35, 'Convertible Mark' , 'BAM', 977 , 'BOSNIA AND HERZEGOVINA' , 0</v>
      </c>
      <c r="L37" s="72"/>
    </row>
    <row r="38" spans="1:12" s="54" customFormat="1" ht="12" x14ac:dyDescent="0.2">
      <c r="A38" s="67"/>
      <c r="B38" s="68">
        <v>0</v>
      </c>
      <c r="C38" s="68">
        <v>139</v>
      </c>
      <c r="D38" s="55">
        <v>36</v>
      </c>
      <c r="E38" s="61" t="s">
        <v>71</v>
      </c>
      <c r="F38" s="70" t="s">
        <v>72</v>
      </c>
      <c r="G38" s="78">
        <v>72</v>
      </c>
      <c r="H38" s="61" t="s">
        <v>70</v>
      </c>
      <c r="I38" s="78">
        <v>0</v>
      </c>
      <c r="K38" s="71" t="str">
        <f t="shared" si="0"/>
        <v>EXECUTE [dbo].[PG_CI_CURRENCY] 0, 139, 36, 'Pula' , 'BWP', 72 , 'BOTSWANA' , 0</v>
      </c>
      <c r="L38" s="72"/>
    </row>
    <row r="39" spans="1:12" s="54" customFormat="1" ht="12" x14ac:dyDescent="0.2">
      <c r="A39" s="67"/>
      <c r="B39" s="68">
        <v>0</v>
      </c>
      <c r="C39" s="68">
        <v>139</v>
      </c>
      <c r="D39" s="55">
        <v>37</v>
      </c>
      <c r="E39" s="61" t="s">
        <v>74</v>
      </c>
      <c r="F39" s="70" t="s">
        <v>75</v>
      </c>
      <c r="G39" s="78">
        <v>578</v>
      </c>
      <c r="H39" s="61" t="s">
        <v>73</v>
      </c>
      <c r="I39" s="78">
        <v>0</v>
      </c>
      <c r="K39" s="71" t="str">
        <f t="shared" si="0"/>
        <v>EXECUTE [dbo].[PG_CI_CURRENCY] 0, 139, 37, 'Norwegian Krone' , 'NOK', 578 , 'BOUVET ISLAND' , 0</v>
      </c>
      <c r="L39" s="72"/>
    </row>
    <row r="40" spans="1:12" s="54" customFormat="1" ht="12" x14ac:dyDescent="0.2">
      <c r="A40" s="67"/>
      <c r="B40" s="68">
        <v>0</v>
      </c>
      <c r="C40" s="68">
        <v>139</v>
      </c>
      <c r="D40" s="55">
        <v>38</v>
      </c>
      <c r="E40" s="61" t="s">
        <v>77</v>
      </c>
      <c r="F40" s="70" t="s">
        <v>78</v>
      </c>
      <c r="G40" s="78">
        <v>986</v>
      </c>
      <c r="H40" s="61" t="s">
        <v>76</v>
      </c>
      <c r="I40" s="78">
        <v>0</v>
      </c>
      <c r="K40" s="71" t="str">
        <f t="shared" si="0"/>
        <v>EXECUTE [dbo].[PG_CI_CURRENCY] 0, 139, 38, 'Brazilian Real' , 'BRL', 986 , 'BRAZIL' , 0</v>
      </c>
      <c r="L40" s="72"/>
    </row>
    <row r="41" spans="1:12" s="54" customFormat="1" ht="12" x14ac:dyDescent="0.2">
      <c r="A41" s="67"/>
      <c r="B41" s="68">
        <v>0</v>
      </c>
      <c r="C41" s="68">
        <v>139</v>
      </c>
      <c r="D41" s="55">
        <v>39</v>
      </c>
      <c r="E41" s="61" t="s">
        <v>14</v>
      </c>
      <c r="F41" s="70" t="s">
        <v>15</v>
      </c>
      <c r="G41" s="78">
        <v>840</v>
      </c>
      <c r="H41" s="61" t="s">
        <v>800</v>
      </c>
      <c r="I41" s="78">
        <v>0</v>
      </c>
      <c r="K41" s="71" t="str">
        <f t="shared" si="0"/>
        <v>EXECUTE [dbo].[PG_CI_CURRENCY] 0, 139, 39, 'US Dollar' , 'USD', 840 , 'BRITISH INDIAN OCEAN TERRITORY (THE)' , 0</v>
      </c>
      <c r="L41" s="72"/>
    </row>
    <row r="42" spans="1:12" s="54" customFormat="1" ht="12" x14ac:dyDescent="0.2">
      <c r="A42" s="67"/>
      <c r="B42" s="68">
        <v>0</v>
      </c>
      <c r="C42" s="68">
        <v>139</v>
      </c>
      <c r="D42" s="55">
        <v>40</v>
      </c>
      <c r="E42" s="61" t="s">
        <v>80</v>
      </c>
      <c r="F42" s="70" t="s">
        <v>81</v>
      </c>
      <c r="G42" s="78">
        <v>96</v>
      </c>
      <c r="H42" s="61" t="s">
        <v>79</v>
      </c>
      <c r="I42" s="78">
        <v>0</v>
      </c>
      <c r="K42" s="71" t="str">
        <f t="shared" si="0"/>
        <v>EXECUTE [dbo].[PG_CI_CURRENCY] 0, 139, 40, 'Brunei Dollar' , 'BND', 96 , 'BRUNEI DARUSSALAM' , 0</v>
      </c>
      <c r="L42" s="72"/>
    </row>
    <row r="43" spans="1:12" s="54" customFormat="1" ht="12" x14ac:dyDescent="0.2">
      <c r="A43" s="67"/>
      <c r="B43" s="68">
        <v>0</v>
      </c>
      <c r="C43" s="68">
        <v>139</v>
      </c>
      <c r="D43" s="55">
        <v>41</v>
      </c>
      <c r="E43" s="61" t="s">
        <v>83</v>
      </c>
      <c r="F43" s="70" t="s">
        <v>84</v>
      </c>
      <c r="G43" s="78">
        <v>975</v>
      </c>
      <c r="H43" s="61" t="s">
        <v>82</v>
      </c>
      <c r="I43" s="78">
        <v>0</v>
      </c>
      <c r="K43" s="71" t="str">
        <f t="shared" si="0"/>
        <v>EXECUTE [dbo].[PG_CI_CURRENCY] 0, 139, 41, 'Bulgarian Lev' , 'BGN', 975 , 'BULGARIA' , 0</v>
      </c>
      <c r="L43" s="72"/>
    </row>
    <row r="44" spans="1:12" s="54" customFormat="1" ht="12" x14ac:dyDescent="0.2">
      <c r="A44" s="67"/>
      <c r="B44" s="68">
        <v>0</v>
      </c>
      <c r="C44" s="68">
        <v>139</v>
      </c>
      <c r="D44" s="55">
        <v>42</v>
      </c>
      <c r="E44" s="61" t="s">
        <v>551</v>
      </c>
      <c r="F44" s="70" t="s">
        <v>57</v>
      </c>
      <c r="G44" s="78">
        <v>952</v>
      </c>
      <c r="H44" s="61" t="s">
        <v>85</v>
      </c>
      <c r="I44" s="78">
        <v>0</v>
      </c>
      <c r="K44" s="71" t="str">
        <f t="shared" si="0"/>
        <v>EXECUTE [dbo].[PG_CI_CURRENCY] 0, 139, 42, 'CFA Franc BCEAO' , 'XOF', 952 , 'BURKINA FASO' , 0</v>
      </c>
      <c r="L44" s="72"/>
    </row>
    <row r="45" spans="1:12" s="54" customFormat="1" ht="12" x14ac:dyDescent="0.2">
      <c r="A45" s="67"/>
      <c r="B45" s="68">
        <v>0</v>
      </c>
      <c r="C45" s="68">
        <v>139</v>
      </c>
      <c r="D45" s="55">
        <v>43</v>
      </c>
      <c r="E45" s="61" t="s">
        <v>87</v>
      </c>
      <c r="F45" s="70" t="s">
        <v>88</v>
      </c>
      <c r="G45" s="78">
        <v>108</v>
      </c>
      <c r="H45" s="61" t="s">
        <v>86</v>
      </c>
      <c r="I45" s="78">
        <v>0</v>
      </c>
      <c r="K45" s="71" t="str">
        <f t="shared" si="0"/>
        <v>EXECUTE [dbo].[PG_CI_CURRENCY] 0, 139, 43, 'Burundi Franc' , 'BIF', 108 , 'BURUNDI' , 0</v>
      </c>
      <c r="L45" s="72"/>
    </row>
    <row r="46" spans="1:12" s="54" customFormat="1" ht="12" x14ac:dyDescent="0.2">
      <c r="A46" s="67"/>
      <c r="B46" s="68">
        <v>0</v>
      </c>
      <c r="C46" s="68">
        <v>139</v>
      </c>
      <c r="D46" s="55">
        <v>44</v>
      </c>
      <c r="E46" s="61" t="s">
        <v>763</v>
      </c>
      <c r="F46" s="70" t="s">
        <v>97</v>
      </c>
      <c r="G46" s="78">
        <v>132</v>
      </c>
      <c r="H46" s="61" t="s">
        <v>762</v>
      </c>
      <c r="I46" s="78">
        <v>0</v>
      </c>
      <c r="K46" s="71" t="str">
        <f t="shared" si="0"/>
        <v>EXECUTE [dbo].[PG_CI_CURRENCY] 0, 139, 44, 'Cabo Verde Escudo' , 'CVE', 132 , 'CABO VERDE' , 0</v>
      </c>
      <c r="L46" s="72"/>
    </row>
    <row r="47" spans="1:12" s="54" customFormat="1" ht="12" x14ac:dyDescent="0.2">
      <c r="A47" s="67"/>
      <c r="B47" s="68">
        <v>0</v>
      </c>
      <c r="C47" s="68">
        <v>139</v>
      </c>
      <c r="D47" s="55">
        <v>45</v>
      </c>
      <c r="E47" s="61" t="s">
        <v>90</v>
      </c>
      <c r="F47" s="70" t="s">
        <v>91</v>
      </c>
      <c r="G47" s="78">
        <v>116</v>
      </c>
      <c r="H47" s="61" t="s">
        <v>89</v>
      </c>
      <c r="I47" s="78">
        <v>0</v>
      </c>
      <c r="K47" s="71" t="str">
        <f t="shared" si="0"/>
        <v>EXECUTE [dbo].[PG_CI_CURRENCY] 0, 139, 45, 'Riel' , 'KHR', 116 , 'CAMBODIA' , 0</v>
      </c>
      <c r="L47" s="72"/>
    </row>
    <row r="48" spans="1:12" s="54" customFormat="1" ht="12" x14ac:dyDescent="0.2">
      <c r="A48" s="67"/>
      <c r="B48" s="68">
        <v>0</v>
      </c>
      <c r="C48" s="68">
        <v>139</v>
      </c>
      <c r="D48" s="55">
        <v>46</v>
      </c>
      <c r="E48" s="61" t="s">
        <v>553</v>
      </c>
      <c r="F48" s="70" t="s">
        <v>93</v>
      </c>
      <c r="G48" s="78">
        <v>950</v>
      </c>
      <c r="H48" s="61" t="s">
        <v>92</v>
      </c>
      <c r="I48" s="78">
        <v>0</v>
      </c>
      <c r="K48" s="71" t="str">
        <f t="shared" si="0"/>
        <v>EXECUTE [dbo].[PG_CI_CURRENCY] 0, 139, 46, 'CFA Franc BEAC' , 'XAF', 950 , 'CAMEROON' , 0</v>
      </c>
      <c r="L48" s="72"/>
    </row>
    <row r="49" spans="1:12" s="54" customFormat="1" ht="12" x14ac:dyDescent="0.2">
      <c r="A49" s="67"/>
      <c r="B49" s="68">
        <v>0</v>
      </c>
      <c r="C49" s="68">
        <v>139</v>
      </c>
      <c r="D49" s="55">
        <v>47</v>
      </c>
      <c r="E49" s="61" t="s">
        <v>95</v>
      </c>
      <c r="F49" s="70" t="s">
        <v>96</v>
      </c>
      <c r="G49" s="78">
        <v>124</v>
      </c>
      <c r="H49" s="61" t="s">
        <v>94</v>
      </c>
      <c r="I49" s="78">
        <v>0</v>
      </c>
      <c r="K49" s="71" t="str">
        <f t="shared" si="0"/>
        <v>EXECUTE [dbo].[PG_CI_CURRENCY] 0, 139, 47, 'Canadian Dollar' , 'CAD', 124 , 'CANADA' , 0</v>
      </c>
      <c r="L49" s="72"/>
    </row>
    <row r="50" spans="1:12" s="54" customFormat="1" ht="12" x14ac:dyDescent="0.2">
      <c r="A50" s="67"/>
      <c r="B50" s="68">
        <v>0</v>
      </c>
      <c r="C50" s="68">
        <v>139</v>
      </c>
      <c r="D50" s="55">
        <v>48</v>
      </c>
      <c r="E50" s="61" t="s">
        <v>98</v>
      </c>
      <c r="F50" s="70" t="s">
        <v>99</v>
      </c>
      <c r="G50" s="78">
        <v>136</v>
      </c>
      <c r="H50" s="61" t="s">
        <v>767</v>
      </c>
      <c r="I50" s="78">
        <v>0</v>
      </c>
      <c r="K50" s="71" t="str">
        <f t="shared" si="0"/>
        <v>EXECUTE [dbo].[PG_CI_CURRENCY] 0, 139, 48, 'Cayman Islands Dollar' , 'KYD', 136 , 'CAYMAN ISLANDS (THE)' , 0</v>
      </c>
      <c r="L50" s="72"/>
    </row>
    <row r="51" spans="1:12" s="54" customFormat="1" ht="12" x14ac:dyDescent="0.2">
      <c r="A51" s="67"/>
      <c r="B51" s="68">
        <v>0</v>
      </c>
      <c r="C51" s="68">
        <v>139</v>
      </c>
      <c r="D51" s="55">
        <v>49</v>
      </c>
      <c r="E51" s="61" t="s">
        <v>553</v>
      </c>
      <c r="F51" s="70" t="s">
        <v>93</v>
      </c>
      <c r="G51" s="78">
        <v>950</v>
      </c>
      <c r="H51" s="61" t="s">
        <v>768</v>
      </c>
      <c r="I51" s="78">
        <v>0</v>
      </c>
      <c r="K51" s="71" t="str">
        <f t="shared" si="0"/>
        <v>EXECUTE [dbo].[PG_CI_CURRENCY] 0, 139, 49, 'CFA Franc BEAC' , 'XAF', 950 , 'CENTRAL AFRICAN REPUBLIC (THE)' , 0</v>
      </c>
      <c r="L51" s="72"/>
    </row>
    <row r="52" spans="1:12" s="54" customFormat="1" ht="12" x14ac:dyDescent="0.2">
      <c r="A52" s="67"/>
      <c r="B52" s="68">
        <v>0</v>
      </c>
      <c r="C52" s="68">
        <v>139</v>
      </c>
      <c r="D52" s="55">
        <v>50</v>
      </c>
      <c r="E52" s="61" t="s">
        <v>553</v>
      </c>
      <c r="F52" s="70" t="s">
        <v>93</v>
      </c>
      <c r="G52" s="78">
        <v>950</v>
      </c>
      <c r="H52" s="61" t="s">
        <v>100</v>
      </c>
      <c r="I52" s="78">
        <v>0</v>
      </c>
      <c r="K52" s="71" t="str">
        <f t="shared" si="0"/>
        <v>EXECUTE [dbo].[PG_CI_CURRENCY] 0, 139, 50, 'CFA Franc BEAC' , 'XAF', 950 , 'CHAD' , 0</v>
      </c>
      <c r="L52" s="72"/>
    </row>
    <row r="53" spans="1:12" s="54" customFormat="1" ht="12" x14ac:dyDescent="0.2">
      <c r="A53" s="67"/>
      <c r="B53" s="68">
        <v>0</v>
      </c>
      <c r="C53" s="68">
        <v>139</v>
      </c>
      <c r="D53" s="55">
        <v>51</v>
      </c>
      <c r="E53" s="61" t="s">
        <v>102</v>
      </c>
      <c r="F53" s="70" t="s">
        <v>103</v>
      </c>
      <c r="G53" s="78">
        <v>152</v>
      </c>
      <c r="H53" s="61" t="s">
        <v>101</v>
      </c>
      <c r="I53" s="78">
        <v>0</v>
      </c>
      <c r="K53" s="71" t="str">
        <f t="shared" si="0"/>
        <v>EXECUTE [dbo].[PG_CI_CURRENCY] 0, 139, 51, 'Chilean Peso' , 'CLP', 152 , 'CHILE' , 0</v>
      </c>
      <c r="L53" s="72"/>
    </row>
    <row r="54" spans="1:12" s="54" customFormat="1" ht="12" x14ac:dyDescent="0.2">
      <c r="A54" s="67"/>
      <c r="B54" s="68">
        <v>0</v>
      </c>
      <c r="C54" s="68">
        <v>139</v>
      </c>
      <c r="D54" s="55">
        <v>52</v>
      </c>
      <c r="E54" s="61" t="s">
        <v>759</v>
      </c>
      <c r="F54" s="70" t="s">
        <v>104</v>
      </c>
      <c r="G54" s="78">
        <v>990</v>
      </c>
      <c r="H54" s="61" t="s">
        <v>101</v>
      </c>
      <c r="I54" s="78">
        <v>0</v>
      </c>
      <c r="K54" s="71" t="str">
        <f t="shared" si="0"/>
        <v>EXECUTE [dbo].[PG_CI_CURRENCY] 0, 139, 52, 'Unidad de Fomento' , 'CLF', 990 , 'CHILE' , 0</v>
      </c>
      <c r="L54" s="72"/>
    </row>
    <row r="55" spans="1:12" s="54" customFormat="1" ht="12" x14ac:dyDescent="0.2">
      <c r="A55" s="67"/>
      <c r="B55" s="68">
        <v>0</v>
      </c>
      <c r="C55" s="68">
        <v>139</v>
      </c>
      <c r="D55" s="55">
        <v>53</v>
      </c>
      <c r="E55" s="61" t="s">
        <v>106</v>
      </c>
      <c r="F55" s="70" t="s">
        <v>107</v>
      </c>
      <c r="G55" s="78">
        <v>156</v>
      </c>
      <c r="H55" s="61" t="s">
        <v>105</v>
      </c>
      <c r="I55" s="78">
        <v>0</v>
      </c>
      <c r="K55" s="71" t="str">
        <f t="shared" si="0"/>
        <v>EXECUTE [dbo].[PG_CI_CURRENCY] 0, 139, 53, 'Yuan Renminbi' , 'CNY', 156 , 'CHINA' , 0</v>
      </c>
      <c r="L55" s="72"/>
    </row>
    <row r="56" spans="1:12" s="54" customFormat="1" ht="12" x14ac:dyDescent="0.2">
      <c r="A56" s="67"/>
      <c r="B56" s="68">
        <v>0</v>
      </c>
      <c r="C56" s="68">
        <v>139</v>
      </c>
      <c r="D56" s="55">
        <v>54</v>
      </c>
      <c r="E56" s="61" t="s">
        <v>35</v>
      </c>
      <c r="F56" s="70" t="s">
        <v>36</v>
      </c>
      <c r="G56" s="78">
        <v>36</v>
      </c>
      <c r="H56" s="61" t="s">
        <v>108</v>
      </c>
      <c r="I56" s="78">
        <v>0</v>
      </c>
      <c r="K56" s="71" t="str">
        <f t="shared" si="0"/>
        <v>EXECUTE [dbo].[PG_CI_CURRENCY] 0, 139, 54, 'Australian Dollar' , 'AUD', 36 , 'CHRISTMAS ISLAND' , 0</v>
      </c>
      <c r="L56" s="72"/>
    </row>
    <row r="57" spans="1:12" s="54" customFormat="1" ht="12" x14ac:dyDescent="0.2">
      <c r="A57" s="67"/>
      <c r="B57" s="68">
        <v>0</v>
      </c>
      <c r="C57" s="68">
        <v>139</v>
      </c>
      <c r="D57" s="55">
        <v>55</v>
      </c>
      <c r="E57" s="61" t="s">
        <v>35</v>
      </c>
      <c r="F57" s="70" t="s">
        <v>36</v>
      </c>
      <c r="G57" s="78">
        <v>36</v>
      </c>
      <c r="H57" s="61" t="s">
        <v>801</v>
      </c>
      <c r="I57" s="78">
        <v>0</v>
      </c>
      <c r="K57" s="71" t="str">
        <f t="shared" si="0"/>
        <v>EXECUTE [dbo].[PG_CI_CURRENCY] 0, 139, 55, 'Australian Dollar' , 'AUD', 36 , 'COCOS (KEELING) ISLANDS (THE)' , 0</v>
      </c>
      <c r="L57" s="72"/>
    </row>
    <row r="58" spans="1:12" s="54" customFormat="1" ht="12" x14ac:dyDescent="0.2">
      <c r="A58" s="67"/>
      <c r="B58" s="68">
        <v>0</v>
      </c>
      <c r="C58" s="68">
        <v>139</v>
      </c>
      <c r="D58" s="55">
        <v>56</v>
      </c>
      <c r="E58" s="61" t="s">
        <v>110</v>
      </c>
      <c r="F58" s="70" t="s">
        <v>111</v>
      </c>
      <c r="G58" s="78">
        <v>170</v>
      </c>
      <c r="H58" s="61" t="s">
        <v>109</v>
      </c>
      <c r="I58" s="78">
        <v>0</v>
      </c>
      <c r="K58" s="71" t="str">
        <f t="shared" si="0"/>
        <v>EXECUTE [dbo].[PG_CI_CURRENCY] 0, 139, 56, 'Colombian Peso' , 'COP', 170 , 'COLOMBIA' , 0</v>
      </c>
      <c r="L58" s="72"/>
    </row>
    <row r="59" spans="1:12" s="54" customFormat="1" ht="12" x14ac:dyDescent="0.2">
      <c r="A59" s="67"/>
      <c r="B59" s="68">
        <v>0</v>
      </c>
      <c r="C59" s="68">
        <v>139</v>
      </c>
      <c r="D59" s="55">
        <v>57</v>
      </c>
      <c r="E59" s="61" t="s">
        <v>558</v>
      </c>
      <c r="F59" s="70" t="s">
        <v>112</v>
      </c>
      <c r="G59" s="78">
        <v>970</v>
      </c>
      <c r="H59" s="61" t="s">
        <v>109</v>
      </c>
      <c r="I59" s="78">
        <v>0</v>
      </c>
      <c r="K59" s="71" t="str">
        <f t="shared" si="0"/>
        <v>EXECUTE [dbo].[PG_CI_CURRENCY] 0, 139, 57, 'Unidad de Valor Real' , 'COU', 970 , 'COLOMBIA' , 0</v>
      </c>
      <c r="L59" s="72"/>
    </row>
    <row r="60" spans="1:12" s="54" customFormat="1" ht="12" x14ac:dyDescent="0.2">
      <c r="A60" s="67"/>
      <c r="B60" s="68">
        <v>0</v>
      </c>
      <c r="C60" s="68">
        <v>139</v>
      </c>
      <c r="D60" s="55">
        <v>58</v>
      </c>
      <c r="E60" s="61" t="s">
        <v>813</v>
      </c>
      <c r="F60" s="70" t="s">
        <v>113</v>
      </c>
      <c r="G60" s="78">
        <v>174</v>
      </c>
      <c r="H60" s="61" t="s">
        <v>771</v>
      </c>
      <c r="I60" s="78">
        <v>0</v>
      </c>
      <c r="K60" s="71" t="str">
        <f t="shared" si="0"/>
        <v>EXECUTE [dbo].[PG_CI_CURRENCY] 0, 139, 58, 'Comorian Franc ' , 'KMF', 174 , 'COMOROS (THE)' , 0</v>
      </c>
      <c r="L60" s="72"/>
    </row>
    <row r="61" spans="1:12" s="54" customFormat="1" ht="12" x14ac:dyDescent="0.2">
      <c r="A61" s="67"/>
      <c r="B61" s="68">
        <v>0</v>
      </c>
      <c r="C61" s="68">
        <v>139</v>
      </c>
      <c r="D61" s="55">
        <v>59</v>
      </c>
      <c r="E61" s="61" t="s">
        <v>559</v>
      </c>
      <c r="F61" s="70" t="s">
        <v>114</v>
      </c>
      <c r="G61" s="78">
        <v>976</v>
      </c>
      <c r="H61" s="61" t="s">
        <v>772</v>
      </c>
      <c r="I61" s="78">
        <v>0</v>
      </c>
      <c r="K61" s="71" t="str">
        <f t="shared" si="0"/>
        <v>EXECUTE [dbo].[PG_CI_CURRENCY] 0, 139, 59, 'Congolese Franc' , 'CDF', 976 , 'CONGO (THE DEMOCRATIC REPUBLIC OF THE)' , 0</v>
      </c>
      <c r="L61" s="72"/>
    </row>
    <row r="62" spans="1:12" s="54" customFormat="1" ht="12" x14ac:dyDescent="0.2">
      <c r="A62" s="67"/>
      <c r="B62" s="68">
        <v>0</v>
      </c>
      <c r="C62" s="68">
        <v>139</v>
      </c>
      <c r="D62" s="55">
        <v>60</v>
      </c>
      <c r="E62" s="61" t="s">
        <v>553</v>
      </c>
      <c r="F62" s="70" t="s">
        <v>93</v>
      </c>
      <c r="G62" s="78">
        <v>950</v>
      </c>
      <c r="H62" s="61" t="s">
        <v>802</v>
      </c>
      <c r="I62" s="78">
        <v>0</v>
      </c>
      <c r="K62" s="71" t="str">
        <f t="shared" si="0"/>
        <v>EXECUTE [dbo].[PG_CI_CURRENCY] 0, 139, 60, 'CFA Franc BEAC' , 'XAF', 950 , 'CONGO (THE)' , 0</v>
      </c>
      <c r="L62" s="72"/>
    </row>
    <row r="63" spans="1:12" s="54" customFormat="1" ht="12" x14ac:dyDescent="0.2">
      <c r="A63" s="67"/>
      <c r="B63" s="68">
        <v>0</v>
      </c>
      <c r="C63" s="68">
        <v>139</v>
      </c>
      <c r="D63" s="55">
        <v>61</v>
      </c>
      <c r="E63" s="61" t="s">
        <v>115</v>
      </c>
      <c r="F63" s="70" t="s">
        <v>116</v>
      </c>
      <c r="G63" s="78">
        <v>554</v>
      </c>
      <c r="H63" s="61" t="s">
        <v>773</v>
      </c>
      <c r="I63" s="78">
        <v>0</v>
      </c>
      <c r="K63" s="71" t="str">
        <f t="shared" si="0"/>
        <v>EXECUTE [dbo].[PG_CI_CURRENCY] 0, 139, 61, 'New Zealand Dollar' , 'NZD', 554 , 'COOK ISLANDS (THE)' , 0</v>
      </c>
      <c r="L63" s="72"/>
    </row>
    <row r="64" spans="1:12" s="54" customFormat="1" ht="12" x14ac:dyDescent="0.2">
      <c r="A64" s="67"/>
      <c r="B64" s="68">
        <v>0</v>
      </c>
      <c r="C64" s="68">
        <v>139</v>
      </c>
      <c r="D64" s="55">
        <v>62</v>
      </c>
      <c r="E64" s="61" t="s">
        <v>118</v>
      </c>
      <c r="F64" s="70" t="s">
        <v>119</v>
      </c>
      <c r="G64" s="78">
        <v>188</v>
      </c>
      <c r="H64" s="61" t="s">
        <v>117</v>
      </c>
      <c r="I64" s="78">
        <v>0</v>
      </c>
      <c r="K64" s="71" t="str">
        <f t="shared" si="0"/>
        <v>EXECUTE [dbo].[PG_CI_CURRENCY] 0, 139, 62, 'Costa Rican Colon' , 'CRC', 188 , 'COSTA RICA' , 0</v>
      </c>
      <c r="L64" s="72"/>
    </row>
    <row r="65" spans="1:12" s="54" customFormat="1" ht="12" x14ac:dyDescent="0.2">
      <c r="A65" s="67"/>
      <c r="B65" s="68">
        <v>0</v>
      </c>
      <c r="C65" s="68">
        <v>139</v>
      </c>
      <c r="D65" s="55">
        <v>63</v>
      </c>
      <c r="E65" s="61" t="s">
        <v>551</v>
      </c>
      <c r="F65" s="70" t="s">
        <v>57</v>
      </c>
      <c r="G65" s="78">
        <v>952</v>
      </c>
      <c r="H65" s="61" t="s">
        <v>844</v>
      </c>
      <c r="I65" s="78">
        <v>0</v>
      </c>
      <c r="K65" s="71" t="str">
        <f t="shared" si="0"/>
        <v>EXECUTE [dbo].[PG_CI_CURRENCY] 0, 139, 63, 'CFA Franc BCEAO' , 'XOF', 952 , 'CÔTE D IVOIRE' , 0</v>
      </c>
      <c r="L65" s="72"/>
    </row>
    <row r="66" spans="1:12" s="54" customFormat="1" ht="12" x14ac:dyDescent="0.2">
      <c r="A66" s="67"/>
      <c r="B66" s="68">
        <v>0</v>
      </c>
      <c r="C66" s="68">
        <v>139</v>
      </c>
      <c r="D66" s="55">
        <v>64</v>
      </c>
      <c r="E66" s="61" t="s">
        <v>805</v>
      </c>
      <c r="F66" s="70" t="s">
        <v>122</v>
      </c>
      <c r="G66" s="78">
        <v>191</v>
      </c>
      <c r="H66" s="61" t="s">
        <v>121</v>
      </c>
      <c r="I66" s="78">
        <v>0</v>
      </c>
      <c r="K66" s="71" t="str">
        <f t="shared" si="0"/>
        <v>EXECUTE [dbo].[PG_CI_CURRENCY] 0, 139, 64, 'Kuna' , 'HRK', 191 , 'CROATIA' , 0</v>
      </c>
      <c r="L66" s="72"/>
    </row>
    <row r="67" spans="1:12" s="54" customFormat="1" ht="12" x14ac:dyDescent="0.2">
      <c r="A67" s="67"/>
      <c r="B67" s="68">
        <v>0</v>
      </c>
      <c r="C67" s="68">
        <v>139</v>
      </c>
      <c r="D67" s="55">
        <v>65</v>
      </c>
      <c r="E67" s="61" t="s">
        <v>124</v>
      </c>
      <c r="F67" s="70" t="s">
        <v>125</v>
      </c>
      <c r="G67" s="78">
        <v>192</v>
      </c>
      <c r="H67" s="61" t="s">
        <v>123</v>
      </c>
      <c r="I67" s="78">
        <v>0</v>
      </c>
      <c r="K67" s="71" t="str">
        <f t="shared" si="0"/>
        <v>EXECUTE [dbo].[PG_CI_CURRENCY] 0, 139, 65, 'Cuban Peso' , 'CUP', 192 , 'CUBA' , 0</v>
      </c>
      <c r="L67" s="72"/>
    </row>
    <row r="68" spans="1:12" s="54" customFormat="1" ht="12" x14ac:dyDescent="0.2">
      <c r="A68" s="67"/>
      <c r="B68" s="68">
        <v>0</v>
      </c>
      <c r="C68" s="68">
        <v>139</v>
      </c>
      <c r="D68" s="55">
        <v>66</v>
      </c>
      <c r="E68" s="61" t="s">
        <v>560</v>
      </c>
      <c r="F68" s="70" t="s">
        <v>126</v>
      </c>
      <c r="G68" s="78">
        <v>931</v>
      </c>
      <c r="H68" s="61" t="s">
        <v>123</v>
      </c>
      <c r="I68" s="78">
        <v>0</v>
      </c>
      <c r="K68" s="71" t="str">
        <f t="shared" ref="K68:K131" si="1">CONCATENATE($N$1,D68,", '",E68,"' , '",F68,"', ",G68," , '",H68,"' , ",I68)</f>
        <v>EXECUTE [dbo].[PG_CI_CURRENCY] 0, 139, 66, 'Peso Convertible' , 'CUC', 931 , 'CUBA' , 0</v>
      </c>
      <c r="L68" s="72"/>
    </row>
    <row r="69" spans="1:12" s="54" customFormat="1" ht="12" x14ac:dyDescent="0.2">
      <c r="A69" s="67"/>
      <c r="B69" s="68">
        <v>0</v>
      </c>
      <c r="C69" s="68">
        <v>139</v>
      </c>
      <c r="D69" s="55">
        <v>67</v>
      </c>
      <c r="E69" s="61" t="s">
        <v>530</v>
      </c>
      <c r="F69" s="70" t="s">
        <v>322</v>
      </c>
      <c r="G69" s="78">
        <v>532</v>
      </c>
      <c r="H69" s="61" t="s">
        <v>567</v>
      </c>
      <c r="I69" s="78">
        <v>0</v>
      </c>
      <c r="K69" s="71" t="str">
        <f t="shared" si="1"/>
        <v>EXECUTE [dbo].[PG_CI_CURRENCY] 0, 139, 67, 'Netherlands Antillean Guilder' , 'ANG', 532 , 'CURAÇAO' , 0</v>
      </c>
      <c r="L69" s="72"/>
    </row>
    <row r="70" spans="1:12" s="54" customFormat="1" ht="12" x14ac:dyDescent="0.2">
      <c r="A70" s="67"/>
      <c r="B70" s="68">
        <v>0</v>
      </c>
      <c r="C70" s="68">
        <v>139</v>
      </c>
      <c r="D70" s="55">
        <v>68</v>
      </c>
      <c r="E70" s="61" t="s">
        <v>5</v>
      </c>
      <c r="F70" s="70" t="s">
        <v>6</v>
      </c>
      <c r="G70" s="78">
        <v>978</v>
      </c>
      <c r="H70" s="61" t="s">
        <v>127</v>
      </c>
      <c r="I70" s="78">
        <v>0</v>
      </c>
      <c r="K70" s="71" t="str">
        <f t="shared" si="1"/>
        <v>EXECUTE [dbo].[PG_CI_CURRENCY] 0, 139, 68, 'Euro' , 'EUR', 978 , 'CYPRUS' , 0</v>
      </c>
      <c r="L70" s="72"/>
    </row>
    <row r="71" spans="1:12" s="54" customFormat="1" ht="12" x14ac:dyDescent="0.2">
      <c r="A71" s="67"/>
      <c r="B71" s="68">
        <v>0</v>
      </c>
      <c r="C71" s="68">
        <v>139</v>
      </c>
      <c r="D71" s="55">
        <v>69</v>
      </c>
      <c r="E71" s="61" t="s">
        <v>128</v>
      </c>
      <c r="F71" s="70" t="s">
        <v>129</v>
      </c>
      <c r="G71" s="78">
        <v>203</v>
      </c>
      <c r="H71" s="61" t="s">
        <v>816</v>
      </c>
      <c r="I71" s="78">
        <v>0</v>
      </c>
      <c r="K71" s="71" t="str">
        <f t="shared" si="1"/>
        <v>EXECUTE [dbo].[PG_CI_CURRENCY] 0, 139, 69, 'Czech Koruna' , 'CZK', 203 , 'CZECHIA' , 0</v>
      </c>
      <c r="L71" s="72"/>
    </row>
    <row r="72" spans="1:12" s="54" customFormat="1" ht="12" x14ac:dyDescent="0.2">
      <c r="A72" s="67"/>
      <c r="B72" s="68">
        <v>0</v>
      </c>
      <c r="C72" s="68">
        <v>139</v>
      </c>
      <c r="D72" s="55">
        <v>70</v>
      </c>
      <c r="E72" s="61" t="s">
        <v>131</v>
      </c>
      <c r="F72" s="70" t="s">
        <v>132</v>
      </c>
      <c r="G72" s="78">
        <v>208</v>
      </c>
      <c r="H72" s="61" t="s">
        <v>130</v>
      </c>
      <c r="I72" s="78">
        <v>0</v>
      </c>
      <c r="K72" s="71" t="str">
        <f t="shared" si="1"/>
        <v>EXECUTE [dbo].[PG_CI_CURRENCY] 0, 139, 70, 'Danish Krone' , 'DKK', 208 , 'DENMARK' , 0</v>
      </c>
      <c r="L72" s="72"/>
    </row>
    <row r="73" spans="1:12" s="54" customFormat="1" ht="12" x14ac:dyDescent="0.2">
      <c r="A73" s="67"/>
      <c r="B73" s="68">
        <v>0</v>
      </c>
      <c r="C73" s="68">
        <v>139</v>
      </c>
      <c r="D73" s="55">
        <v>71</v>
      </c>
      <c r="E73" s="61" t="s">
        <v>134</v>
      </c>
      <c r="F73" s="70" t="s">
        <v>135</v>
      </c>
      <c r="G73" s="78">
        <v>262</v>
      </c>
      <c r="H73" s="61" t="s">
        <v>133</v>
      </c>
      <c r="I73" s="78">
        <v>0</v>
      </c>
      <c r="K73" s="71" t="str">
        <f t="shared" si="1"/>
        <v>EXECUTE [dbo].[PG_CI_CURRENCY] 0, 139, 71, 'Djibouti Franc' , 'DJF', 262 , 'DJIBOUTI' , 0</v>
      </c>
      <c r="L73" s="72"/>
    </row>
    <row r="74" spans="1:12" s="54" customFormat="1" ht="12" x14ac:dyDescent="0.2">
      <c r="A74" s="67"/>
      <c r="B74" s="68">
        <v>0</v>
      </c>
      <c r="C74" s="68">
        <v>139</v>
      </c>
      <c r="D74" s="55">
        <v>72</v>
      </c>
      <c r="E74" s="61" t="s">
        <v>21</v>
      </c>
      <c r="F74" s="70" t="s">
        <v>22</v>
      </c>
      <c r="G74" s="78">
        <v>951</v>
      </c>
      <c r="H74" s="61" t="s">
        <v>136</v>
      </c>
      <c r="I74" s="78">
        <v>0</v>
      </c>
      <c r="K74" s="71" t="str">
        <f t="shared" si="1"/>
        <v>EXECUTE [dbo].[PG_CI_CURRENCY] 0, 139, 72, 'East Caribbean Dollar' , 'XCD', 951 , 'DOMINICA' , 0</v>
      </c>
      <c r="L74" s="72"/>
    </row>
    <row r="75" spans="1:12" s="54" customFormat="1" ht="12" x14ac:dyDescent="0.2">
      <c r="A75" s="67"/>
      <c r="B75" s="68">
        <v>0</v>
      </c>
      <c r="C75" s="68">
        <v>139</v>
      </c>
      <c r="D75" s="55">
        <v>73</v>
      </c>
      <c r="E75" s="61" t="s">
        <v>137</v>
      </c>
      <c r="F75" s="70" t="s">
        <v>138</v>
      </c>
      <c r="G75" s="78">
        <v>214</v>
      </c>
      <c r="H75" s="61" t="s">
        <v>774</v>
      </c>
      <c r="I75" s="78">
        <v>0</v>
      </c>
      <c r="K75" s="71" t="str">
        <f t="shared" si="1"/>
        <v>EXECUTE [dbo].[PG_CI_CURRENCY] 0, 139, 73, 'Dominican Peso' , 'DOP', 214 , 'DOMINICAN REPUBLIC (THE)' , 0</v>
      </c>
      <c r="L75" s="72"/>
    </row>
    <row r="76" spans="1:12" s="54" customFormat="1" ht="12" x14ac:dyDescent="0.2">
      <c r="A76" s="67"/>
      <c r="B76" s="68">
        <v>0</v>
      </c>
      <c r="C76" s="68">
        <v>139</v>
      </c>
      <c r="D76" s="55">
        <v>74</v>
      </c>
      <c r="E76" s="61" t="s">
        <v>14</v>
      </c>
      <c r="F76" s="70" t="s">
        <v>15</v>
      </c>
      <c r="G76" s="78">
        <v>840</v>
      </c>
      <c r="H76" s="61" t="s">
        <v>139</v>
      </c>
      <c r="I76" s="78">
        <v>0</v>
      </c>
      <c r="K76" s="71" t="str">
        <f t="shared" si="1"/>
        <v>EXECUTE [dbo].[PG_CI_CURRENCY] 0, 139, 74, 'US Dollar' , 'USD', 840 , 'ECUADOR' , 0</v>
      </c>
      <c r="L76" s="72"/>
    </row>
    <row r="77" spans="1:12" s="54" customFormat="1" ht="12" x14ac:dyDescent="0.2">
      <c r="A77" s="67"/>
      <c r="B77" s="68">
        <v>0</v>
      </c>
      <c r="C77" s="68">
        <v>139</v>
      </c>
      <c r="D77" s="55">
        <v>75</v>
      </c>
      <c r="E77" s="61" t="s">
        <v>141</v>
      </c>
      <c r="F77" s="70" t="s">
        <v>142</v>
      </c>
      <c r="G77" s="78">
        <v>818</v>
      </c>
      <c r="H77" s="61" t="s">
        <v>140</v>
      </c>
      <c r="I77" s="78">
        <v>0</v>
      </c>
      <c r="K77" s="71" t="str">
        <f t="shared" si="1"/>
        <v>EXECUTE [dbo].[PG_CI_CURRENCY] 0, 139, 75, 'Egyptian Pound' , 'EGP', 818 , 'EGYPT' , 0</v>
      </c>
      <c r="L77" s="72"/>
    </row>
    <row r="78" spans="1:12" s="54" customFormat="1" ht="12" x14ac:dyDescent="0.2">
      <c r="A78" s="67"/>
      <c r="B78" s="68">
        <v>0</v>
      </c>
      <c r="C78" s="68">
        <v>139</v>
      </c>
      <c r="D78" s="55">
        <v>76</v>
      </c>
      <c r="E78" s="61" t="s">
        <v>144</v>
      </c>
      <c r="F78" s="70" t="s">
        <v>145</v>
      </c>
      <c r="G78" s="78">
        <v>222</v>
      </c>
      <c r="H78" s="61" t="s">
        <v>143</v>
      </c>
      <c r="I78" s="78">
        <v>0</v>
      </c>
      <c r="K78" s="71" t="str">
        <f t="shared" si="1"/>
        <v>EXECUTE [dbo].[PG_CI_CURRENCY] 0, 139, 76, 'El Salvador Colon' , 'SVC', 222 , 'EL SALVADOR' , 0</v>
      </c>
      <c r="L78" s="72"/>
    </row>
    <row r="79" spans="1:12" s="54" customFormat="1" ht="12" x14ac:dyDescent="0.2">
      <c r="A79" s="67"/>
      <c r="B79" s="68">
        <v>0</v>
      </c>
      <c r="C79" s="68">
        <v>139</v>
      </c>
      <c r="D79" s="55">
        <v>77</v>
      </c>
      <c r="E79" s="61" t="s">
        <v>14</v>
      </c>
      <c r="F79" s="70" t="s">
        <v>15</v>
      </c>
      <c r="G79" s="78">
        <v>840</v>
      </c>
      <c r="H79" s="61" t="s">
        <v>143</v>
      </c>
      <c r="I79" s="78">
        <v>0</v>
      </c>
      <c r="K79" s="71" t="str">
        <f t="shared" si="1"/>
        <v>EXECUTE [dbo].[PG_CI_CURRENCY] 0, 139, 77, 'US Dollar' , 'USD', 840 , 'EL SALVADOR' , 0</v>
      </c>
      <c r="L79" s="72"/>
    </row>
    <row r="80" spans="1:12" s="54" customFormat="1" ht="12" x14ac:dyDescent="0.2">
      <c r="A80" s="67"/>
      <c r="B80" s="68">
        <v>0</v>
      </c>
      <c r="C80" s="68">
        <v>139</v>
      </c>
      <c r="D80" s="55">
        <v>78</v>
      </c>
      <c r="E80" s="61" t="s">
        <v>553</v>
      </c>
      <c r="F80" s="70" t="s">
        <v>93</v>
      </c>
      <c r="G80" s="78">
        <v>950</v>
      </c>
      <c r="H80" s="61" t="s">
        <v>146</v>
      </c>
      <c r="I80" s="78">
        <v>0</v>
      </c>
      <c r="K80" s="71" t="str">
        <f t="shared" si="1"/>
        <v>EXECUTE [dbo].[PG_CI_CURRENCY] 0, 139, 78, 'CFA Franc BEAC' , 'XAF', 950 , 'EQUATORIAL GUINEA' , 0</v>
      </c>
      <c r="L80" s="72"/>
    </row>
    <row r="81" spans="1:12" s="54" customFormat="1" ht="12" x14ac:dyDescent="0.2">
      <c r="A81" s="67"/>
      <c r="B81" s="68">
        <v>0</v>
      </c>
      <c r="C81" s="68">
        <v>139</v>
      </c>
      <c r="D81" s="55">
        <v>79</v>
      </c>
      <c r="E81" s="61" t="s">
        <v>148</v>
      </c>
      <c r="F81" s="70" t="s">
        <v>149</v>
      </c>
      <c r="G81" s="78">
        <v>232</v>
      </c>
      <c r="H81" s="61" t="s">
        <v>147</v>
      </c>
      <c r="I81" s="78">
        <v>0</v>
      </c>
      <c r="K81" s="71" t="str">
        <f t="shared" si="1"/>
        <v>EXECUTE [dbo].[PG_CI_CURRENCY] 0, 139, 79, 'Nakfa' , 'ERN', 232 , 'ERITREA' , 0</v>
      </c>
      <c r="L81" s="72"/>
    </row>
    <row r="82" spans="1:12" s="54" customFormat="1" ht="12" x14ac:dyDescent="0.2">
      <c r="A82" s="67"/>
      <c r="B82" s="68">
        <v>0</v>
      </c>
      <c r="C82" s="68">
        <v>139</v>
      </c>
      <c r="D82" s="55">
        <v>80</v>
      </c>
      <c r="E82" s="61" t="s">
        <v>5</v>
      </c>
      <c r="F82" s="70" t="s">
        <v>6</v>
      </c>
      <c r="G82" s="78">
        <v>978</v>
      </c>
      <c r="H82" s="61" t="s">
        <v>150</v>
      </c>
      <c r="I82" s="78">
        <v>0</v>
      </c>
      <c r="K82" s="71" t="str">
        <f t="shared" si="1"/>
        <v>EXECUTE [dbo].[PG_CI_CURRENCY] 0, 139, 80, 'Euro' , 'EUR', 978 , 'ESTONIA' , 0</v>
      </c>
      <c r="L82" s="72"/>
    </row>
    <row r="83" spans="1:12" s="54" customFormat="1" ht="12" x14ac:dyDescent="0.2">
      <c r="A83" s="67"/>
      <c r="B83" s="68">
        <v>0</v>
      </c>
      <c r="C83" s="68">
        <v>139</v>
      </c>
      <c r="D83" s="55">
        <v>81</v>
      </c>
      <c r="E83" s="61" t="s">
        <v>152</v>
      </c>
      <c r="F83" s="70" t="s">
        <v>153</v>
      </c>
      <c r="G83" s="78">
        <v>230</v>
      </c>
      <c r="H83" s="61" t="s">
        <v>151</v>
      </c>
      <c r="I83" s="78">
        <v>0</v>
      </c>
      <c r="K83" s="71" t="str">
        <f t="shared" si="1"/>
        <v>EXECUTE [dbo].[PG_CI_CURRENCY] 0, 139, 81, 'Ethiopian Birr' , 'ETB', 230 , 'ETHIOPIA' , 0</v>
      </c>
      <c r="L83" s="72"/>
    </row>
    <row r="84" spans="1:12" s="54" customFormat="1" ht="12" x14ac:dyDescent="0.2">
      <c r="A84" s="67"/>
      <c r="B84" s="68">
        <v>0</v>
      </c>
      <c r="C84" s="68">
        <v>139</v>
      </c>
      <c r="D84" s="55">
        <v>82</v>
      </c>
      <c r="E84" s="61" t="s">
        <v>5</v>
      </c>
      <c r="F84" s="70" t="s">
        <v>6</v>
      </c>
      <c r="G84" s="78">
        <v>978</v>
      </c>
      <c r="H84" s="61" t="s">
        <v>593</v>
      </c>
      <c r="I84" s="78">
        <v>0</v>
      </c>
      <c r="K84" s="71" t="str">
        <f t="shared" si="1"/>
        <v>EXECUTE [dbo].[PG_CI_CURRENCY] 0, 139, 82, 'Euro' , 'EUR', 978 , 'EUROPEAN UNION' , 0</v>
      </c>
      <c r="L84" s="72"/>
    </row>
    <row r="85" spans="1:12" s="54" customFormat="1" ht="12" x14ac:dyDescent="0.2">
      <c r="A85" s="67"/>
      <c r="B85" s="68">
        <v>0</v>
      </c>
      <c r="C85" s="68">
        <v>139</v>
      </c>
      <c r="D85" s="55">
        <v>83</v>
      </c>
      <c r="E85" s="61" t="s">
        <v>154</v>
      </c>
      <c r="F85" s="70" t="s">
        <v>155</v>
      </c>
      <c r="G85" s="78">
        <v>238</v>
      </c>
      <c r="H85" s="61" t="s">
        <v>775</v>
      </c>
      <c r="I85" s="78">
        <v>0</v>
      </c>
      <c r="K85" s="71" t="str">
        <f t="shared" si="1"/>
        <v>EXECUTE [dbo].[PG_CI_CURRENCY] 0, 139, 83, 'Falkland Islands Pound' , 'FKP', 238 , 'FALKLAND ISLANDS (THE) [MALVINAS]' , 0</v>
      </c>
      <c r="L85" s="72"/>
    </row>
    <row r="86" spans="1:12" s="54" customFormat="1" ht="12" x14ac:dyDescent="0.2">
      <c r="A86" s="67"/>
      <c r="B86" s="68">
        <v>0</v>
      </c>
      <c r="C86" s="68">
        <v>139</v>
      </c>
      <c r="D86" s="55">
        <v>84</v>
      </c>
      <c r="E86" s="61" t="s">
        <v>131</v>
      </c>
      <c r="F86" s="70" t="s">
        <v>132</v>
      </c>
      <c r="G86" s="78">
        <v>208</v>
      </c>
      <c r="H86" s="61" t="s">
        <v>776</v>
      </c>
      <c r="I86" s="78">
        <v>0</v>
      </c>
      <c r="K86" s="71" t="str">
        <f t="shared" si="1"/>
        <v>EXECUTE [dbo].[PG_CI_CURRENCY] 0, 139, 84, 'Danish Krone' , 'DKK', 208 , 'FAROE ISLANDS (THE)' , 0</v>
      </c>
      <c r="L86" s="72"/>
    </row>
    <row r="87" spans="1:12" s="54" customFormat="1" ht="12" x14ac:dyDescent="0.2">
      <c r="A87" s="67"/>
      <c r="B87" s="68">
        <v>0</v>
      </c>
      <c r="C87" s="68">
        <v>139</v>
      </c>
      <c r="D87" s="55">
        <v>85</v>
      </c>
      <c r="E87" s="61" t="s">
        <v>157</v>
      </c>
      <c r="F87" s="70" t="s">
        <v>158</v>
      </c>
      <c r="G87" s="78">
        <v>242</v>
      </c>
      <c r="H87" s="61" t="s">
        <v>156</v>
      </c>
      <c r="I87" s="78">
        <v>0</v>
      </c>
      <c r="K87" s="71" t="str">
        <f t="shared" si="1"/>
        <v>EXECUTE [dbo].[PG_CI_CURRENCY] 0, 139, 85, 'Fiji Dollar' , 'FJD', 242 , 'FIJI' , 0</v>
      </c>
      <c r="L87" s="72"/>
    </row>
    <row r="88" spans="1:12" s="54" customFormat="1" ht="12" x14ac:dyDescent="0.2">
      <c r="A88" s="67"/>
      <c r="B88" s="68">
        <v>0</v>
      </c>
      <c r="C88" s="68">
        <v>139</v>
      </c>
      <c r="D88" s="55">
        <v>86</v>
      </c>
      <c r="E88" s="61" t="s">
        <v>5</v>
      </c>
      <c r="F88" s="70" t="s">
        <v>6</v>
      </c>
      <c r="G88" s="78">
        <v>978</v>
      </c>
      <c r="H88" s="61" t="s">
        <v>159</v>
      </c>
      <c r="I88" s="78">
        <v>0</v>
      </c>
      <c r="K88" s="71" t="str">
        <f t="shared" si="1"/>
        <v>EXECUTE [dbo].[PG_CI_CURRENCY] 0, 139, 86, 'Euro' , 'EUR', 978 , 'FINLAND' , 0</v>
      </c>
      <c r="L88" s="72"/>
    </row>
    <row r="89" spans="1:12" s="54" customFormat="1" ht="12" x14ac:dyDescent="0.2">
      <c r="A89" s="67"/>
      <c r="B89" s="68">
        <v>0</v>
      </c>
      <c r="C89" s="68">
        <v>139</v>
      </c>
      <c r="D89" s="55">
        <v>87</v>
      </c>
      <c r="E89" s="61" t="s">
        <v>5</v>
      </c>
      <c r="F89" s="70" t="s">
        <v>6</v>
      </c>
      <c r="G89" s="78">
        <v>978</v>
      </c>
      <c r="H89" s="61" t="s">
        <v>160</v>
      </c>
      <c r="I89" s="78">
        <v>0</v>
      </c>
      <c r="K89" s="71" t="str">
        <f t="shared" si="1"/>
        <v>EXECUTE [dbo].[PG_CI_CURRENCY] 0, 139, 87, 'Euro' , 'EUR', 978 , 'FRANCE' , 0</v>
      </c>
      <c r="L89" s="72"/>
    </row>
    <row r="90" spans="1:12" s="54" customFormat="1" ht="12" x14ac:dyDescent="0.2">
      <c r="A90" s="67"/>
      <c r="B90" s="68">
        <v>0</v>
      </c>
      <c r="C90" s="68">
        <v>139</v>
      </c>
      <c r="D90" s="55">
        <v>88</v>
      </c>
      <c r="E90" s="61" t="s">
        <v>5</v>
      </c>
      <c r="F90" s="70" t="s">
        <v>6</v>
      </c>
      <c r="G90" s="78">
        <v>978</v>
      </c>
      <c r="H90" s="61" t="s">
        <v>511</v>
      </c>
      <c r="I90" s="78">
        <v>0</v>
      </c>
      <c r="K90" s="71" t="str">
        <f t="shared" si="1"/>
        <v>EXECUTE [dbo].[PG_CI_CURRENCY] 0, 139, 88, 'Euro' , 'EUR', 978 , 'FRENCH GUIANA' , 0</v>
      </c>
      <c r="L90" s="72"/>
    </row>
    <row r="91" spans="1:12" s="54" customFormat="1" ht="12" x14ac:dyDescent="0.2">
      <c r="A91" s="67"/>
      <c r="B91" s="68">
        <v>0</v>
      </c>
      <c r="C91" s="68">
        <v>139</v>
      </c>
      <c r="D91" s="55">
        <v>89</v>
      </c>
      <c r="E91" s="61" t="s">
        <v>162</v>
      </c>
      <c r="F91" s="70" t="s">
        <v>163</v>
      </c>
      <c r="G91" s="78">
        <v>953</v>
      </c>
      <c r="H91" s="61" t="s">
        <v>161</v>
      </c>
      <c r="I91" s="78">
        <v>0</v>
      </c>
      <c r="K91" s="71" t="str">
        <f t="shared" si="1"/>
        <v>EXECUTE [dbo].[PG_CI_CURRENCY] 0, 139, 89, 'CFP Franc' , 'XPF', 953 , 'FRENCH POLYNESIA' , 0</v>
      </c>
      <c r="L91" s="72"/>
    </row>
    <row r="92" spans="1:12" s="54" customFormat="1" ht="12" x14ac:dyDescent="0.2">
      <c r="A92" s="67"/>
      <c r="B92" s="68">
        <v>0</v>
      </c>
      <c r="C92" s="68">
        <v>139</v>
      </c>
      <c r="D92" s="55">
        <v>90</v>
      </c>
      <c r="E92" s="61" t="s">
        <v>5</v>
      </c>
      <c r="F92" s="70" t="s">
        <v>6</v>
      </c>
      <c r="G92" s="78">
        <v>978</v>
      </c>
      <c r="H92" s="61" t="s">
        <v>777</v>
      </c>
      <c r="I92" s="78">
        <v>0</v>
      </c>
      <c r="K92" s="71" t="str">
        <f t="shared" si="1"/>
        <v>EXECUTE [dbo].[PG_CI_CURRENCY] 0, 139, 90, 'Euro' , 'EUR', 978 , 'FRENCH SOUTHERN TERRITORIES (THE)' , 0</v>
      </c>
      <c r="L92" s="72"/>
    </row>
    <row r="93" spans="1:12" s="54" customFormat="1" ht="12" x14ac:dyDescent="0.2">
      <c r="A93" s="67"/>
      <c r="B93" s="68">
        <v>0</v>
      </c>
      <c r="C93" s="68">
        <v>139</v>
      </c>
      <c r="D93" s="55">
        <v>91</v>
      </c>
      <c r="E93" s="61" t="s">
        <v>553</v>
      </c>
      <c r="F93" s="70" t="s">
        <v>93</v>
      </c>
      <c r="G93" s="78">
        <v>950</v>
      </c>
      <c r="H93" s="61" t="s">
        <v>164</v>
      </c>
      <c r="I93" s="78">
        <v>0</v>
      </c>
      <c r="K93" s="71" t="str">
        <f t="shared" si="1"/>
        <v>EXECUTE [dbo].[PG_CI_CURRENCY] 0, 139, 91, 'CFA Franc BEAC' , 'XAF', 950 , 'GABON' , 0</v>
      </c>
      <c r="L93" s="72"/>
    </row>
    <row r="94" spans="1:12" s="54" customFormat="1" ht="12" x14ac:dyDescent="0.2">
      <c r="A94" s="67"/>
      <c r="B94" s="68">
        <v>0</v>
      </c>
      <c r="C94" s="68">
        <v>139</v>
      </c>
      <c r="D94" s="55">
        <v>92</v>
      </c>
      <c r="E94" s="61" t="s">
        <v>165</v>
      </c>
      <c r="F94" s="70" t="s">
        <v>166</v>
      </c>
      <c r="G94" s="78">
        <v>270</v>
      </c>
      <c r="H94" s="61" t="s">
        <v>778</v>
      </c>
      <c r="I94" s="78">
        <v>0</v>
      </c>
      <c r="K94" s="71" t="str">
        <f t="shared" si="1"/>
        <v>EXECUTE [dbo].[PG_CI_CURRENCY] 0, 139, 92, 'Dalasi' , 'GMD', 270 , 'GAMBIA (THE)' , 0</v>
      </c>
      <c r="L94" s="72"/>
    </row>
    <row r="95" spans="1:12" s="54" customFormat="1" ht="12" x14ac:dyDescent="0.2">
      <c r="A95" s="67"/>
      <c r="B95" s="68">
        <v>0</v>
      </c>
      <c r="C95" s="68">
        <v>139</v>
      </c>
      <c r="D95" s="55">
        <v>93</v>
      </c>
      <c r="E95" s="61" t="s">
        <v>168</v>
      </c>
      <c r="F95" s="70" t="s">
        <v>169</v>
      </c>
      <c r="G95" s="78">
        <v>981</v>
      </c>
      <c r="H95" s="61" t="s">
        <v>167</v>
      </c>
      <c r="I95" s="78">
        <v>0</v>
      </c>
      <c r="K95" s="71" t="str">
        <f t="shared" si="1"/>
        <v>EXECUTE [dbo].[PG_CI_CURRENCY] 0, 139, 93, 'Lari' , 'GEL', 981 , 'GEORGIA' , 0</v>
      </c>
      <c r="L95" s="72"/>
    </row>
    <row r="96" spans="1:12" s="54" customFormat="1" ht="12" x14ac:dyDescent="0.2">
      <c r="A96" s="67"/>
      <c r="B96" s="68">
        <v>0</v>
      </c>
      <c r="C96" s="68">
        <v>139</v>
      </c>
      <c r="D96" s="55">
        <v>94</v>
      </c>
      <c r="E96" s="61" t="s">
        <v>5</v>
      </c>
      <c r="F96" s="70" t="s">
        <v>6</v>
      </c>
      <c r="G96" s="78">
        <v>978</v>
      </c>
      <c r="H96" s="61" t="s">
        <v>170</v>
      </c>
      <c r="I96" s="78">
        <v>0</v>
      </c>
      <c r="K96" s="71" t="str">
        <f t="shared" si="1"/>
        <v>EXECUTE [dbo].[PG_CI_CURRENCY] 0, 139, 94, 'Euro' , 'EUR', 978 , 'GERMANY' , 0</v>
      </c>
      <c r="L96" s="72"/>
    </row>
    <row r="97" spans="1:12" s="54" customFormat="1" ht="12" x14ac:dyDescent="0.2">
      <c r="A97" s="67"/>
      <c r="B97" s="68">
        <v>0</v>
      </c>
      <c r="C97" s="68">
        <v>139</v>
      </c>
      <c r="D97" s="55">
        <v>95</v>
      </c>
      <c r="E97" s="61" t="s">
        <v>573</v>
      </c>
      <c r="F97" s="70" t="s">
        <v>172</v>
      </c>
      <c r="G97" s="78">
        <v>936</v>
      </c>
      <c r="H97" s="61" t="s">
        <v>171</v>
      </c>
      <c r="I97" s="78">
        <v>0</v>
      </c>
      <c r="K97" s="71" t="str">
        <f t="shared" si="1"/>
        <v>EXECUTE [dbo].[PG_CI_CURRENCY] 0, 139, 95, 'Ghana Cedi' , 'GHS', 936 , 'GHANA' , 0</v>
      </c>
      <c r="L97" s="72"/>
    </row>
    <row r="98" spans="1:12" s="54" customFormat="1" ht="12" x14ac:dyDescent="0.2">
      <c r="A98" s="67"/>
      <c r="B98" s="68">
        <v>0</v>
      </c>
      <c r="C98" s="68">
        <v>139</v>
      </c>
      <c r="D98" s="55">
        <v>96</v>
      </c>
      <c r="E98" s="61" t="s">
        <v>174</v>
      </c>
      <c r="F98" s="70" t="s">
        <v>175</v>
      </c>
      <c r="G98" s="78">
        <v>292</v>
      </c>
      <c r="H98" s="61" t="s">
        <v>173</v>
      </c>
      <c r="I98" s="78">
        <v>0</v>
      </c>
      <c r="K98" s="71" t="str">
        <f t="shared" si="1"/>
        <v>EXECUTE [dbo].[PG_CI_CURRENCY] 0, 139, 96, 'Gibraltar Pound' , 'GIP', 292 , 'GIBRALTAR' , 0</v>
      </c>
      <c r="L98" s="72"/>
    </row>
    <row r="99" spans="1:12" s="54" customFormat="1" ht="12" x14ac:dyDescent="0.2">
      <c r="A99" s="67"/>
      <c r="B99" s="68">
        <v>0</v>
      </c>
      <c r="C99" s="68">
        <v>139</v>
      </c>
      <c r="D99" s="55">
        <v>97</v>
      </c>
      <c r="E99" s="61" t="s">
        <v>5</v>
      </c>
      <c r="F99" s="70" t="s">
        <v>6</v>
      </c>
      <c r="G99" s="78">
        <v>978</v>
      </c>
      <c r="H99" s="61" t="s">
        <v>176</v>
      </c>
      <c r="I99" s="78">
        <v>0</v>
      </c>
      <c r="K99" s="71" t="str">
        <f t="shared" si="1"/>
        <v>EXECUTE [dbo].[PG_CI_CURRENCY] 0, 139, 97, 'Euro' , 'EUR', 978 , 'GREECE' , 0</v>
      </c>
      <c r="L99" s="72"/>
    </row>
    <row r="100" spans="1:12" s="54" customFormat="1" ht="12" x14ac:dyDescent="0.2">
      <c r="A100" s="67"/>
      <c r="B100" s="68">
        <v>0</v>
      </c>
      <c r="C100" s="68">
        <v>139</v>
      </c>
      <c r="D100" s="55">
        <v>98</v>
      </c>
      <c r="E100" s="61" t="s">
        <v>131</v>
      </c>
      <c r="F100" s="70" t="s">
        <v>132</v>
      </c>
      <c r="G100" s="78">
        <v>208</v>
      </c>
      <c r="H100" s="61" t="s">
        <v>177</v>
      </c>
      <c r="I100" s="78">
        <v>0</v>
      </c>
      <c r="K100" s="71" t="str">
        <f t="shared" si="1"/>
        <v>EXECUTE [dbo].[PG_CI_CURRENCY] 0, 139, 98, 'Danish Krone' , 'DKK', 208 , 'GREENLAND' , 0</v>
      </c>
      <c r="L100" s="72"/>
    </row>
    <row r="101" spans="1:12" s="54" customFormat="1" ht="12" x14ac:dyDescent="0.2">
      <c r="A101" s="67"/>
      <c r="B101" s="68">
        <v>0</v>
      </c>
      <c r="C101" s="68">
        <v>139</v>
      </c>
      <c r="D101" s="55">
        <v>99</v>
      </c>
      <c r="E101" s="61" t="s">
        <v>21</v>
      </c>
      <c r="F101" s="70" t="s">
        <v>22</v>
      </c>
      <c r="G101" s="78">
        <v>951</v>
      </c>
      <c r="H101" s="61" t="s">
        <v>178</v>
      </c>
      <c r="I101" s="78">
        <v>0</v>
      </c>
      <c r="K101" s="71" t="str">
        <f t="shared" si="1"/>
        <v>EXECUTE [dbo].[PG_CI_CURRENCY] 0, 139, 99, 'East Caribbean Dollar' , 'XCD', 951 , 'GRENADA' , 0</v>
      </c>
      <c r="L101" s="72"/>
    </row>
    <row r="102" spans="1:12" s="54" customFormat="1" ht="12" x14ac:dyDescent="0.2">
      <c r="A102" s="67"/>
      <c r="B102" s="68">
        <v>0</v>
      </c>
      <c r="C102" s="68">
        <v>139</v>
      </c>
      <c r="D102" s="55">
        <v>100</v>
      </c>
      <c r="E102" s="61" t="s">
        <v>5</v>
      </c>
      <c r="F102" s="70" t="s">
        <v>6</v>
      </c>
      <c r="G102" s="78">
        <v>978</v>
      </c>
      <c r="H102" s="61" t="s">
        <v>179</v>
      </c>
      <c r="I102" s="78">
        <v>0</v>
      </c>
      <c r="K102" s="71" t="str">
        <f t="shared" si="1"/>
        <v>EXECUTE [dbo].[PG_CI_CURRENCY] 0, 139, 100, 'Euro' , 'EUR', 978 , 'GUADELOUPE' , 0</v>
      </c>
      <c r="L102" s="72"/>
    </row>
    <row r="103" spans="1:12" s="54" customFormat="1" ht="12" x14ac:dyDescent="0.2">
      <c r="A103" s="67"/>
      <c r="B103" s="68">
        <v>0</v>
      </c>
      <c r="C103" s="68">
        <v>139</v>
      </c>
      <c r="D103" s="55">
        <v>101</v>
      </c>
      <c r="E103" s="61" t="s">
        <v>14</v>
      </c>
      <c r="F103" s="70" t="s">
        <v>15</v>
      </c>
      <c r="G103" s="78">
        <v>840</v>
      </c>
      <c r="H103" s="61" t="s">
        <v>180</v>
      </c>
      <c r="I103" s="78">
        <v>0</v>
      </c>
      <c r="K103" s="71" t="str">
        <f t="shared" si="1"/>
        <v>EXECUTE [dbo].[PG_CI_CURRENCY] 0, 139, 101, 'US Dollar' , 'USD', 840 , 'GUAM' , 0</v>
      </c>
      <c r="L103" s="72"/>
    </row>
    <row r="104" spans="1:12" s="54" customFormat="1" ht="12" x14ac:dyDescent="0.2">
      <c r="A104" s="67"/>
      <c r="B104" s="68">
        <v>0</v>
      </c>
      <c r="C104" s="68">
        <v>139</v>
      </c>
      <c r="D104" s="55">
        <v>102</v>
      </c>
      <c r="E104" s="61" t="s">
        <v>182</v>
      </c>
      <c r="F104" s="70" t="s">
        <v>183</v>
      </c>
      <c r="G104" s="78">
        <v>320</v>
      </c>
      <c r="H104" s="61" t="s">
        <v>181</v>
      </c>
      <c r="I104" s="78">
        <v>0</v>
      </c>
      <c r="K104" s="71" t="str">
        <f t="shared" si="1"/>
        <v>EXECUTE [dbo].[PG_CI_CURRENCY] 0, 139, 102, 'Quetzal' , 'GTQ', 320 , 'GUATEMALA' , 0</v>
      </c>
      <c r="L104" s="72"/>
    </row>
    <row r="105" spans="1:12" s="54" customFormat="1" ht="12" x14ac:dyDescent="0.2">
      <c r="A105" s="67"/>
      <c r="B105" s="68">
        <v>0</v>
      </c>
      <c r="C105" s="68">
        <v>139</v>
      </c>
      <c r="D105" s="55">
        <v>103</v>
      </c>
      <c r="E105" s="61" t="s">
        <v>185</v>
      </c>
      <c r="F105" s="70" t="s">
        <v>186</v>
      </c>
      <c r="G105" s="78">
        <v>826</v>
      </c>
      <c r="H105" s="61" t="s">
        <v>184</v>
      </c>
      <c r="I105" s="78">
        <v>0</v>
      </c>
      <c r="K105" s="71" t="str">
        <f t="shared" si="1"/>
        <v>EXECUTE [dbo].[PG_CI_CURRENCY] 0, 139, 103, 'Pound Sterling' , 'GBP', 826 , 'GUERNSEY' , 0</v>
      </c>
      <c r="L105" s="72"/>
    </row>
    <row r="106" spans="1:12" s="54" customFormat="1" ht="12" x14ac:dyDescent="0.2">
      <c r="A106" s="67"/>
      <c r="B106" s="68">
        <v>0</v>
      </c>
      <c r="C106" s="68">
        <v>139</v>
      </c>
      <c r="D106" s="55">
        <v>104</v>
      </c>
      <c r="E106" s="61" t="s">
        <v>814</v>
      </c>
      <c r="F106" s="70" t="s">
        <v>188</v>
      </c>
      <c r="G106" s="78">
        <v>324</v>
      </c>
      <c r="H106" s="61" t="s">
        <v>187</v>
      </c>
      <c r="I106" s="78">
        <v>0</v>
      </c>
      <c r="K106" s="71" t="str">
        <f t="shared" si="1"/>
        <v>EXECUTE [dbo].[PG_CI_CURRENCY] 0, 139, 104, 'Guinean Franc' , 'GNF', 324 , 'GUINEA' , 0</v>
      </c>
      <c r="L106" s="72"/>
    </row>
    <row r="107" spans="1:12" s="54" customFormat="1" ht="12" x14ac:dyDescent="0.2">
      <c r="A107" s="67"/>
      <c r="B107" s="68">
        <v>0</v>
      </c>
      <c r="C107" s="68">
        <v>139</v>
      </c>
      <c r="D107" s="55">
        <v>105</v>
      </c>
      <c r="E107" s="61" t="s">
        <v>551</v>
      </c>
      <c r="F107" s="70" t="s">
        <v>57</v>
      </c>
      <c r="G107" s="78">
        <v>952</v>
      </c>
      <c r="H107" s="61" t="s">
        <v>189</v>
      </c>
      <c r="I107" s="78">
        <v>0</v>
      </c>
      <c r="K107" s="71" t="str">
        <f t="shared" si="1"/>
        <v>EXECUTE [dbo].[PG_CI_CURRENCY] 0, 139, 105, 'CFA Franc BCEAO' , 'XOF', 952 , 'GUINEA-BISSAU' , 0</v>
      </c>
      <c r="L107" s="72"/>
    </row>
    <row r="108" spans="1:12" s="54" customFormat="1" ht="12" x14ac:dyDescent="0.2">
      <c r="A108" s="67"/>
      <c r="B108" s="68">
        <v>0</v>
      </c>
      <c r="C108" s="68">
        <v>139</v>
      </c>
      <c r="D108" s="55">
        <v>106</v>
      </c>
      <c r="E108" s="61" t="s">
        <v>191</v>
      </c>
      <c r="F108" s="70" t="s">
        <v>192</v>
      </c>
      <c r="G108" s="78">
        <v>328</v>
      </c>
      <c r="H108" s="61" t="s">
        <v>190</v>
      </c>
      <c r="I108" s="78">
        <v>0</v>
      </c>
      <c r="K108" s="71" t="str">
        <f t="shared" si="1"/>
        <v>EXECUTE [dbo].[PG_CI_CURRENCY] 0, 139, 106, 'Guyana Dollar' , 'GYD', 328 , 'GUYANA' , 0</v>
      </c>
      <c r="L108" s="72"/>
    </row>
    <row r="109" spans="1:12" s="54" customFormat="1" ht="12" x14ac:dyDescent="0.2">
      <c r="A109" s="67"/>
      <c r="B109" s="68">
        <v>0</v>
      </c>
      <c r="C109" s="68">
        <v>139</v>
      </c>
      <c r="D109" s="55">
        <v>107</v>
      </c>
      <c r="E109" s="61" t="s">
        <v>194</v>
      </c>
      <c r="F109" s="70" t="s">
        <v>195</v>
      </c>
      <c r="G109" s="78">
        <v>332</v>
      </c>
      <c r="H109" s="61" t="s">
        <v>193</v>
      </c>
      <c r="I109" s="78">
        <v>0</v>
      </c>
      <c r="K109" s="71" t="str">
        <f t="shared" si="1"/>
        <v>EXECUTE [dbo].[PG_CI_CURRENCY] 0, 139, 107, 'Gourde' , 'HTG', 332 , 'HAITI' , 0</v>
      </c>
      <c r="L109" s="72"/>
    </row>
    <row r="110" spans="1:12" s="54" customFormat="1" ht="12" x14ac:dyDescent="0.2">
      <c r="A110" s="67"/>
      <c r="B110" s="68">
        <v>0</v>
      </c>
      <c r="C110" s="68">
        <v>139</v>
      </c>
      <c r="D110" s="55">
        <v>108</v>
      </c>
      <c r="E110" s="61" t="s">
        <v>14</v>
      </c>
      <c r="F110" s="70" t="s">
        <v>15</v>
      </c>
      <c r="G110" s="78">
        <v>840</v>
      </c>
      <c r="H110" s="61" t="s">
        <v>193</v>
      </c>
      <c r="I110" s="78">
        <v>0</v>
      </c>
      <c r="K110" s="71" t="str">
        <f t="shared" si="1"/>
        <v>EXECUTE [dbo].[PG_CI_CURRENCY] 0, 139, 108, 'US Dollar' , 'USD', 840 , 'HAITI' , 0</v>
      </c>
      <c r="L110" s="72"/>
    </row>
    <row r="111" spans="1:12" s="54" customFormat="1" ht="12" x14ac:dyDescent="0.2">
      <c r="A111" s="67"/>
      <c r="B111" s="68">
        <v>0</v>
      </c>
      <c r="C111" s="68">
        <v>139</v>
      </c>
      <c r="D111" s="55">
        <v>109</v>
      </c>
      <c r="E111" s="61" t="s">
        <v>35</v>
      </c>
      <c r="F111" s="70" t="s">
        <v>36</v>
      </c>
      <c r="G111" s="78">
        <v>36</v>
      </c>
      <c r="H111" s="61" t="s">
        <v>196</v>
      </c>
      <c r="I111" s="78">
        <v>0</v>
      </c>
      <c r="K111" s="71" t="str">
        <f t="shared" si="1"/>
        <v>EXECUTE [dbo].[PG_CI_CURRENCY] 0, 139, 109, 'Australian Dollar' , 'AUD', 36 , 'HEARD ISLAND AND McDONALD ISLANDS' , 0</v>
      </c>
      <c r="L111" s="72"/>
    </row>
    <row r="112" spans="1:12" s="54" customFormat="1" ht="12" x14ac:dyDescent="0.2">
      <c r="A112" s="67"/>
      <c r="B112" s="68">
        <v>0</v>
      </c>
      <c r="C112" s="68">
        <v>139</v>
      </c>
      <c r="D112" s="55">
        <v>110</v>
      </c>
      <c r="E112" s="61" t="s">
        <v>5</v>
      </c>
      <c r="F112" s="70" t="s">
        <v>6</v>
      </c>
      <c r="G112" s="78">
        <v>978</v>
      </c>
      <c r="H112" s="61" t="s">
        <v>779</v>
      </c>
      <c r="I112" s="78">
        <v>0</v>
      </c>
      <c r="K112" s="71" t="str">
        <f t="shared" si="1"/>
        <v>EXECUTE [dbo].[PG_CI_CURRENCY] 0, 139, 110, 'Euro' , 'EUR', 978 , 'HOLY SEE (THE)' , 0</v>
      </c>
      <c r="L112" s="72"/>
    </row>
    <row r="113" spans="1:12" s="54" customFormat="1" ht="12" x14ac:dyDescent="0.2">
      <c r="A113" s="67"/>
      <c r="B113" s="68">
        <v>0</v>
      </c>
      <c r="C113" s="68">
        <v>139</v>
      </c>
      <c r="D113" s="55">
        <v>111</v>
      </c>
      <c r="E113" s="61" t="s">
        <v>198</v>
      </c>
      <c r="F113" s="70" t="s">
        <v>199</v>
      </c>
      <c r="G113" s="78">
        <v>340</v>
      </c>
      <c r="H113" s="61" t="s">
        <v>197</v>
      </c>
      <c r="I113" s="78">
        <v>0</v>
      </c>
      <c r="K113" s="71" t="str">
        <f t="shared" si="1"/>
        <v>EXECUTE [dbo].[PG_CI_CURRENCY] 0, 139, 111, 'Lempira' , 'HNL', 340 , 'HONDURAS' , 0</v>
      </c>
      <c r="L113" s="72"/>
    </row>
    <row r="114" spans="1:12" s="54" customFormat="1" ht="12" x14ac:dyDescent="0.2">
      <c r="A114" s="67"/>
      <c r="B114" s="68">
        <v>0</v>
      </c>
      <c r="C114" s="68">
        <v>139</v>
      </c>
      <c r="D114" s="55">
        <v>112</v>
      </c>
      <c r="E114" s="61" t="s">
        <v>201</v>
      </c>
      <c r="F114" s="70" t="s">
        <v>202</v>
      </c>
      <c r="G114" s="78">
        <v>344</v>
      </c>
      <c r="H114" s="61" t="s">
        <v>200</v>
      </c>
      <c r="I114" s="78">
        <v>0</v>
      </c>
      <c r="K114" s="71" t="str">
        <f t="shared" si="1"/>
        <v>EXECUTE [dbo].[PG_CI_CURRENCY] 0, 139, 112, 'Hong Kong Dollar' , 'HKD', 344 , 'HONG KONG' , 0</v>
      </c>
      <c r="L114" s="72"/>
    </row>
    <row r="115" spans="1:12" s="54" customFormat="1" ht="12" x14ac:dyDescent="0.2">
      <c r="A115" s="67"/>
      <c r="B115" s="68">
        <v>0</v>
      </c>
      <c r="C115" s="68">
        <v>139</v>
      </c>
      <c r="D115" s="55">
        <v>113</v>
      </c>
      <c r="E115" s="61" t="s">
        <v>204</v>
      </c>
      <c r="F115" s="70" t="s">
        <v>205</v>
      </c>
      <c r="G115" s="78">
        <v>348</v>
      </c>
      <c r="H115" s="61" t="s">
        <v>203</v>
      </c>
      <c r="I115" s="78">
        <v>0</v>
      </c>
      <c r="K115" s="71" t="str">
        <f t="shared" si="1"/>
        <v>EXECUTE [dbo].[PG_CI_CURRENCY] 0, 139, 113, 'Forint' , 'HUF', 348 , 'HUNGARY' , 0</v>
      </c>
      <c r="L115" s="72"/>
    </row>
    <row r="116" spans="1:12" s="54" customFormat="1" ht="12" x14ac:dyDescent="0.2">
      <c r="A116" s="67"/>
      <c r="B116" s="68">
        <v>0</v>
      </c>
      <c r="C116" s="68">
        <v>139</v>
      </c>
      <c r="D116" s="55">
        <v>114</v>
      </c>
      <c r="E116" s="61" t="s">
        <v>207</v>
      </c>
      <c r="F116" s="70" t="s">
        <v>208</v>
      </c>
      <c r="G116" s="78">
        <v>352</v>
      </c>
      <c r="H116" s="61" t="s">
        <v>206</v>
      </c>
      <c r="I116" s="78">
        <v>0</v>
      </c>
      <c r="K116" s="71" t="str">
        <f t="shared" si="1"/>
        <v>EXECUTE [dbo].[PG_CI_CURRENCY] 0, 139, 114, 'Iceland Krona' , 'ISK', 352 , 'ICELAND' , 0</v>
      </c>
      <c r="L116" s="72"/>
    </row>
    <row r="117" spans="1:12" s="54" customFormat="1" ht="12" x14ac:dyDescent="0.2">
      <c r="A117" s="67"/>
      <c r="B117" s="68">
        <v>0</v>
      </c>
      <c r="C117" s="68">
        <v>139</v>
      </c>
      <c r="D117" s="55">
        <v>115</v>
      </c>
      <c r="E117" s="61" t="s">
        <v>62</v>
      </c>
      <c r="F117" s="70" t="s">
        <v>63</v>
      </c>
      <c r="G117" s="78">
        <v>356</v>
      </c>
      <c r="H117" s="61" t="s">
        <v>209</v>
      </c>
      <c r="I117" s="78">
        <v>0</v>
      </c>
      <c r="K117" s="71" t="str">
        <f t="shared" si="1"/>
        <v>EXECUTE [dbo].[PG_CI_CURRENCY] 0, 139, 115, 'Indian Rupee' , 'INR', 356 , 'INDIA' , 0</v>
      </c>
      <c r="L117" s="72"/>
    </row>
    <row r="118" spans="1:12" s="54" customFormat="1" ht="12" x14ac:dyDescent="0.2">
      <c r="A118" s="67"/>
      <c r="B118" s="68">
        <v>0</v>
      </c>
      <c r="C118" s="68">
        <v>139</v>
      </c>
      <c r="D118" s="55">
        <v>116</v>
      </c>
      <c r="E118" s="61" t="s">
        <v>211</v>
      </c>
      <c r="F118" s="70" t="s">
        <v>212</v>
      </c>
      <c r="G118" s="78">
        <v>360</v>
      </c>
      <c r="H118" s="61" t="s">
        <v>210</v>
      </c>
      <c r="I118" s="78">
        <v>0</v>
      </c>
      <c r="K118" s="71" t="str">
        <f t="shared" si="1"/>
        <v>EXECUTE [dbo].[PG_CI_CURRENCY] 0, 139, 116, 'Rupiah' , 'IDR', 360 , 'INDONESIA' , 0</v>
      </c>
      <c r="L118" s="72"/>
    </row>
    <row r="119" spans="1:12" s="54" customFormat="1" ht="12" x14ac:dyDescent="0.2">
      <c r="A119" s="67"/>
      <c r="B119" s="68">
        <v>0</v>
      </c>
      <c r="C119" s="68">
        <v>139</v>
      </c>
      <c r="D119" s="55">
        <v>117</v>
      </c>
      <c r="E119" s="61" t="s">
        <v>510</v>
      </c>
      <c r="F119" s="70" t="s">
        <v>493</v>
      </c>
      <c r="G119" s="78">
        <v>960</v>
      </c>
      <c r="H119" s="61" t="s">
        <v>531</v>
      </c>
      <c r="I119" s="78">
        <v>0</v>
      </c>
      <c r="K119" s="71" t="str">
        <f t="shared" si="1"/>
        <v>EXECUTE [dbo].[PG_CI_CURRENCY] 0, 139, 117, 'SDR (Special Drawing Right)' , 'XDR', 960 , 'INTERNATIONAL MONETARY FUND (IMF) ' , 0</v>
      </c>
      <c r="L119" s="72"/>
    </row>
    <row r="120" spans="1:12" s="54" customFormat="1" ht="12" x14ac:dyDescent="0.2">
      <c r="A120" s="67"/>
      <c r="B120" s="68">
        <v>0</v>
      </c>
      <c r="C120" s="68">
        <v>139</v>
      </c>
      <c r="D120" s="55">
        <v>118</v>
      </c>
      <c r="E120" s="61" t="s">
        <v>213</v>
      </c>
      <c r="F120" s="70" t="s">
        <v>214</v>
      </c>
      <c r="G120" s="78">
        <v>364</v>
      </c>
      <c r="H120" s="61" t="s">
        <v>780</v>
      </c>
      <c r="I120" s="78">
        <v>0</v>
      </c>
      <c r="K120" s="71" t="str">
        <f t="shared" si="1"/>
        <v>EXECUTE [dbo].[PG_CI_CURRENCY] 0, 139, 118, 'Iranian Rial' , 'IRR', 364 , 'IRAN (ISLAMIC REPUBLIC OF)' , 0</v>
      </c>
      <c r="L120" s="72"/>
    </row>
    <row r="121" spans="1:12" s="54" customFormat="1" ht="12" x14ac:dyDescent="0.2">
      <c r="A121" s="67"/>
      <c r="B121" s="68">
        <v>0</v>
      </c>
      <c r="C121" s="68">
        <v>139</v>
      </c>
      <c r="D121" s="55">
        <v>119</v>
      </c>
      <c r="E121" s="61" t="s">
        <v>216</v>
      </c>
      <c r="F121" s="70" t="s">
        <v>217</v>
      </c>
      <c r="G121" s="78">
        <v>368</v>
      </c>
      <c r="H121" s="61" t="s">
        <v>215</v>
      </c>
      <c r="I121" s="78">
        <v>0</v>
      </c>
      <c r="K121" s="71" t="str">
        <f t="shared" si="1"/>
        <v>EXECUTE [dbo].[PG_CI_CURRENCY] 0, 139, 119, 'Iraqi Dinar' , 'IQD', 368 , 'IRAQ' , 0</v>
      </c>
      <c r="L121" s="72"/>
    </row>
    <row r="122" spans="1:12" s="54" customFormat="1" ht="12" x14ac:dyDescent="0.2">
      <c r="A122" s="67"/>
      <c r="B122" s="68">
        <v>0</v>
      </c>
      <c r="C122" s="68">
        <v>139</v>
      </c>
      <c r="D122" s="55">
        <v>120</v>
      </c>
      <c r="E122" s="61" t="s">
        <v>5</v>
      </c>
      <c r="F122" s="70" t="s">
        <v>6</v>
      </c>
      <c r="G122" s="78">
        <v>978</v>
      </c>
      <c r="H122" s="61" t="s">
        <v>218</v>
      </c>
      <c r="I122" s="78">
        <v>0</v>
      </c>
      <c r="K122" s="71" t="str">
        <f t="shared" si="1"/>
        <v>EXECUTE [dbo].[PG_CI_CURRENCY] 0, 139, 120, 'Euro' , 'EUR', 978 , 'IRELAND' , 0</v>
      </c>
      <c r="L122" s="72"/>
    </row>
    <row r="123" spans="1:12" s="54" customFormat="1" ht="12" x14ac:dyDescent="0.2">
      <c r="A123" s="67"/>
      <c r="B123" s="68">
        <v>0</v>
      </c>
      <c r="C123" s="68">
        <v>139</v>
      </c>
      <c r="D123" s="55">
        <v>121</v>
      </c>
      <c r="E123" s="61" t="s">
        <v>185</v>
      </c>
      <c r="F123" s="70" t="s">
        <v>186</v>
      </c>
      <c r="G123" s="78">
        <v>826</v>
      </c>
      <c r="H123" s="61" t="s">
        <v>219</v>
      </c>
      <c r="I123" s="78">
        <v>0</v>
      </c>
      <c r="K123" s="71" t="str">
        <f t="shared" si="1"/>
        <v>EXECUTE [dbo].[PG_CI_CURRENCY] 0, 139, 121, 'Pound Sterling' , 'GBP', 826 , 'ISLE OF MAN' , 0</v>
      </c>
      <c r="L123" s="72"/>
    </row>
    <row r="124" spans="1:12" s="54" customFormat="1" ht="12" x14ac:dyDescent="0.2">
      <c r="A124" s="67"/>
      <c r="B124" s="68">
        <v>0</v>
      </c>
      <c r="C124" s="68">
        <v>139</v>
      </c>
      <c r="D124" s="55">
        <v>122</v>
      </c>
      <c r="E124" s="61" t="s">
        <v>221</v>
      </c>
      <c r="F124" s="70" t="s">
        <v>222</v>
      </c>
      <c r="G124" s="78">
        <v>376</v>
      </c>
      <c r="H124" s="61" t="s">
        <v>220</v>
      </c>
      <c r="I124" s="78">
        <v>0</v>
      </c>
      <c r="K124" s="71" t="str">
        <f t="shared" si="1"/>
        <v>EXECUTE [dbo].[PG_CI_CURRENCY] 0, 139, 122, 'New Israeli Sheqel' , 'ILS', 376 , 'ISRAEL' , 0</v>
      </c>
      <c r="L124" s="72"/>
    </row>
    <row r="125" spans="1:12" s="54" customFormat="1" ht="12" x14ac:dyDescent="0.2">
      <c r="A125" s="67"/>
      <c r="B125" s="68">
        <v>0</v>
      </c>
      <c r="C125" s="68">
        <v>139</v>
      </c>
      <c r="D125" s="55">
        <v>123</v>
      </c>
      <c r="E125" s="61" t="s">
        <v>5</v>
      </c>
      <c r="F125" s="70" t="s">
        <v>6</v>
      </c>
      <c r="G125" s="78">
        <v>978</v>
      </c>
      <c r="H125" s="61" t="s">
        <v>223</v>
      </c>
      <c r="I125" s="78">
        <v>0</v>
      </c>
      <c r="K125" s="71" t="str">
        <f t="shared" si="1"/>
        <v>EXECUTE [dbo].[PG_CI_CURRENCY] 0, 139, 123, 'Euro' , 'EUR', 978 , 'ITALY' , 0</v>
      </c>
      <c r="L125" s="72"/>
    </row>
    <row r="126" spans="1:12" s="54" customFormat="1" ht="12" x14ac:dyDescent="0.2">
      <c r="A126" s="67"/>
      <c r="B126" s="68">
        <v>0</v>
      </c>
      <c r="C126" s="68">
        <v>139</v>
      </c>
      <c r="D126" s="55">
        <v>124</v>
      </c>
      <c r="E126" s="61" t="s">
        <v>225</v>
      </c>
      <c r="F126" s="70" t="s">
        <v>226</v>
      </c>
      <c r="G126" s="78">
        <v>388</v>
      </c>
      <c r="H126" s="61" t="s">
        <v>224</v>
      </c>
      <c r="I126" s="78">
        <v>0</v>
      </c>
      <c r="K126" s="71" t="str">
        <f t="shared" si="1"/>
        <v>EXECUTE [dbo].[PG_CI_CURRENCY] 0, 139, 124, 'Jamaican Dollar' , 'JMD', 388 , 'JAMAICA' , 0</v>
      </c>
      <c r="L126" s="72"/>
    </row>
    <row r="127" spans="1:12" s="54" customFormat="1" ht="12" x14ac:dyDescent="0.2">
      <c r="A127" s="67"/>
      <c r="B127" s="68">
        <v>0</v>
      </c>
      <c r="C127" s="68">
        <v>139</v>
      </c>
      <c r="D127" s="55">
        <v>125</v>
      </c>
      <c r="E127" s="61" t="s">
        <v>228</v>
      </c>
      <c r="F127" s="70" t="s">
        <v>229</v>
      </c>
      <c r="G127" s="78">
        <v>392</v>
      </c>
      <c r="H127" s="61" t="s">
        <v>227</v>
      </c>
      <c r="I127" s="78">
        <v>0</v>
      </c>
      <c r="K127" s="71" t="str">
        <f t="shared" si="1"/>
        <v>EXECUTE [dbo].[PG_CI_CURRENCY] 0, 139, 125, 'Yen' , 'JPY', 392 , 'JAPAN' , 0</v>
      </c>
      <c r="L127" s="72"/>
    </row>
    <row r="128" spans="1:12" s="54" customFormat="1" ht="12" x14ac:dyDescent="0.2">
      <c r="A128" s="67"/>
      <c r="B128" s="68">
        <v>0</v>
      </c>
      <c r="C128" s="68">
        <v>139</v>
      </c>
      <c r="D128" s="55">
        <v>126</v>
      </c>
      <c r="E128" s="61" t="s">
        <v>185</v>
      </c>
      <c r="F128" s="70" t="s">
        <v>186</v>
      </c>
      <c r="G128" s="78">
        <v>826</v>
      </c>
      <c r="H128" s="61" t="s">
        <v>230</v>
      </c>
      <c r="I128" s="78">
        <v>0</v>
      </c>
      <c r="K128" s="71" t="str">
        <f t="shared" si="1"/>
        <v>EXECUTE [dbo].[PG_CI_CURRENCY] 0, 139, 126, 'Pound Sterling' , 'GBP', 826 , 'JERSEY' , 0</v>
      </c>
      <c r="L128" s="72"/>
    </row>
    <row r="129" spans="1:12" s="54" customFormat="1" ht="12" x14ac:dyDescent="0.2">
      <c r="A129" s="67"/>
      <c r="B129" s="68">
        <v>0</v>
      </c>
      <c r="C129" s="68">
        <v>139</v>
      </c>
      <c r="D129" s="55">
        <v>127</v>
      </c>
      <c r="E129" s="61" t="s">
        <v>232</v>
      </c>
      <c r="F129" s="70" t="s">
        <v>233</v>
      </c>
      <c r="G129" s="78">
        <v>400</v>
      </c>
      <c r="H129" s="61" t="s">
        <v>231</v>
      </c>
      <c r="I129" s="78">
        <v>0</v>
      </c>
      <c r="K129" s="71" t="str">
        <f t="shared" si="1"/>
        <v>EXECUTE [dbo].[PG_CI_CURRENCY] 0, 139, 127, 'Jordanian Dinar' , 'JOD', 400 , 'JORDAN' , 0</v>
      </c>
      <c r="L129" s="72"/>
    </row>
    <row r="130" spans="1:12" s="54" customFormat="1" ht="12" x14ac:dyDescent="0.2">
      <c r="A130" s="67"/>
      <c r="B130" s="68">
        <v>0</v>
      </c>
      <c r="C130" s="68">
        <v>139</v>
      </c>
      <c r="D130" s="55">
        <v>128</v>
      </c>
      <c r="E130" s="61" t="s">
        <v>235</v>
      </c>
      <c r="F130" s="70" t="s">
        <v>236</v>
      </c>
      <c r="G130" s="78">
        <v>398</v>
      </c>
      <c r="H130" s="61" t="s">
        <v>234</v>
      </c>
      <c r="I130" s="78">
        <v>0</v>
      </c>
      <c r="K130" s="71" t="str">
        <f t="shared" si="1"/>
        <v>EXECUTE [dbo].[PG_CI_CURRENCY] 0, 139, 128, 'Tenge' , 'KZT', 398 , 'KAZAKHSTAN' , 0</v>
      </c>
      <c r="L130" s="72"/>
    </row>
    <row r="131" spans="1:12" s="54" customFormat="1" ht="12" x14ac:dyDescent="0.2">
      <c r="A131" s="67"/>
      <c r="B131" s="68">
        <v>0</v>
      </c>
      <c r="C131" s="68">
        <v>139</v>
      </c>
      <c r="D131" s="55">
        <v>129</v>
      </c>
      <c r="E131" s="61" t="s">
        <v>238</v>
      </c>
      <c r="F131" s="70" t="s">
        <v>239</v>
      </c>
      <c r="G131" s="78">
        <v>404</v>
      </c>
      <c r="H131" s="61" t="s">
        <v>237</v>
      </c>
      <c r="I131" s="78">
        <v>0</v>
      </c>
      <c r="K131" s="71" t="str">
        <f t="shared" si="1"/>
        <v>EXECUTE [dbo].[PG_CI_CURRENCY] 0, 139, 129, 'Kenyan Shilling' , 'KES', 404 , 'KENYA' , 0</v>
      </c>
      <c r="L131" s="72"/>
    </row>
    <row r="132" spans="1:12" s="54" customFormat="1" ht="12" x14ac:dyDescent="0.2">
      <c r="A132" s="67"/>
      <c r="B132" s="68">
        <v>0</v>
      </c>
      <c r="C132" s="68">
        <v>139</v>
      </c>
      <c r="D132" s="55">
        <v>130</v>
      </c>
      <c r="E132" s="61" t="s">
        <v>35</v>
      </c>
      <c r="F132" s="70" t="s">
        <v>36</v>
      </c>
      <c r="G132" s="78">
        <v>36</v>
      </c>
      <c r="H132" s="61" t="s">
        <v>240</v>
      </c>
      <c r="I132" s="78">
        <v>0</v>
      </c>
      <c r="K132" s="71" t="str">
        <f t="shared" ref="K132:K195" si="2">CONCATENATE($N$1,D132,", '",E132,"' , '",F132,"', ",G132," , '",H132,"' , ",I132)</f>
        <v>EXECUTE [dbo].[PG_CI_CURRENCY] 0, 139, 130, 'Australian Dollar' , 'AUD', 36 , 'KIRIBATI' , 0</v>
      </c>
      <c r="L132" s="72"/>
    </row>
    <row r="133" spans="1:12" s="54" customFormat="1" ht="12" x14ac:dyDescent="0.2">
      <c r="A133" s="67"/>
      <c r="B133" s="68">
        <v>0</v>
      </c>
      <c r="C133" s="68">
        <v>139</v>
      </c>
      <c r="D133" s="55">
        <v>131</v>
      </c>
      <c r="E133" s="61" t="s">
        <v>241</v>
      </c>
      <c r="F133" s="70" t="s">
        <v>242</v>
      </c>
      <c r="G133" s="78">
        <v>408</v>
      </c>
      <c r="H133" s="61" t="s">
        <v>781</v>
      </c>
      <c r="I133" s="78">
        <v>0</v>
      </c>
      <c r="K133" s="71" t="str">
        <f t="shared" si="2"/>
        <v>EXECUTE [dbo].[PG_CI_CURRENCY] 0, 139, 131, 'North Korean Won' , 'KPW', 408 , 'KOREA (THE DEMOCRATIC PEOPLE’S REPUBLIC OF)' , 0</v>
      </c>
      <c r="L133" s="72"/>
    </row>
    <row r="134" spans="1:12" s="54" customFormat="1" ht="12" x14ac:dyDescent="0.2">
      <c r="A134" s="67"/>
      <c r="B134" s="68">
        <v>0</v>
      </c>
      <c r="C134" s="68">
        <v>139</v>
      </c>
      <c r="D134" s="55">
        <v>132</v>
      </c>
      <c r="E134" s="61" t="s">
        <v>243</v>
      </c>
      <c r="F134" s="70" t="s">
        <v>244</v>
      </c>
      <c r="G134" s="78">
        <v>410</v>
      </c>
      <c r="H134" s="61" t="s">
        <v>782</v>
      </c>
      <c r="I134" s="78">
        <v>0</v>
      </c>
      <c r="K134" s="71" t="str">
        <f t="shared" si="2"/>
        <v>EXECUTE [dbo].[PG_CI_CURRENCY] 0, 139, 132, 'Won' , 'KRW', 410 , 'KOREA (THE REPUBLIC OF)' , 0</v>
      </c>
      <c r="L134" s="72"/>
    </row>
    <row r="135" spans="1:12" s="54" customFormat="1" ht="12" x14ac:dyDescent="0.2">
      <c r="A135" s="67"/>
      <c r="B135" s="68">
        <v>0</v>
      </c>
      <c r="C135" s="68">
        <v>139</v>
      </c>
      <c r="D135" s="55">
        <v>133</v>
      </c>
      <c r="E135" s="61" t="s">
        <v>246</v>
      </c>
      <c r="F135" s="70" t="s">
        <v>247</v>
      </c>
      <c r="G135" s="78">
        <v>414</v>
      </c>
      <c r="H135" s="61" t="s">
        <v>245</v>
      </c>
      <c r="I135" s="78">
        <v>0</v>
      </c>
      <c r="K135" s="71" t="str">
        <f t="shared" si="2"/>
        <v>EXECUTE [dbo].[PG_CI_CURRENCY] 0, 139, 133, 'Kuwaiti Dinar' , 'KWD', 414 , 'KUWAIT' , 0</v>
      </c>
      <c r="L135" s="72"/>
    </row>
    <row r="136" spans="1:12" s="54" customFormat="1" ht="12" x14ac:dyDescent="0.2">
      <c r="A136" s="67"/>
      <c r="B136" s="68">
        <v>0</v>
      </c>
      <c r="C136" s="68">
        <v>139</v>
      </c>
      <c r="D136" s="55">
        <v>134</v>
      </c>
      <c r="E136" s="61" t="s">
        <v>249</v>
      </c>
      <c r="F136" s="70" t="s">
        <v>250</v>
      </c>
      <c r="G136" s="78">
        <v>417</v>
      </c>
      <c r="H136" s="61" t="s">
        <v>248</v>
      </c>
      <c r="I136" s="78">
        <v>0</v>
      </c>
      <c r="K136" s="71" t="str">
        <f t="shared" si="2"/>
        <v>EXECUTE [dbo].[PG_CI_CURRENCY] 0, 139, 134, 'Som' , 'KGS', 417 , 'KYRGYZSTAN' , 0</v>
      </c>
      <c r="L136" s="72"/>
    </row>
    <row r="137" spans="1:12" s="54" customFormat="1" ht="12" x14ac:dyDescent="0.2">
      <c r="A137" s="67"/>
      <c r="B137" s="68">
        <v>0</v>
      </c>
      <c r="C137" s="68">
        <v>139</v>
      </c>
      <c r="D137" s="55">
        <v>135</v>
      </c>
      <c r="E137" s="61" t="s">
        <v>815</v>
      </c>
      <c r="F137" s="70" t="s">
        <v>251</v>
      </c>
      <c r="G137" s="78">
        <v>418</v>
      </c>
      <c r="H137" s="61" t="s">
        <v>783</v>
      </c>
      <c r="I137" s="78">
        <v>0</v>
      </c>
      <c r="K137" s="71" t="str">
        <f t="shared" si="2"/>
        <v>EXECUTE [dbo].[PG_CI_CURRENCY] 0, 139, 135, 'Lao Kip' , 'LAK', 418 , 'LAO PEOPLE’S DEMOCRATIC REPUBLIC (THE)' , 0</v>
      </c>
      <c r="L137" s="72"/>
    </row>
    <row r="138" spans="1:12" s="54" customFormat="1" ht="12" x14ac:dyDescent="0.2">
      <c r="A138" s="67"/>
      <c r="B138" s="68">
        <v>0</v>
      </c>
      <c r="C138" s="68">
        <v>139</v>
      </c>
      <c r="D138" s="55">
        <v>136</v>
      </c>
      <c r="E138" s="61" t="s">
        <v>5</v>
      </c>
      <c r="F138" s="70" t="s">
        <v>6</v>
      </c>
      <c r="G138" s="78">
        <v>978</v>
      </c>
      <c r="H138" s="61" t="s">
        <v>252</v>
      </c>
      <c r="I138" s="78">
        <v>0</v>
      </c>
      <c r="K138" s="71" t="str">
        <f t="shared" si="2"/>
        <v>EXECUTE [dbo].[PG_CI_CURRENCY] 0, 139, 136, 'Euro' , 'EUR', 978 , 'LATVIA' , 0</v>
      </c>
      <c r="L138" s="72"/>
    </row>
    <row r="139" spans="1:12" s="54" customFormat="1" ht="12" x14ac:dyDescent="0.2">
      <c r="A139" s="67"/>
      <c r="B139" s="68">
        <v>0</v>
      </c>
      <c r="C139" s="68">
        <v>139</v>
      </c>
      <c r="D139" s="55">
        <v>137</v>
      </c>
      <c r="E139" s="61" t="s">
        <v>254</v>
      </c>
      <c r="F139" s="70" t="s">
        <v>255</v>
      </c>
      <c r="G139" s="78">
        <v>422</v>
      </c>
      <c r="H139" s="61" t="s">
        <v>253</v>
      </c>
      <c r="I139" s="78">
        <v>0</v>
      </c>
      <c r="K139" s="71" t="str">
        <f t="shared" si="2"/>
        <v>EXECUTE [dbo].[PG_CI_CURRENCY] 0, 139, 137, 'Lebanese Pound' , 'LBP', 422 , 'LEBANON' , 0</v>
      </c>
      <c r="L139" s="72"/>
    </row>
    <row r="140" spans="1:12" s="54" customFormat="1" ht="12" x14ac:dyDescent="0.2">
      <c r="A140" s="67"/>
      <c r="B140" s="68">
        <v>0</v>
      </c>
      <c r="C140" s="68">
        <v>139</v>
      </c>
      <c r="D140" s="55">
        <v>138</v>
      </c>
      <c r="E140" s="61" t="s">
        <v>258</v>
      </c>
      <c r="F140" s="70" t="s">
        <v>260</v>
      </c>
      <c r="G140" s="78">
        <v>426</v>
      </c>
      <c r="H140" s="61" t="s">
        <v>256</v>
      </c>
      <c r="I140" s="78">
        <v>0</v>
      </c>
      <c r="K140" s="71" t="str">
        <f t="shared" si="2"/>
        <v>EXECUTE [dbo].[PG_CI_CURRENCY] 0, 139, 138, 'Loti' , 'LSL', 426 , 'LESOTHO' , 0</v>
      </c>
      <c r="L140" s="72"/>
    </row>
    <row r="141" spans="1:12" s="54" customFormat="1" ht="12" x14ac:dyDescent="0.2">
      <c r="A141" s="67"/>
      <c r="B141" s="68">
        <v>0</v>
      </c>
      <c r="C141" s="68">
        <v>139</v>
      </c>
      <c r="D141" s="55">
        <v>139</v>
      </c>
      <c r="E141" s="61" t="s">
        <v>257</v>
      </c>
      <c r="F141" s="70" t="s">
        <v>259</v>
      </c>
      <c r="G141" s="78">
        <v>710</v>
      </c>
      <c r="H141" s="61" t="s">
        <v>256</v>
      </c>
      <c r="I141" s="78">
        <v>0</v>
      </c>
      <c r="K141" s="71" t="str">
        <f t="shared" si="2"/>
        <v>EXECUTE [dbo].[PG_CI_CURRENCY] 0, 139, 139, 'Rand' , 'ZAR', 710 , 'LESOTHO' , 0</v>
      </c>
      <c r="L141" s="72"/>
    </row>
    <row r="142" spans="1:12" s="54" customFormat="1" ht="12" x14ac:dyDescent="0.2">
      <c r="A142" s="67"/>
      <c r="B142" s="68">
        <v>0</v>
      </c>
      <c r="C142" s="68">
        <v>139</v>
      </c>
      <c r="D142" s="55">
        <v>140</v>
      </c>
      <c r="E142" s="61" t="s">
        <v>262</v>
      </c>
      <c r="F142" s="70" t="s">
        <v>263</v>
      </c>
      <c r="G142" s="78">
        <v>430</v>
      </c>
      <c r="H142" s="61" t="s">
        <v>261</v>
      </c>
      <c r="I142" s="78">
        <v>0</v>
      </c>
      <c r="K142" s="71" t="str">
        <f t="shared" si="2"/>
        <v>EXECUTE [dbo].[PG_CI_CURRENCY] 0, 139, 140, 'Liberian Dollar' , 'LRD', 430 , 'LIBERIA' , 0</v>
      </c>
      <c r="L142" s="72"/>
    </row>
    <row r="143" spans="1:12" s="54" customFormat="1" ht="12" x14ac:dyDescent="0.2">
      <c r="A143" s="67"/>
      <c r="B143" s="68">
        <v>0</v>
      </c>
      <c r="C143" s="68">
        <v>139</v>
      </c>
      <c r="D143" s="55">
        <v>141</v>
      </c>
      <c r="E143" s="61" t="s">
        <v>264</v>
      </c>
      <c r="F143" s="70" t="s">
        <v>265</v>
      </c>
      <c r="G143" s="78">
        <v>434</v>
      </c>
      <c r="H143" s="61" t="s">
        <v>571</v>
      </c>
      <c r="I143" s="78">
        <v>0</v>
      </c>
      <c r="K143" s="71" t="str">
        <f t="shared" si="2"/>
        <v>EXECUTE [dbo].[PG_CI_CURRENCY] 0, 139, 141, 'Libyan Dinar' , 'LYD', 434 , 'LIBYA' , 0</v>
      </c>
      <c r="L143" s="72"/>
    </row>
    <row r="144" spans="1:12" s="54" customFormat="1" ht="12" x14ac:dyDescent="0.2">
      <c r="A144" s="67"/>
      <c r="B144" s="68">
        <v>0</v>
      </c>
      <c r="C144" s="68">
        <v>139</v>
      </c>
      <c r="D144" s="55">
        <v>142</v>
      </c>
      <c r="E144" s="61" t="s">
        <v>267</v>
      </c>
      <c r="F144" s="70" t="s">
        <v>268</v>
      </c>
      <c r="G144" s="78">
        <v>756</v>
      </c>
      <c r="H144" s="61" t="s">
        <v>266</v>
      </c>
      <c r="I144" s="78">
        <v>0</v>
      </c>
      <c r="K144" s="71" t="str">
        <f t="shared" si="2"/>
        <v>EXECUTE [dbo].[PG_CI_CURRENCY] 0, 139, 142, 'Swiss Franc' , 'CHF', 756 , 'LIECHTENSTEIN' , 0</v>
      </c>
      <c r="L144" s="72"/>
    </row>
    <row r="145" spans="1:12" s="54" customFormat="1" ht="12" x14ac:dyDescent="0.2">
      <c r="A145" s="67"/>
      <c r="B145" s="68">
        <v>0</v>
      </c>
      <c r="C145" s="68">
        <v>139</v>
      </c>
      <c r="D145" s="55">
        <v>143</v>
      </c>
      <c r="E145" s="61" t="s">
        <v>5</v>
      </c>
      <c r="F145" s="70" t="s">
        <v>6</v>
      </c>
      <c r="G145" s="78">
        <v>978</v>
      </c>
      <c r="H145" s="61" t="s">
        <v>269</v>
      </c>
      <c r="I145" s="78">
        <v>0</v>
      </c>
      <c r="K145" s="71" t="str">
        <f t="shared" si="2"/>
        <v>EXECUTE [dbo].[PG_CI_CURRENCY] 0, 139, 143, 'Euro' , 'EUR', 978 , 'LITHUANIA' , 0</v>
      </c>
      <c r="L145" s="72"/>
    </row>
    <row r="146" spans="1:12" s="54" customFormat="1" ht="12" x14ac:dyDescent="0.2">
      <c r="A146" s="67"/>
      <c r="B146" s="68">
        <v>0</v>
      </c>
      <c r="C146" s="68">
        <v>139</v>
      </c>
      <c r="D146" s="55">
        <v>144</v>
      </c>
      <c r="E146" s="61" t="s">
        <v>5</v>
      </c>
      <c r="F146" s="70" t="s">
        <v>6</v>
      </c>
      <c r="G146" s="78">
        <v>978</v>
      </c>
      <c r="H146" s="61" t="s">
        <v>270</v>
      </c>
      <c r="I146" s="78">
        <v>0</v>
      </c>
      <c r="K146" s="71" t="str">
        <f t="shared" si="2"/>
        <v>EXECUTE [dbo].[PG_CI_CURRENCY] 0, 139, 144, 'Euro' , 'EUR', 978 , 'LUXEMBOURG' , 0</v>
      </c>
      <c r="L146" s="72"/>
    </row>
    <row r="147" spans="1:12" s="54" customFormat="1" ht="12" x14ac:dyDescent="0.2">
      <c r="A147" s="67"/>
      <c r="B147" s="68">
        <v>0</v>
      </c>
      <c r="C147" s="68">
        <v>139</v>
      </c>
      <c r="D147" s="55">
        <v>145</v>
      </c>
      <c r="E147" s="61" t="s">
        <v>272</v>
      </c>
      <c r="F147" s="70" t="s">
        <v>273</v>
      </c>
      <c r="G147" s="78">
        <v>446</v>
      </c>
      <c r="H147" s="61" t="s">
        <v>271</v>
      </c>
      <c r="I147" s="78">
        <v>0</v>
      </c>
      <c r="K147" s="71" t="str">
        <f t="shared" si="2"/>
        <v>EXECUTE [dbo].[PG_CI_CURRENCY] 0, 139, 145, 'Pataca' , 'MOP', 446 , 'MACAO' , 0</v>
      </c>
      <c r="L147" s="72"/>
    </row>
    <row r="148" spans="1:12" s="54" customFormat="1" ht="12" x14ac:dyDescent="0.2">
      <c r="A148" s="67"/>
      <c r="B148" s="68">
        <v>0</v>
      </c>
      <c r="C148" s="68">
        <v>139</v>
      </c>
      <c r="D148" s="55">
        <v>146</v>
      </c>
      <c r="E148" s="61" t="s">
        <v>274</v>
      </c>
      <c r="F148" s="70" t="s">
        <v>275</v>
      </c>
      <c r="G148" s="78">
        <v>807</v>
      </c>
      <c r="H148" s="61" t="s">
        <v>784</v>
      </c>
      <c r="I148" s="78">
        <v>0</v>
      </c>
      <c r="K148" s="71" t="str">
        <f t="shared" si="2"/>
        <v>EXECUTE [dbo].[PG_CI_CURRENCY] 0, 139, 146, 'Denar' , 'MKD', 807 , 'MACEDONIA (THE FORMER YUGOSLAV REPUBLIC OF)' , 0</v>
      </c>
      <c r="L148" s="72"/>
    </row>
    <row r="149" spans="1:12" s="54" customFormat="1" ht="12" x14ac:dyDescent="0.2">
      <c r="A149" s="67"/>
      <c r="B149" s="68">
        <v>0</v>
      </c>
      <c r="C149" s="68">
        <v>139</v>
      </c>
      <c r="D149" s="55">
        <v>147</v>
      </c>
      <c r="E149" s="61" t="s">
        <v>277</v>
      </c>
      <c r="F149" s="70" t="s">
        <v>528</v>
      </c>
      <c r="G149" s="78">
        <v>969</v>
      </c>
      <c r="H149" s="61" t="s">
        <v>276</v>
      </c>
      <c r="I149" s="78">
        <v>0</v>
      </c>
      <c r="K149" s="71" t="str">
        <f t="shared" si="2"/>
        <v>EXECUTE [dbo].[PG_CI_CURRENCY] 0, 139, 147, 'Malagasy Ariary' , 'MGA', 969 , 'MADAGASCAR' , 0</v>
      </c>
      <c r="L149" s="72"/>
    </row>
    <row r="150" spans="1:12" s="54" customFormat="1" ht="12" x14ac:dyDescent="0.2">
      <c r="A150" s="67"/>
      <c r="B150" s="68">
        <v>0</v>
      </c>
      <c r="C150" s="68">
        <v>139</v>
      </c>
      <c r="D150" s="55">
        <v>148</v>
      </c>
      <c r="E150" s="61" t="s">
        <v>808</v>
      </c>
      <c r="F150" s="70" t="s">
        <v>279</v>
      </c>
      <c r="G150" s="78">
        <v>454</v>
      </c>
      <c r="H150" s="61" t="s">
        <v>278</v>
      </c>
      <c r="I150" s="78">
        <v>0</v>
      </c>
      <c r="K150" s="71" t="str">
        <f t="shared" si="2"/>
        <v>EXECUTE [dbo].[PG_CI_CURRENCY] 0, 139, 148, 'Malawi Kwacha' , 'MWK', 454 , 'MALAWI' , 0</v>
      </c>
      <c r="L150" s="72"/>
    </row>
    <row r="151" spans="1:12" s="54" customFormat="1" ht="12" x14ac:dyDescent="0.2">
      <c r="A151" s="67"/>
      <c r="B151" s="68">
        <v>0</v>
      </c>
      <c r="C151" s="68">
        <v>139</v>
      </c>
      <c r="D151" s="55">
        <v>149</v>
      </c>
      <c r="E151" s="61" t="s">
        <v>281</v>
      </c>
      <c r="F151" s="70" t="s">
        <v>282</v>
      </c>
      <c r="G151" s="78">
        <v>458</v>
      </c>
      <c r="H151" s="61" t="s">
        <v>280</v>
      </c>
      <c r="I151" s="78">
        <v>0</v>
      </c>
      <c r="K151" s="71" t="str">
        <f t="shared" si="2"/>
        <v>EXECUTE [dbo].[PG_CI_CURRENCY] 0, 139, 149, 'Malaysian Ringgit' , 'MYR', 458 , 'MALAYSIA' , 0</v>
      </c>
      <c r="L151" s="72"/>
    </row>
    <row r="152" spans="1:12" s="54" customFormat="1" ht="12" x14ac:dyDescent="0.2">
      <c r="A152" s="67"/>
      <c r="B152" s="68">
        <v>0</v>
      </c>
      <c r="C152" s="68">
        <v>139</v>
      </c>
      <c r="D152" s="55">
        <v>150</v>
      </c>
      <c r="E152" s="61" t="s">
        <v>284</v>
      </c>
      <c r="F152" s="70" t="s">
        <v>285</v>
      </c>
      <c r="G152" s="78">
        <v>462</v>
      </c>
      <c r="H152" s="61" t="s">
        <v>283</v>
      </c>
      <c r="I152" s="78">
        <v>0</v>
      </c>
      <c r="K152" s="71" t="str">
        <f t="shared" si="2"/>
        <v>EXECUTE [dbo].[PG_CI_CURRENCY] 0, 139, 150, 'Rufiyaa' , 'MVR', 462 , 'MALDIVES' , 0</v>
      </c>
      <c r="L152" s="72"/>
    </row>
    <row r="153" spans="1:12" s="54" customFormat="1" ht="12" x14ac:dyDescent="0.2">
      <c r="A153" s="67"/>
      <c r="B153" s="68">
        <v>0</v>
      </c>
      <c r="C153" s="68">
        <v>139</v>
      </c>
      <c r="D153" s="55">
        <v>151</v>
      </c>
      <c r="E153" s="61" t="s">
        <v>551</v>
      </c>
      <c r="F153" s="70" t="s">
        <v>57</v>
      </c>
      <c r="G153" s="78">
        <v>952</v>
      </c>
      <c r="H153" s="61" t="s">
        <v>286</v>
      </c>
      <c r="I153" s="78">
        <v>0</v>
      </c>
      <c r="K153" s="71" t="str">
        <f t="shared" si="2"/>
        <v>EXECUTE [dbo].[PG_CI_CURRENCY] 0, 139, 151, 'CFA Franc BCEAO' , 'XOF', 952 , 'MALI' , 0</v>
      </c>
      <c r="L153" s="72"/>
    </row>
    <row r="154" spans="1:12" s="54" customFormat="1" ht="12" x14ac:dyDescent="0.2">
      <c r="A154" s="67"/>
      <c r="B154" s="68">
        <v>0</v>
      </c>
      <c r="C154" s="68">
        <v>139</v>
      </c>
      <c r="D154" s="55">
        <v>152</v>
      </c>
      <c r="E154" s="61" t="s">
        <v>5</v>
      </c>
      <c r="F154" s="70" t="s">
        <v>6</v>
      </c>
      <c r="G154" s="78">
        <v>978</v>
      </c>
      <c r="H154" s="61" t="s">
        <v>287</v>
      </c>
      <c r="I154" s="78">
        <v>0</v>
      </c>
      <c r="K154" s="71" t="str">
        <f t="shared" si="2"/>
        <v>EXECUTE [dbo].[PG_CI_CURRENCY] 0, 139, 152, 'Euro' , 'EUR', 978 , 'MALTA' , 0</v>
      </c>
      <c r="L154" s="72"/>
    </row>
    <row r="155" spans="1:12" s="54" customFormat="1" ht="12" x14ac:dyDescent="0.2">
      <c r="A155" s="67"/>
      <c r="B155" s="68">
        <v>0</v>
      </c>
      <c r="C155" s="68">
        <v>139</v>
      </c>
      <c r="D155" s="55">
        <v>153</v>
      </c>
      <c r="E155" s="61" t="s">
        <v>14</v>
      </c>
      <c r="F155" s="70" t="s">
        <v>15</v>
      </c>
      <c r="G155" s="78">
        <v>840</v>
      </c>
      <c r="H155" s="61" t="s">
        <v>785</v>
      </c>
      <c r="I155" s="78">
        <v>0</v>
      </c>
      <c r="K155" s="71" t="str">
        <f t="shared" si="2"/>
        <v>EXECUTE [dbo].[PG_CI_CURRENCY] 0, 139, 153, 'US Dollar' , 'USD', 840 , 'MARSHALL ISLANDS (THE)' , 0</v>
      </c>
      <c r="L155" s="72"/>
    </row>
    <row r="156" spans="1:12" s="54" customFormat="1" ht="12" x14ac:dyDescent="0.2">
      <c r="A156" s="67"/>
      <c r="B156" s="68">
        <v>0</v>
      </c>
      <c r="C156" s="68">
        <v>139</v>
      </c>
      <c r="D156" s="55">
        <v>154</v>
      </c>
      <c r="E156" s="61" t="s">
        <v>5</v>
      </c>
      <c r="F156" s="70" t="s">
        <v>6</v>
      </c>
      <c r="G156" s="78">
        <v>978</v>
      </c>
      <c r="H156" s="61" t="s">
        <v>288</v>
      </c>
      <c r="I156" s="78">
        <v>0</v>
      </c>
      <c r="K156" s="71" t="str">
        <f t="shared" si="2"/>
        <v>EXECUTE [dbo].[PG_CI_CURRENCY] 0, 139, 154, 'Euro' , 'EUR', 978 , 'MARTINIQUE' , 0</v>
      </c>
      <c r="L156" s="72"/>
    </row>
    <row r="157" spans="1:12" s="54" customFormat="1" ht="12" x14ac:dyDescent="0.2">
      <c r="A157" s="67"/>
      <c r="B157" s="68">
        <v>0</v>
      </c>
      <c r="C157" s="68">
        <v>139</v>
      </c>
      <c r="D157" s="55">
        <v>155</v>
      </c>
      <c r="E157" s="61" t="s">
        <v>290</v>
      </c>
      <c r="F157" s="70" t="s">
        <v>819</v>
      </c>
      <c r="G157" s="78">
        <v>929</v>
      </c>
      <c r="H157" s="61" t="s">
        <v>289</v>
      </c>
      <c r="I157" s="78">
        <v>0</v>
      </c>
      <c r="K157" s="71" t="str">
        <f t="shared" si="2"/>
        <v>EXECUTE [dbo].[PG_CI_CURRENCY] 0, 139, 155, 'Ouguiya' , 'MRU', 929 , 'MAURITANIA' , 0</v>
      </c>
      <c r="L157" s="72"/>
    </row>
    <row r="158" spans="1:12" s="54" customFormat="1" ht="12" x14ac:dyDescent="0.2">
      <c r="A158" s="67"/>
      <c r="B158" s="68">
        <v>0</v>
      </c>
      <c r="C158" s="68">
        <v>139</v>
      </c>
      <c r="D158" s="55">
        <v>156</v>
      </c>
      <c r="E158" s="61" t="s">
        <v>292</v>
      </c>
      <c r="F158" s="70" t="s">
        <v>293</v>
      </c>
      <c r="G158" s="78">
        <v>480</v>
      </c>
      <c r="H158" s="61" t="s">
        <v>291</v>
      </c>
      <c r="I158" s="78">
        <v>0</v>
      </c>
      <c r="K158" s="71" t="str">
        <f t="shared" si="2"/>
        <v>EXECUTE [dbo].[PG_CI_CURRENCY] 0, 139, 156, 'Mauritius Rupee' , 'MUR', 480 , 'MAURITIUS' , 0</v>
      </c>
      <c r="L158" s="72"/>
    </row>
    <row r="159" spans="1:12" s="54" customFormat="1" ht="12" x14ac:dyDescent="0.2">
      <c r="A159" s="67"/>
      <c r="B159" s="68">
        <v>0</v>
      </c>
      <c r="C159" s="68">
        <v>139</v>
      </c>
      <c r="D159" s="55">
        <v>157</v>
      </c>
      <c r="E159" s="61" t="s">
        <v>5</v>
      </c>
      <c r="F159" s="70" t="s">
        <v>6</v>
      </c>
      <c r="G159" s="78">
        <v>978</v>
      </c>
      <c r="H159" s="61" t="s">
        <v>294</v>
      </c>
      <c r="I159" s="78">
        <v>0</v>
      </c>
      <c r="K159" s="71" t="str">
        <f t="shared" si="2"/>
        <v>EXECUTE [dbo].[PG_CI_CURRENCY] 0, 139, 157, 'Euro' , 'EUR', 978 , 'MAYOTTE' , 0</v>
      </c>
      <c r="L159" s="72"/>
    </row>
    <row r="160" spans="1:12" s="54" customFormat="1" ht="12" x14ac:dyDescent="0.2">
      <c r="A160" s="67"/>
      <c r="B160" s="68">
        <v>0</v>
      </c>
      <c r="C160" s="68">
        <v>139</v>
      </c>
      <c r="D160" s="55">
        <v>158</v>
      </c>
      <c r="E160" s="61" t="s">
        <v>533</v>
      </c>
      <c r="F160" s="70" t="s">
        <v>534</v>
      </c>
      <c r="G160" s="78">
        <v>965</v>
      </c>
      <c r="H160" s="61" t="s">
        <v>532</v>
      </c>
      <c r="I160" s="78">
        <v>0</v>
      </c>
      <c r="K160" s="71" t="str">
        <f t="shared" si="2"/>
        <v>EXECUTE [dbo].[PG_CI_CURRENCY] 0, 139, 158, 'ADB Unit of Account' , 'XUA', 965 , 'MEMBER COUNTRIES OF THE AFRICAN DEVELOPMENT BANK GROUP' , 0</v>
      </c>
      <c r="L160" s="72"/>
    </row>
    <row r="161" spans="1:12" s="54" customFormat="1" ht="12" x14ac:dyDescent="0.2">
      <c r="A161" s="67"/>
      <c r="B161" s="68">
        <v>0</v>
      </c>
      <c r="C161" s="68">
        <v>139</v>
      </c>
      <c r="D161" s="55">
        <v>159</v>
      </c>
      <c r="E161" s="61" t="s">
        <v>561</v>
      </c>
      <c r="F161" s="70" t="s">
        <v>298</v>
      </c>
      <c r="G161" s="78">
        <v>979</v>
      </c>
      <c r="H161" s="61" t="s">
        <v>295</v>
      </c>
      <c r="I161" s="78">
        <v>0</v>
      </c>
      <c r="K161" s="71" t="str">
        <f t="shared" si="2"/>
        <v>EXECUTE [dbo].[PG_CI_CURRENCY] 0, 139, 159, 'Mexican Unidad de Inversion (UDI)' , 'MXV', 979 , 'MEXICO' , 0</v>
      </c>
      <c r="L161" s="72"/>
    </row>
    <row r="162" spans="1:12" s="54" customFormat="1" ht="12" x14ac:dyDescent="0.2">
      <c r="A162" s="67"/>
      <c r="B162" s="68">
        <v>0</v>
      </c>
      <c r="C162" s="68">
        <v>139</v>
      </c>
      <c r="D162" s="55">
        <v>160</v>
      </c>
      <c r="E162" s="61" t="s">
        <v>14</v>
      </c>
      <c r="F162" s="70" t="s">
        <v>15</v>
      </c>
      <c r="G162" s="78">
        <v>840</v>
      </c>
      <c r="H162" s="61" t="s">
        <v>786</v>
      </c>
      <c r="I162" s="78">
        <v>0</v>
      </c>
      <c r="K162" s="71" t="str">
        <f t="shared" si="2"/>
        <v>EXECUTE [dbo].[PG_CI_CURRENCY] 0, 139, 160, 'US Dollar' , 'USD', 840 , 'MICRONESIA (FEDERATED STATES OF)' , 0</v>
      </c>
      <c r="L162" s="72"/>
    </row>
    <row r="163" spans="1:12" s="54" customFormat="1" ht="12" x14ac:dyDescent="0.2">
      <c r="A163" s="67"/>
      <c r="B163" s="68">
        <v>0</v>
      </c>
      <c r="C163" s="68">
        <v>139</v>
      </c>
      <c r="D163" s="55">
        <v>161</v>
      </c>
      <c r="E163" s="61" t="s">
        <v>299</v>
      </c>
      <c r="F163" s="70" t="s">
        <v>300</v>
      </c>
      <c r="G163" s="78">
        <v>498</v>
      </c>
      <c r="H163" s="61" t="s">
        <v>787</v>
      </c>
      <c r="I163" s="78">
        <v>0</v>
      </c>
      <c r="K163" s="71" t="str">
        <f t="shared" si="2"/>
        <v>EXECUTE [dbo].[PG_CI_CURRENCY] 0, 139, 161, 'Moldovan Leu' , 'MDL', 498 , 'MOLDOVA (THE REPUBLIC OF)' , 0</v>
      </c>
      <c r="L163" s="72"/>
    </row>
    <row r="164" spans="1:12" s="54" customFormat="1" ht="12" x14ac:dyDescent="0.2">
      <c r="A164" s="67"/>
      <c r="B164" s="68">
        <v>0</v>
      </c>
      <c r="C164" s="68">
        <v>139</v>
      </c>
      <c r="D164" s="55">
        <v>162</v>
      </c>
      <c r="E164" s="61" t="s">
        <v>5</v>
      </c>
      <c r="F164" s="70" t="s">
        <v>6</v>
      </c>
      <c r="G164" s="78">
        <v>978</v>
      </c>
      <c r="H164" s="61" t="s">
        <v>301</v>
      </c>
      <c r="I164" s="78">
        <v>0</v>
      </c>
      <c r="K164" s="71" t="str">
        <f t="shared" si="2"/>
        <v>EXECUTE [dbo].[PG_CI_CURRENCY] 0, 139, 162, 'Euro' , 'EUR', 978 , 'MONACO' , 0</v>
      </c>
      <c r="L164" s="72"/>
    </row>
    <row r="165" spans="1:12" s="54" customFormat="1" ht="12" x14ac:dyDescent="0.2">
      <c r="A165" s="67"/>
      <c r="B165" s="68">
        <v>0</v>
      </c>
      <c r="C165" s="68">
        <v>139</v>
      </c>
      <c r="D165" s="55">
        <v>163</v>
      </c>
      <c r="E165" s="61" t="s">
        <v>303</v>
      </c>
      <c r="F165" s="70" t="s">
        <v>304</v>
      </c>
      <c r="G165" s="78">
        <v>496</v>
      </c>
      <c r="H165" s="61" t="s">
        <v>302</v>
      </c>
      <c r="I165" s="78">
        <v>0</v>
      </c>
      <c r="K165" s="71" t="str">
        <f t="shared" si="2"/>
        <v>EXECUTE [dbo].[PG_CI_CURRENCY] 0, 139, 163, 'Tugrik' , 'MNT', 496 , 'MONGOLIA' , 0</v>
      </c>
      <c r="L165" s="72"/>
    </row>
    <row r="166" spans="1:12" s="54" customFormat="1" ht="12" x14ac:dyDescent="0.2">
      <c r="A166" s="67"/>
      <c r="B166" s="68">
        <v>0</v>
      </c>
      <c r="C166" s="68">
        <v>139</v>
      </c>
      <c r="D166" s="55">
        <v>164</v>
      </c>
      <c r="E166" s="61" t="s">
        <v>5</v>
      </c>
      <c r="F166" s="70" t="s">
        <v>6</v>
      </c>
      <c r="G166" s="78">
        <v>978</v>
      </c>
      <c r="H166" s="61" t="s">
        <v>305</v>
      </c>
      <c r="I166" s="78">
        <v>0</v>
      </c>
      <c r="K166" s="71" t="str">
        <f t="shared" si="2"/>
        <v>EXECUTE [dbo].[PG_CI_CURRENCY] 0, 139, 164, 'Euro' , 'EUR', 978 , 'MONTENEGRO' , 0</v>
      </c>
      <c r="L166" s="72"/>
    </row>
    <row r="167" spans="1:12" s="54" customFormat="1" ht="12" x14ac:dyDescent="0.2">
      <c r="A167" s="67"/>
      <c r="B167" s="68">
        <v>0</v>
      </c>
      <c r="C167" s="68">
        <v>139</v>
      </c>
      <c r="D167" s="55">
        <v>165</v>
      </c>
      <c r="E167" s="61" t="s">
        <v>21</v>
      </c>
      <c r="F167" s="70" t="s">
        <v>22</v>
      </c>
      <c r="G167" s="78">
        <v>951</v>
      </c>
      <c r="H167" s="61" t="s">
        <v>306</v>
      </c>
      <c r="I167" s="78">
        <v>0</v>
      </c>
      <c r="K167" s="71" t="str">
        <f t="shared" si="2"/>
        <v>EXECUTE [dbo].[PG_CI_CURRENCY] 0, 139, 165, 'East Caribbean Dollar' , 'XCD', 951 , 'MONTSERRAT' , 0</v>
      </c>
      <c r="L167" s="72"/>
    </row>
    <row r="168" spans="1:12" s="54" customFormat="1" ht="12" x14ac:dyDescent="0.2">
      <c r="A168" s="67"/>
      <c r="B168" s="68">
        <v>0</v>
      </c>
      <c r="C168" s="68">
        <v>139</v>
      </c>
      <c r="D168" s="55">
        <v>166</v>
      </c>
      <c r="E168" s="61" t="s">
        <v>308</v>
      </c>
      <c r="F168" s="70" t="s">
        <v>309</v>
      </c>
      <c r="G168" s="78">
        <v>504</v>
      </c>
      <c r="H168" s="61" t="s">
        <v>307</v>
      </c>
      <c r="I168" s="78">
        <v>0</v>
      </c>
      <c r="K168" s="71" t="str">
        <f t="shared" si="2"/>
        <v>EXECUTE [dbo].[PG_CI_CURRENCY] 0, 139, 166, 'Moroccan Dirham' , 'MAD', 504 , 'MOROCCO' , 0</v>
      </c>
      <c r="L168" s="72"/>
    </row>
    <row r="169" spans="1:12" s="54" customFormat="1" ht="12" x14ac:dyDescent="0.2">
      <c r="A169" s="67"/>
      <c r="B169" s="68">
        <v>0</v>
      </c>
      <c r="C169" s="68">
        <v>139</v>
      </c>
      <c r="D169" s="55">
        <v>167</v>
      </c>
      <c r="E169" s="61" t="s">
        <v>575</v>
      </c>
      <c r="F169" s="70" t="s">
        <v>311</v>
      </c>
      <c r="G169" s="78">
        <v>943</v>
      </c>
      <c r="H169" s="61" t="s">
        <v>310</v>
      </c>
      <c r="I169" s="78">
        <v>0</v>
      </c>
      <c r="K169" s="71" t="str">
        <f t="shared" si="2"/>
        <v>EXECUTE [dbo].[PG_CI_CURRENCY] 0, 139, 167, 'Mozambique Metical' , 'MZN', 943 , 'MOZAMBIQUE' , 0</v>
      </c>
      <c r="L169" s="72"/>
    </row>
    <row r="170" spans="1:12" s="54" customFormat="1" ht="12" x14ac:dyDescent="0.2">
      <c r="A170" s="67"/>
      <c r="B170" s="68">
        <v>0</v>
      </c>
      <c r="C170" s="68">
        <v>139</v>
      </c>
      <c r="D170" s="55">
        <v>168</v>
      </c>
      <c r="E170" s="61" t="s">
        <v>313</v>
      </c>
      <c r="F170" s="70" t="s">
        <v>314</v>
      </c>
      <c r="G170" s="78">
        <v>104</v>
      </c>
      <c r="H170" s="61" t="s">
        <v>312</v>
      </c>
      <c r="I170" s="78">
        <v>0</v>
      </c>
      <c r="K170" s="71" t="str">
        <f t="shared" si="2"/>
        <v>EXECUTE [dbo].[PG_CI_CURRENCY] 0, 139, 168, 'Kyat' , 'MMK', 104 , 'MYANMAR' , 0</v>
      </c>
      <c r="L170" s="72"/>
    </row>
    <row r="171" spans="1:12" s="54" customFormat="1" ht="12" x14ac:dyDescent="0.2">
      <c r="A171" s="67"/>
      <c r="B171" s="68">
        <v>0</v>
      </c>
      <c r="C171" s="68">
        <v>139</v>
      </c>
      <c r="D171" s="55">
        <v>169</v>
      </c>
      <c r="E171" s="61" t="s">
        <v>316</v>
      </c>
      <c r="F171" s="70" t="s">
        <v>317</v>
      </c>
      <c r="G171" s="78">
        <v>516</v>
      </c>
      <c r="H171" s="61" t="s">
        <v>315</v>
      </c>
      <c r="I171" s="78">
        <v>0</v>
      </c>
      <c r="K171" s="71" t="str">
        <f t="shared" si="2"/>
        <v>EXECUTE [dbo].[PG_CI_CURRENCY] 0, 139, 169, 'Namibia Dollar' , 'NAD', 516 , 'NAMIBIA' , 0</v>
      </c>
      <c r="L171" s="72"/>
    </row>
    <row r="172" spans="1:12" s="54" customFormat="1" ht="12" x14ac:dyDescent="0.2">
      <c r="A172" s="67"/>
      <c r="B172" s="68">
        <v>0</v>
      </c>
      <c r="C172" s="68">
        <v>139</v>
      </c>
      <c r="D172" s="55">
        <v>170</v>
      </c>
      <c r="E172" s="61" t="s">
        <v>257</v>
      </c>
      <c r="F172" s="70" t="s">
        <v>259</v>
      </c>
      <c r="G172" s="78">
        <v>710</v>
      </c>
      <c r="H172" s="61" t="s">
        <v>315</v>
      </c>
      <c r="I172" s="78">
        <v>0</v>
      </c>
      <c r="K172" s="71" t="str">
        <f t="shared" si="2"/>
        <v>EXECUTE [dbo].[PG_CI_CURRENCY] 0, 139, 170, 'Rand' , 'ZAR', 710 , 'NAMIBIA' , 0</v>
      </c>
      <c r="L172" s="72"/>
    </row>
    <row r="173" spans="1:12" s="54" customFormat="1" ht="12" x14ac:dyDescent="0.2">
      <c r="A173" s="67"/>
      <c r="B173" s="68">
        <v>0</v>
      </c>
      <c r="C173" s="68">
        <v>139</v>
      </c>
      <c r="D173" s="55">
        <v>171</v>
      </c>
      <c r="E173" s="61" t="s">
        <v>35</v>
      </c>
      <c r="F173" s="70" t="s">
        <v>36</v>
      </c>
      <c r="G173" s="78">
        <v>36</v>
      </c>
      <c r="H173" s="61" t="s">
        <v>318</v>
      </c>
      <c r="I173" s="78">
        <v>0</v>
      </c>
      <c r="K173" s="71" t="str">
        <f t="shared" si="2"/>
        <v>EXECUTE [dbo].[PG_CI_CURRENCY] 0, 139, 171, 'Australian Dollar' , 'AUD', 36 , 'NAURU' , 0</v>
      </c>
      <c r="L173" s="72"/>
    </row>
    <row r="174" spans="1:12" s="54" customFormat="1" ht="12" x14ac:dyDescent="0.2">
      <c r="A174" s="67"/>
      <c r="B174" s="68">
        <v>0</v>
      </c>
      <c r="C174" s="68">
        <v>139</v>
      </c>
      <c r="D174" s="55">
        <v>172</v>
      </c>
      <c r="E174" s="61" t="s">
        <v>320</v>
      </c>
      <c r="F174" s="70" t="s">
        <v>321</v>
      </c>
      <c r="G174" s="78">
        <v>524</v>
      </c>
      <c r="H174" s="61" t="s">
        <v>319</v>
      </c>
      <c r="I174" s="78">
        <v>0</v>
      </c>
      <c r="K174" s="71" t="str">
        <f t="shared" si="2"/>
        <v>EXECUTE [dbo].[PG_CI_CURRENCY] 0, 139, 172, 'Nepalese Rupee' , 'NPR', 524 , 'NEPAL' , 0</v>
      </c>
      <c r="L174" s="72"/>
    </row>
    <row r="175" spans="1:12" s="54" customFormat="1" ht="12" x14ac:dyDescent="0.2">
      <c r="A175" s="67"/>
      <c r="B175" s="68">
        <v>0</v>
      </c>
      <c r="C175" s="68">
        <v>139</v>
      </c>
      <c r="D175" s="55">
        <v>173</v>
      </c>
      <c r="E175" s="61" t="s">
        <v>5</v>
      </c>
      <c r="F175" s="70" t="s">
        <v>6</v>
      </c>
      <c r="G175" s="78">
        <v>978</v>
      </c>
      <c r="H175" s="61" t="s">
        <v>788</v>
      </c>
      <c r="I175" s="78">
        <v>0</v>
      </c>
      <c r="K175" s="71" t="str">
        <f t="shared" si="2"/>
        <v>EXECUTE [dbo].[PG_CI_CURRENCY] 0, 139, 173, 'Euro' , 'EUR', 978 , 'NETHERLANDS (THE)' , 0</v>
      </c>
      <c r="L175" s="72"/>
    </row>
    <row r="176" spans="1:12" s="54" customFormat="1" ht="12" x14ac:dyDescent="0.2">
      <c r="A176" s="67"/>
      <c r="B176" s="68">
        <v>0</v>
      </c>
      <c r="C176" s="68">
        <v>139</v>
      </c>
      <c r="D176" s="55">
        <v>174</v>
      </c>
      <c r="E176" s="61" t="s">
        <v>162</v>
      </c>
      <c r="F176" s="70" t="s">
        <v>163</v>
      </c>
      <c r="G176" s="78">
        <v>953</v>
      </c>
      <c r="H176" s="61" t="s">
        <v>323</v>
      </c>
      <c r="I176" s="78">
        <v>0</v>
      </c>
      <c r="K176" s="71" t="str">
        <f t="shared" si="2"/>
        <v>EXECUTE [dbo].[PG_CI_CURRENCY] 0, 139, 174, 'CFP Franc' , 'XPF', 953 , 'NEW CALEDONIA' , 0</v>
      </c>
      <c r="L176" s="72"/>
    </row>
    <row r="177" spans="1:12" s="54" customFormat="1" ht="12" x14ac:dyDescent="0.2">
      <c r="A177" s="67"/>
      <c r="B177" s="68">
        <v>0</v>
      </c>
      <c r="C177" s="68">
        <v>139</v>
      </c>
      <c r="D177" s="55">
        <v>175</v>
      </c>
      <c r="E177" s="61" t="s">
        <v>115</v>
      </c>
      <c r="F177" s="70" t="s">
        <v>116</v>
      </c>
      <c r="G177" s="78">
        <v>554</v>
      </c>
      <c r="H177" s="61" t="s">
        <v>324</v>
      </c>
      <c r="I177" s="78">
        <v>0</v>
      </c>
      <c r="K177" s="71" t="str">
        <f t="shared" si="2"/>
        <v>EXECUTE [dbo].[PG_CI_CURRENCY] 0, 139, 175, 'New Zealand Dollar' , 'NZD', 554 , 'NEW ZEALAND' , 0</v>
      </c>
      <c r="L177" s="72"/>
    </row>
    <row r="178" spans="1:12" s="54" customFormat="1" ht="12" x14ac:dyDescent="0.2">
      <c r="A178" s="67"/>
      <c r="B178" s="68">
        <v>0</v>
      </c>
      <c r="C178" s="68">
        <v>139</v>
      </c>
      <c r="D178" s="55">
        <v>176</v>
      </c>
      <c r="E178" s="61" t="s">
        <v>326</v>
      </c>
      <c r="F178" s="70" t="s">
        <v>327</v>
      </c>
      <c r="G178" s="78">
        <v>558</v>
      </c>
      <c r="H178" s="61" t="s">
        <v>325</v>
      </c>
      <c r="I178" s="78">
        <v>0</v>
      </c>
      <c r="K178" s="71" t="str">
        <f t="shared" si="2"/>
        <v>EXECUTE [dbo].[PG_CI_CURRENCY] 0, 139, 176, 'Cordoba Oro' , 'NIO', 558 , 'NICARAGUA' , 0</v>
      </c>
      <c r="L178" s="72"/>
    </row>
    <row r="179" spans="1:12" s="54" customFormat="1" ht="12" x14ac:dyDescent="0.2">
      <c r="A179" s="67"/>
      <c r="B179" s="68">
        <v>0</v>
      </c>
      <c r="C179" s="68">
        <v>139</v>
      </c>
      <c r="D179" s="55">
        <v>177</v>
      </c>
      <c r="E179" s="61" t="s">
        <v>551</v>
      </c>
      <c r="F179" s="70" t="s">
        <v>57</v>
      </c>
      <c r="G179" s="78">
        <v>952</v>
      </c>
      <c r="H179" s="61" t="s">
        <v>789</v>
      </c>
      <c r="I179" s="78">
        <v>0</v>
      </c>
      <c r="K179" s="71" t="str">
        <f t="shared" si="2"/>
        <v>EXECUTE [dbo].[PG_CI_CURRENCY] 0, 139, 177, 'CFA Franc BCEAO' , 'XOF', 952 , 'NIGER (THE)' , 0</v>
      </c>
      <c r="L179" s="72"/>
    </row>
    <row r="180" spans="1:12" s="54" customFormat="1" ht="12" x14ac:dyDescent="0.2">
      <c r="A180" s="67"/>
      <c r="B180" s="68">
        <v>0</v>
      </c>
      <c r="C180" s="68">
        <v>139</v>
      </c>
      <c r="D180" s="55">
        <v>178</v>
      </c>
      <c r="E180" s="61" t="s">
        <v>329</v>
      </c>
      <c r="F180" s="70" t="s">
        <v>330</v>
      </c>
      <c r="G180" s="78">
        <v>566</v>
      </c>
      <c r="H180" s="61" t="s">
        <v>328</v>
      </c>
      <c r="I180" s="78">
        <v>0</v>
      </c>
      <c r="K180" s="71" t="str">
        <f t="shared" si="2"/>
        <v>EXECUTE [dbo].[PG_CI_CURRENCY] 0, 139, 178, 'Naira' , 'NGN', 566 , 'NIGERIA' , 0</v>
      </c>
      <c r="L180" s="72"/>
    </row>
    <row r="181" spans="1:12" s="54" customFormat="1" ht="12" x14ac:dyDescent="0.2">
      <c r="A181" s="67"/>
      <c r="B181" s="68">
        <v>0</v>
      </c>
      <c r="C181" s="68">
        <v>139</v>
      </c>
      <c r="D181" s="55">
        <v>179</v>
      </c>
      <c r="E181" s="61" t="s">
        <v>115</v>
      </c>
      <c r="F181" s="70" t="s">
        <v>116</v>
      </c>
      <c r="G181" s="78">
        <v>554</v>
      </c>
      <c r="H181" s="61" t="s">
        <v>331</v>
      </c>
      <c r="I181" s="78">
        <v>0</v>
      </c>
      <c r="K181" s="71" t="str">
        <f t="shared" si="2"/>
        <v>EXECUTE [dbo].[PG_CI_CURRENCY] 0, 139, 179, 'New Zealand Dollar' , 'NZD', 554 , 'NIUE' , 0</v>
      </c>
      <c r="L181" s="72"/>
    </row>
    <row r="182" spans="1:12" s="54" customFormat="1" ht="12" x14ac:dyDescent="0.2">
      <c r="A182" s="67"/>
      <c r="B182" s="68">
        <v>0</v>
      </c>
      <c r="C182" s="68">
        <v>139</v>
      </c>
      <c r="D182" s="55">
        <v>180</v>
      </c>
      <c r="E182" s="61" t="s">
        <v>35</v>
      </c>
      <c r="F182" s="70" t="s">
        <v>36</v>
      </c>
      <c r="G182" s="78">
        <v>36</v>
      </c>
      <c r="H182" s="61" t="s">
        <v>332</v>
      </c>
      <c r="I182" s="78">
        <v>0</v>
      </c>
      <c r="K182" s="71" t="str">
        <f t="shared" si="2"/>
        <v>EXECUTE [dbo].[PG_CI_CURRENCY] 0, 139, 180, 'Australian Dollar' , 'AUD', 36 , 'NORFOLK ISLAND' , 0</v>
      </c>
      <c r="L182" s="72"/>
    </row>
    <row r="183" spans="1:12" s="54" customFormat="1" ht="12" x14ac:dyDescent="0.2">
      <c r="A183" s="67"/>
      <c r="B183" s="68">
        <v>0</v>
      </c>
      <c r="C183" s="68">
        <v>139</v>
      </c>
      <c r="D183" s="55">
        <v>181</v>
      </c>
      <c r="E183" s="61" t="s">
        <v>14</v>
      </c>
      <c r="F183" s="70" t="s">
        <v>15</v>
      </c>
      <c r="G183" s="78">
        <v>840</v>
      </c>
      <c r="H183" s="61" t="s">
        <v>790</v>
      </c>
      <c r="I183" s="78">
        <v>0</v>
      </c>
      <c r="K183" s="71" t="str">
        <f t="shared" si="2"/>
        <v>EXECUTE [dbo].[PG_CI_CURRENCY] 0, 139, 181, 'US Dollar' , 'USD', 840 , 'NORTHERN MARIANA ISLANDS (THE)' , 0</v>
      </c>
      <c r="L183" s="72"/>
    </row>
    <row r="184" spans="1:12" s="54" customFormat="1" ht="12" x14ac:dyDescent="0.2">
      <c r="A184" s="67"/>
      <c r="B184" s="68">
        <v>0</v>
      </c>
      <c r="C184" s="68">
        <v>139</v>
      </c>
      <c r="D184" s="55">
        <v>182</v>
      </c>
      <c r="E184" s="61" t="s">
        <v>74</v>
      </c>
      <c r="F184" s="70" t="s">
        <v>75</v>
      </c>
      <c r="G184" s="78">
        <v>578</v>
      </c>
      <c r="H184" s="61" t="s">
        <v>333</v>
      </c>
      <c r="I184" s="78">
        <v>0</v>
      </c>
      <c r="K184" s="71" t="str">
        <f t="shared" si="2"/>
        <v>EXECUTE [dbo].[PG_CI_CURRENCY] 0, 139, 182, 'Norwegian Krone' , 'NOK', 578 , 'NORWAY' , 0</v>
      </c>
      <c r="L184" s="72"/>
    </row>
    <row r="185" spans="1:12" s="54" customFormat="1" ht="12" x14ac:dyDescent="0.2">
      <c r="A185" s="67"/>
      <c r="B185" s="68">
        <v>0</v>
      </c>
      <c r="C185" s="68">
        <v>139</v>
      </c>
      <c r="D185" s="55">
        <v>183</v>
      </c>
      <c r="E185" s="61" t="s">
        <v>335</v>
      </c>
      <c r="F185" s="70" t="s">
        <v>336</v>
      </c>
      <c r="G185" s="78">
        <v>512</v>
      </c>
      <c r="H185" s="61" t="s">
        <v>334</v>
      </c>
      <c r="I185" s="78">
        <v>0</v>
      </c>
      <c r="K185" s="71" t="str">
        <f t="shared" si="2"/>
        <v>EXECUTE [dbo].[PG_CI_CURRENCY] 0, 139, 183, 'Rial Omani' , 'OMR', 512 , 'OMAN' , 0</v>
      </c>
      <c r="L185" s="72"/>
    </row>
    <row r="186" spans="1:12" s="54" customFormat="1" ht="12" x14ac:dyDescent="0.2">
      <c r="A186" s="67"/>
      <c r="B186" s="68">
        <v>0</v>
      </c>
      <c r="C186" s="68">
        <v>139</v>
      </c>
      <c r="D186" s="55">
        <v>184</v>
      </c>
      <c r="E186" s="61" t="s">
        <v>338</v>
      </c>
      <c r="F186" s="70" t="s">
        <v>339</v>
      </c>
      <c r="G186" s="78">
        <v>586</v>
      </c>
      <c r="H186" s="61" t="s">
        <v>337</v>
      </c>
      <c r="I186" s="78">
        <v>0</v>
      </c>
      <c r="K186" s="71" t="str">
        <f t="shared" si="2"/>
        <v>EXECUTE [dbo].[PG_CI_CURRENCY] 0, 139, 184, 'Pakistan Rupee' , 'PKR', 586 , 'PAKISTAN' , 0</v>
      </c>
      <c r="L186" s="72"/>
    </row>
    <row r="187" spans="1:12" s="54" customFormat="1" ht="12" x14ac:dyDescent="0.2">
      <c r="A187" s="67"/>
      <c r="B187" s="68">
        <v>0</v>
      </c>
      <c r="C187" s="68">
        <v>139</v>
      </c>
      <c r="D187" s="55">
        <v>185</v>
      </c>
      <c r="E187" s="61" t="s">
        <v>14</v>
      </c>
      <c r="F187" s="70" t="s">
        <v>15</v>
      </c>
      <c r="G187" s="78">
        <v>840</v>
      </c>
      <c r="H187" s="61" t="s">
        <v>340</v>
      </c>
      <c r="I187" s="78">
        <v>0</v>
      </c>
      <c r="K187" s="71" t="str">
        <f t="shared" si="2"/>
        <v>EXECUTE [dbo].[PG_CI_CURRENCY] 0, 139, 185, 'US Dollar' , 'USD', 840 , 'PALAU' , 0</v>
      </c>
      <c r="L187" s="72"/>
    </row>
    <row r="188" spans="1:12" s="54" customFormat="1" ht="12" x14ac:dyDescent="0.2">
      <c r="A188" s="67"/>
      <c r="B188" s="68">
        <v>0</v>
      </c>
      <c r="C188" s="68">
        <v>139</v>
      </c>
      <c r="D188" s="55">
        <v>186</v>
      </c>
      <c r="E188" s="61" t="s">
        <v>24</v>
      </c>
      <c r="F188" s="70"/>
      <c r="G188" s="69">
        <v>0</v>
      </c>
      <c r="H188" s="61" t="s">
        <v>577</v>
      </c>
      <c r="I188" s="78">
        <v>0</v>
      </c>
      <c r="K188" s="71" t="str">
        <f t="shared" si="2"/>
        <v>EXECUTE [dbo].[PG_CI_CURRENCY] 0, 139, 186, 'No universal currency' , '', 0 , 'PALESTINE, STATE OF' , 0</v>
      </c>
      <c r="L188" s="72"/>
    </row>
    <row r="189" spans="1:12" s="54" customFormat="1" ht="12" x14ac:dyDescent="0.2">
      <c r="A189" s="67"/>
      <c r="B189" s="68">
        <v>0</v>
      </c>
      <c r="C189" s="68">
        <v>139</v>
      </c>
      <c r="D189" s="55">
        <v>187</v>
      </c>
      <c r="E189" s="61" t="s">
        <v>342</v>
      </c>
      <c r="F189" s="70" t="s">
        <v>343</v>
      </c>
      <c r="G189" s="78">
        <v>590</v>
      </c>
      <c r="H189" s="61" t="s">
        <v>341</v>
      </c>
      <c r="I189" s="78">
        <v>0</v>
      </c>
      <c r="K189" s="71" t="str">
        <f t="shared" si="2"/>
        <v>EXECUTE [dbo].[PG_CI_CURRENCY] 0, 139, 187, 'Balboa' , 'PAB', 590 , 'PANAMA' , 0</v>
      </c>
      <c r="L189" s="72"/>
    </row>
    <row r="190" spans="1:12" s="54" customFormat="1" ht="12" x14ac:dyDescent="0.2">
      <c r="A190" s="67"/>
      <c r="B190" s="68">
        <v>0</v>
      </c>
      <c r="C190" s="68">
        <v>139</v>
      </c>
      <c r="D190" s="55">
        <v>188</v>
      </c>
      <c r="E190" s="61" t="s">
        <v>14</v>
      </c>
      <c r="F190" s="70" t="s">
        <v>15</v>
      </c>
      <c r="G190" s="78">
        <v>840</v>
      </c>
      <c r="H190" s="61" t="s">
        <v>341</v>
      </c>
      <c r="I190" s="78">
        <v>0</v>
      </c>
      <c r="K190" s="71" t="str">
        <f t="shared" si="2"/>
        <v>EXECUTE [dbo].[PG_CI_CURRENCY] 0, 139, 188, 'US Dollar' , 'USD', 840 , 'PANAMA' , 0</v>
      </c>
      <c r="L190" s="72"/>
    </row>
    <row r="191" spans="1:12" s="54" customFormat="1" ht="12" x14ac:dyDescent="0.2">
      <c r="A191" s="67"/>
      <c r="B191" s="68">
        <v>0</v>
      </c>
      <c r="C191" s="68">
        <v>139</v>
      </c>
      <c r="D191" s="55">
        <v>189</v>
      </c>
      <c r="E191" s="61" t="s">
        <v>345</v>
      </c>
      <c r="F191" s="70" t="s">
        <v>346</v>
      </c>
      <c r="G191" s="78">
        <v>598</v>
      </c>
      <c r="H191" s="61" t="s">
        <v>344</v>
      </c>
      <c r="I191" s="78">
        <v>0</v>
      </c>
      <c r="K191" s="71" t="str">
        <f t="shared" si="2"/>
        <v>EXECUTE [dbo].[PG_CI_CURRENCY] 0, 139, 189, 'Kina' , 'PGK', 598 , 'PAPUA NEW GUINEA' , 0</v>
      </c>
      <c r="L191" s="72"/>
    </row>
    <row r="192" spans="1:12" s="54" customFormat="1" ht="12" x14ac:dyDescent="0.2">
      <c r="A192" s="67"/>
      <c r="B192" s="68">
        <v>0</v>
      </c>
      <c r="C192" s="68">
        <v>139</v>
      </c>
      <c r="D192" s="55">
        <v>190</v>
      </c>
      <c r="E192" s="61" t="s">
        <v>348</v>
      </c>
      <c r="F192" s="70" t="s">
        <v>349</v>
      </c>
      <c r="G192" s="78">
        <v>600</v>
      </c>
      <c r="H192" s="61" t="s">
        <v>347</v>
      </c>
      <c r="I192" s="78">
        <v>0</v>
      </c>
      <c r="K192" s="71" t="str">
        <f t="shared" si="2"/>
        <v>EXECUTE [dbo].[PG_CI_CURRENCY] 0, 139, 190, 'Guarani' , 'PYG', 600 , 'PARAGUAY' , 0</v>
      </c>
      <c r="L192" s="72"/>
    </row>
    <row r="193" spans="1:12" s="54" customFormat="1" ht="12" x14ac:dyDescent="0.2">
      <c r="A193" s="67"/>
      <c r="B193" s="68">
        <v>0</v>
      </c>
      <c r="C193" s="68">
        <v>139</v>
      </c>
      <c r="D193" s="55">
        <v>191</v>
      </c>
      <c r="E193" s="61" t="s">
        <v>809</v>
      </c>
      <c r="F193" s="70" t="s">
        <v>351</v>
      </c>
      <c r="G193" s="78">
        <v>604</v>
      </c>
      <c r="H193" s="61" t="s">
        <v>350</v>
      </c>
      <c r="I193" s="78">
        <v>0</v>
      </c>
      <c r="K193" s="71" t="str">
        <f t="shared" si="2"/>
        <v>EXECUTE [dbo].[PG_CI_CURRENCY] 0, 139, 191, 'Sol' , 'PEN', 604 , 'PERU' , 0</v>
      </c>
      <c r="L193" s="72"/>
    </row>
    <row r="194" spans="1:12" s="54" customFormat="1" ht="12" x14ac:dyDescent="0.2">
      <c r="A194" s="67"/>
      <c r="B194" s="68">
        <v>0</v>
      </c>
      <c r="C194" s="68">
        <v>139</v>
      </c>
      <c r="D194" s="55">
        <v>192</v>
      </c>
      <c r="E194" s="61" t="s">
        <v>823</v>
      </c>
      <c r="F194" s="70" t="s">
        <v>352</v>
      </c>
      <c r="G194" s="78">
        <v>608</v>
      </c>
      <c r="H194" s="61" t="s">
        <v>791</v>
      </c>
      <c r="I194" s="78">
        <v>0</v>
      </c>
      <c r="K194" s="71" t="str">
        <f t="shared" si="2"/>
        <v>EXECUTE [dbo].[PG_CI_CURRENCY] 0, 139, 192, 'Philippine Peso' , 'PHP', 608 , 'PHILIPPINES (THE)' , 0</v>
      </c>
      <c r="L194" s="72"/>
    </row>
    <row r="195" spans="1:12" s="54" customFormat="1" ht="12" x14ac:dyDescent="0.2">
      <c r="A195" s="67"/>
      <c r="B195" s="68">
        <v>0</v>
      </c>
      <c r="C195" s="68">
        <v>139</v>
      </c>
      <c r="D195" s="55">
        <v>193</v>
      </c>
      <c r="E195" s="61" t="s">
        <v>115</v>
      </c>
      <c r="F195" s="70" t="s">
        <v>116</v>
      </c>
      <c r="G195" s="78">
        <v>554</v>
      </c>
      <c r="H195" s="61" t="s">
        <v>353</v>
      </c>
      <c r="I195" s="78">
        <v>0</v>
      </c>
      <c r="K195" s="71" t="str">
        <f t="shared" si="2"/>
        <v>EXECUTE [dbo].[PG_CI_CURRENCY] 0, 139, 193, 'New Zealand Dollar' , 'NZD', 554 , 'PITCAIRN' , 0</v>
      </c>
      <c r="L195" s="72"/>
    </row>
    <row r="196" spans="1:12" s="54" customFormat="1" ht="12" x14ac:dyDescent="0.2">
      <c r="A196" s="67"/>
      <c r="B196" s="68">
        <v>0</v>
      </c>
      <c r="C196" s="68">
        <v>139</v>
      </c>
      <c r="D196" s="55">
        <v>194</v>
      </c>
      <c r="E196" s="61" t="s">
        <v>355</v>
      </c>
      <c r="F196" s="70" t="s">
        <v>356</v>
      </c>
      <c r="G196" s="78">
        <v>985</v>
      </c>
      <c r="H196" s="61" t="s">
        <v>354</v>
      </c>
      <c r="I196" s="78">
        <v>0</v>
      </c>
      <c r="K196" s="71" t="str">
        <f t="shared" ref="K196:K259" si="3">CONCATENATE($N$1,D196,", '",E196,"' , '",F196,"', ",G196," , '",H196,"' , ",I196)</f>
        <v>EXECUTE [dbo].[PG_CI_CURRENCY] 0, 139, 194, 'Zloty' , 'PLN', 985 , 'POLAND' , 0</v>
      </c>
      <c r="L196" s="72"/>
    </row>
    <row r="197" spans="1:12" s="54" customFormat="1" ht="12" x14ac:dyDescent="0.2">
      <c r="A197" s="67"/>
      <c r="B197" s="68">
        <v>0</v>
      </c>
      <c r="C197" s="68">
        <v>139</v>
      </c>
      <c r="D197" s="55">
        <v>195</v>
      </c>
      <c r="E197" s="61" t="s">
        <v>5</v>
      </c>
      <c r="F197" s="70" t="s">
        <v>6</v>
      </c>
      <c r="G197" s="78">
        <v>978</v>
      </c>
      <c r="H197" s="61" t="s">
        <v>357</v>
      </c>
      <c r="I197" s="78">
        <v>0</v>
      </c>
      <c r="K197" s="71" t="str">
        <f t="shared" si="3"/>
        <v>EXECUTE [dbo].[PG_CI_CURRENCY] 0, 139, 195, 'Euro' , 'EUR', 978 , 'PORTUGAL' , 0</v>
      </c>
      <c r="L197" s="72"/>
    </row>
    <row r="198" spans="1:12" s="54" customFormat="1" ht="12" x14ac:dyDescent="0.2">
      <c r="A198" s="67"/>
      <c r="B198" s="68">
        <v>0</v>
      </c>
      <c r="C198" s="68">
        <v>139</v>
      </c>
      <c r="D198" s="55">
        <v>196</v>
      </c>
      <c r="E198" s="61" t="s">
        <v>14</v>
      </c>
      <c r="F198" s="70" t="s">
        <v>15</v>
      </c>
      <c r="G198" s="78">
        <v>840</v>
      </c>
      <c r="H198" s="61" t="s">
        <v>358</v>
      </c>
      <c r="I198" s="78">
        <v>0</v>
      </c>
      <c r="K198" s="71" t="str">
        <f t="shared" si="3"/>
        <v>EXECUTE [dbo].[PG_CI_CURRENCY] 0, 139, 196, 'US Dollar' , 'USD', 840 , 'PUERTO RICO' , 0</v>
      </c>
      <c r="L198" s="72"/>
    </row>
    <row r="199" spans="1:12" s="54" customFormat="1" ht="12" x14ac:dyDescent="0.2">
      <c r="A199" s="67"/>
      <c r="B199" s="68">
        <v>0</v>
      </c>
      <c r="C199" s="68">
        <v>139</v>
      </c>
      <c r="D199" s="55">
        <v>197</v>
      </c>
      <c r="E199" s="61" t="s">
        <v>360</v>
      </c>
      <c r="F199" s="70" t="s">
        <v>361</v>
      </c>
      <c r="G199" s="78">
        <v>634</v>
      </c>
      <c r="H199" s="61" t="s">
        <v>359</v>
      </c>
      <c r="I199" s="78">
        <v>0</v>
      </c>
      <c r="K199" s="71" t="str">
        <f t="shared" si="3"/>
        <v>EXECUTE [dbo].[PG_CI_CURRENCY] 0, 139, 197, 'Qatari Rial' , 'QAR', 634 , 'QATAR' , 0</v>
      </c>
      <c r="L199" s="72"/>
    </row>
    <row r="200" spans="1:12" s="54" customFormat="1" ht="12" x14ac:dyDescent="0.2">
      <c r="A200" s="67"/>
      <c r="B200" s="68">
        <v>0</v>
      </c>
      <c r="C200" s="68">
        <v>139</v>
      </c>
      <c r="D200" s="55">
        <v>198</v>
      </c>
      <c r="E200" s="61" t="s">
        <v>5</v>
      </c>
      <c r="F200" s="70" t="s">
        <v>6</v>
      </c>
      <c r="G200" s="78">
        <v>978</v>
      </c>
      <c r="H200" s="61" t="s">
        <v>362</v>
      </c>
      <c r="I200" s="78">
        <v>0</v>
      </c>
      <c r="K200" s="71" t="str">
        <f t="shared" si="3"/>
        <v>EXECUTE [dbo].[PG_CI_CURRENCY] 0, 139, 198, 'Euro' , 'EUR', 978 , 'RÉUNION' , 0</v>
      </c>
      <c r="L200" s="72"/>
    </row>
    <row r="201" spans="1:12" s="54" customFormat="1" ht="12" x14ac:dyDescent="0.2">
      <c r="A201" s="67"/>
      <c r="B201" s="68">
        <v>0</v>
      </c>
      <c r="C201" s="68">
        <v>139</v>
      </c>
      <c r="D201" s="55">
        <v>199</v>
      </c>
      <c r="E201" s="61" t="s">
        <v>804</v>
      </c>
      <c r="F201" s="70" t="s">
        <v>364</v>
      </c>
      <c r="G201" s="78">
        <v>946</v>
      </c>
      <c r="H201" s="61" t="s">
        <v>363</v>
      </c>
      <c r="I201" s="78">
        <v>0</v>
      </c>
      <c r="K201" s="71" t="str">
        <f t="shared" si="3"/>
        <v>EXECUTE [dbo].[PG_CI_CURRENCY] 0, 139, 199, 'Romanian Leu' , 'RON', 946 , 'ROMANIA' , 0</v>
      </c>
      <c r="L201" s="72"/>
    </row>
    <row r="202" spans="1:12" s="54" customFormat="1" ht="12" x14ac:dyDescent="0.2">
      <c r="A202" s="67"/>
      <c r="B202" s="68">
        <v>0</v>
      </c>
      <c r="C202" s="68">
        <v>139</v>
      </c>
      <c r="D202" s="55">
        <v>200</v>
      </c>
      <c r="E202" s="61" t="s">
        <v>365</v>
      </c>
      <c r="F202" s="70" t="s">
        <v>366</v>
      </c>
      <c r="G202" s="78">
        <v>643</v>
      </c>
      <c r="H202" s="61" t="s">
        <v>792</v>
      </c>
      <c r="I202" s="78">
        <v>0</v>
      </c>
      <c r="K202" s="71" t="str">
        <f t="shared" si="3"/>
        <v>EXECUTE [dbo].[PG_CI_CURRENCY] 0, 139, 200, 'Russian Ruble' , 'RUB', 643 , 'RUSSIAN FEDERATION (THE)' , 0</v>
      </c>
      <c r="L202" s="72"/>
    </row>
    <row r="203" spans="1:12" s="54" customFormat="1" ht="12" x14ac:dyDescent="0.2">
      <c r="A203" s="67"/>
      <c r="B203" s="68">
        <v>0</v>
      </c>
      <c r="C203" s="68">
        <v>139</v>
      </c>
      <c r="D203" s="55">
        <v>201</v>
      </c>
      <c r="E203" s="61" t="s">
        <v>368</v>
      </c>
      <c r="F203" s="70" t="s">
        <v>369</v>
      </c>
      <c r="G203" s="78">
        <v>646</v>
      </c>
      <c r="H203" s="61" t="s">
        <v>367</v>
      </c>
      <c r="I203" s="78">
        <v>0</v>
      </c>
      <c r="K203" s="71" t="str">
        <f t="shared" si="3"/>
        <v>EXECUTE [dbo].[PG_CI_CURRENCY] 0, 139, 201, 'Rwanda Franc' , 'RWF', 646 , 'RWANDA' , 0</v>
      </c>
      <c r="L203" s="72"/>
    </row>
    <row r="204" spans="1:12" s="54" customFormat="1" ht="12" x14ac:dyDescent="0.2">
      <c r="A204" s="67"/>
      <c r="B204" s="68">
        <v>0</v>
      </c>
      <c r="C204" s="68">
        <v>139</v>
      </c>
      <c r="D204" s="55">
        <v>202</v>
      </c>
      <c r="E204" s="61" t="s">
        <v>5</v>
      </c>
      <c r="F204" s="70" t="s">
        <v>6</v>
      </c>
      <c r="G204" s="78">
        <v>978</v>
      </c>
      <c r="H204" s="61" t="s">
        <v>569</v>
      </c>
      <c r="I204" s="78">
        <v>0</v>
      </c>
      <c r="K204" s="71" t="str">
        <f t="shared" si="3"/>
        <v>EXECUTE [dbo].[PG_CI_CURRENCY] 0, 139, 202, 'Euro' , 'EUR', 978 , 'SAINT BARTHÉLEMY' , 0</v>
      </c>
      <c r="L204" s="72"/>
    </row>
    <row r="205" spans="1:12" s="54" customFormat="1" ht="12" x14ac:dyDescent="0.2">
      <c r="A205" s="67"/>
      <c r="B205" s="68">
        <v>0</v>
      </c>
      <c r="C205" s="68">
        <v>139</v>
      </c>
      <c r="D205" s="55">
        <v>203</v>
      </c>
      <c r="E205" s="61" t="s">
        <v>370</v>
      </c>
      <c r="F205" s="70" t="s">
        <v>371</v>
      </c>
      <c r="G205" s="78">
        <v>654</v>
      </c>
      <c r="H205" s="61" t="s">
        <v>766</v>
      </c>
      <c r="I205" s="78">
        <v>0</v>
      </c>
      <c r="K205" s="71" t="str">
        <f t="shared" si="3"/>
        <v>EXECUTE [dbo].[PG_CI_CURRENCY] 0, 139, 203, 'Saint Helena Pound' , 'SHP', 654 , 'SAINT HELENA, ASCENSION AND TRISTAN DA CUNHA' , 0</v>
      </c>
      <c r="L205" s="72"/>
    </row>
    <row r="206" spans="1:12" s="54" customFormat="1" ht="12" x14ac:dyDescent="0.2">
      <c r="A206" s="67"/>
      <c r="B206" s="68">
        <v>0</v>
      </c>
      <c r="C206" s="68">
        <v>139</v>
      </c>
      <c r="D206" s="55">
        <v>204</v>
      </c>
      <c r="E206" s="61" t="s">
        <v>21</v>
      </c>
      <c r="F206" s="70" t="s">
        <v>22</v>
      </c>
      <c r="G206" s="78">
        <v>951</v>
      </c>
      <c r="H206" s="61" t="s">
        <v>372</v>
      </c>
      <c r="I206" s="78">
        <v>0</v>
      </c>
      <c r="K206" s="71" t="str">
        <f t="shared" si="3"/>
        <v>EXECUTE [dbo].[PG_CI_CURRENCY] 0, 139, 204, 'East Caribbean Dollar' , 'XCD', 951 , 'SAINT KITTS AND NEVIS' , 0</v>
      </c>
      <c r="L206" s="72"/>
    </row>
    <row r="207" spans="1:12" s="54" customFormat="1" ht="12" x14ac:dyDescent="0.2">
      <c r="A207" s="67"/>
      <c r="B207" s="68">
        <v>0</v>
      </c>
      <c r="C207" s="68">
        <v>139</v>
      </c>
      <c r="D207" s="55">
        <v>205</v>
      </c>
      <c r="E207" s="61" t="s">
        <v>21</v>
      </c>
      <c r="F207" s="70" t="s">
        <v>22</v>
      </c>
      <c r="G207" s="78">
        <v>951</v>
      </c>
      <c r="H207" s="61" t="s">
        <v>373</v>
      </c>
      <c r="I207" s="78">
        <v>0</v>
      </c>
      <c r="K207" s="71" t="str">
        <f t="shared" si="3"/>
        <v>EXECUTE [dbo].[PG_CI_CURRENCY] 0, 139, 205, 'East Caribbean Dollar' , 'XCD', 951 , 'SAINT LUCIA' , 0</v>
      </c>
      <c r="L207" s="72"/>
    </row>
    <row r="208" spans="1:12" s="54" customFormat="1" ht="12" x14ac:dyDescent="0.2">
      <c r="A208" s="67"/>
      <c r="B208" s="68">
        <v>0</v>
      </c>
      <c r="C208" s="68">
        <v>139</v>
      </c>
      <c r="D208" s="55">
        <v>206</v>
      </c>
      <c r="E208" s="61" t="s">
        <v>5</v>
      </c>
      <c r="F208" s="70" t="s">
        <v>6</v>
      </c>
      <c r="G208" s="78">
        <v>978</v>
      </c>
      <c r="H208" s="61" t="s">
        <v>568</v>
      </c>
      <c r="I208" s="78">
        <v>0</v>
      </c>
      <c r="K208" s="71" t="str">
        <f t="shared" si="3"/>
        <v>EXECUTE [dbo].[PG_CI_CURRENCY] 0, 139, 206, 'Euro' , 'EUR', 978 , 'SAINT MARTIN (FRENCH PART)' , 0</v>
      </c>
      <c r="L208" s="72"/>
    </row>
    <row r="209" spans="1:12" s="54" customFormat="1" ht="12" x14ac:dyDescent="0.2">
      <c r="A209" s="67"/>
      <c r="B209" s="68">
        <v>0</v>
      </c>
      <c r="C209" s="68">
        <v>139</v>
      </c>
      <c r="D209" s="55">
        <v>207</v>
      </c>
      <c r="E209" s="61" t="s">
        <v>5</v>
      </c>
      <c r="F209" s="70" t="s">
        <v>6</v>
      </c>
      <c r="G209" s="78">
        <v>978</v>
      </c>
      <c r="H209" s="61" t="s">
        <v>374</v>
      </c>
      <c r="I209" s="78">
        <v>0</v>
      </c>
      <c r="K209" s="71" t="str">
        <f t="shared" si="3"/>
        <v>EXECUTE [dbo].[PG_CI_CURRENCY] 0, 139, 207, 'Euro' , 'EUR', 978 , 'SAINT PIERRE AND MIQUELON' , 0</v>
      </c>
      <c r="L209" s="72"/>
    </row>
    <row r="210" spans="1:12" s="54" customFormat="1" ht="12" x14ac:dyDescent="0.2">
      <c r="A210" s="67"/>
      <c r="B210" s="68">
        <v>0</v>
      </c>
      <c r="C210" s="68">
        <v>139</v>
      </c>
      <c r="D210" s="55">
        <v>208</v>
      </c>
      <c r="E210" s="61" t="s">
        <v>21</v>
      </c>
      <c r="F210" s="70" t="s">
        <v>22</v>
      </c>
      <c r="G210" s="78">
        <v>951</v>
      </c>
      <c r="H210" s="61" t="s">
        <v>375</v>
      </c>
      <c r="I210" s="78">
        <v>0</v>
      </c>
      <c r="K210" s="71" t="str">
        <f t="shared" si="3"/>
        <v>EXECUTE [dbo].[PG_CI_CURRENCY] 0, 139, 208, 'East Caribbean Dollar' , 'XCD', 951 , 'SAINT VINCENT AND THE GRENADINES' , 0</v>
      </c>
      <c r="L210" s="72"/>
    </row>
    <row r="211" spans="1:12" s="54" customFormat="1" ht="12" x14ac:dyDescent="0.2">
      <c r="A211" s="67"/>
      <c r="B211" s="68">
        <v>0</v>
      </c>
      <c r="C211" s="68">
        <v>139</v>
      </c>
      <c r="D211" s="55">
        <v>209</v>
      </c>
      <c r="E211" s="61" t="s">
        <v>377</v>
      </c>
      <c r="F211" s="70" t="s">
        <v>378</v>
      </c>
      <c r="G211" s="78">
        <v>882</v>
      </c>
      <c r="H211" s="61" t="s">
        <v>376</v>
      </c>
      <c r="I211" s="78">
        <v>0</v>
      </c>
      <c r="K211" s="71" t="str">
        <f t="shared" si="3"/>
        <v>EXECUTE [dbo].[PG_CI_CURRENCY] 0, 139, 209, 'Tala' , 'WST', 882 , 'SAMOA' , 0</v>
      </c>
      <c r="L211" s="72"/>
    </row>
    <row r="212" spans="1:12" s="54" customFormat="1" ht="12" x14ac:dyDescent="0.2">
      <c r="A212" s="67"/>
      <c r="B212" s="68">
        <v>0</v>
      </c>
      <c r="C212" s="68">
        <v>139</v>
      </c>
      <c r="D212" s="55">
        <v>210</v>
      </c>
      <c r="E212" s="61" t="s">
        <v>5</v>
      </c>
      <c r="F212" s="70" t="s">
        <v>6</v>
      </c>
      <c r="G212" s="78">
        <v>978</v>
      </c>
      <c r="H212" s="61" t="s">
        <v>379</v>
      </c>
      <c r="I212" s="78">
        <v>0</v>
      </c>
      <c r="K212" s="71" t="str">
        <f t="shared" si="3"/>
        <v>EXECUTE [dbo].[PG_CI_CURRENCY] 0, 139, 210, 'Euro' , 'EUR', 978 , 'SAN MARINO' , 0</v>
      </c>
      <c r="L212" s="72"/>
    </row>
    <row r="213" spans="1:12" s="54" customFormat="1" ht="12" x14ac:dyDescent="0.2">
      <c r="A213" s="67"/>
      <c r="B213" s="68">
        <v>0</v>
      </c>
      <c r="C213" s="68">
        <v>139</v>
      </c>
      <c r="D213" s="55">
        <v>211</v>
      </c>
      <c r="E213" s="61" t="s">
        <v>380</v>
      </c>
      <c r="F213" s="70" t="s">
        <v>817</v>
      </c>
      <c r="G213" s="78">
        <v>930</v>
      </c>
      <c r="H213" s="61" t="s">
        <v>572</v>
      </c>
      <c r="I213" s="78">
        <v>0</v>
      </c>
      <c r="K213" s="71" t="str">
        <f t="shared" si="3"/>
        <v>EXECUTE [dbo].[PG_CI_CURRENCY] 0, 139, 211, 'Dobra' , 'STN', 930 , 'SAO TOME AND PRINCIPE' , 0</v>
      </c>
      <c r="L213" s="72"/>
    </row>
    <row r="214" spans="1:12" s="54" customFormat="1" ht="12" x14ac:dyDescent="0.2">
      <c r="A214" s="67"/>
      <c r="B214" s="68">
        <v>0</v>
      </c>
      <c r="C214" s="68">
        <v>139</v>
      </c>
      <c r="D214" s="55">
        <v>212</v>
      </c>
      <c r="E214" s="61" t="s">
        <v>382</v>
      </c>
      <c r="F214" s="70" t="s">
        <v>383</v>
      </c>
      <c r="G214" s="78">
        <v>682</v>
      </c>
      <c r="H214" s="61" t="s">
        <v>381</v>
      </c>
      <c r="I214" s="78">
        <v>0</v>
      </c>
      <c r="K214" s="71" t="str">
        <f t="shared" si="3"/>
        <v>EXECUTE [dbo].[PG_CI_CURRENCY] 0, 139, 212, 'Saudi Riyal' , 'SAR', 682 , 'SAUDI ARABIA' , 0</v>
      </c>
      <c r="L214" s="72"/>
    </row>
    <row r="215" spans="1:12" s="54" customFormat="1" ht="12" x14ac:dyDescent="0.2">
      <c r="A215" s="67"/>
      <c r="B215" s="68">
        <v>0</v>
      </c>
      <c r="C215" s="68">
        <v>139</v>
      </c>
      <c r="D215" s="55">
        <v>213</v>
      </c>
      <c r="E215" s="61" t="s">
        <v>551</v>
      </c>
      <c r="F215" s="70" t="s">
        <v>57</v>
      </c>
      <c r="G215" s="78">
        <v>952</v>
      </c>
      <c r="H215" s="61" t="s">
        <v>384</v>
      </c>
      <c r="I215" s="78">
        <v>0</v>
      </c>
      <c r="K215" s="71" t="str">
        <f t="shared" si="3"/>
        <v>EXECUTE [dbo].[PG_CI_CURRENCY] 0, 139, 213, 'CFA Franc BCEAO' , 'XOF', 952 , 'SENEGAL' , 0</v>
      </c>
      <c r="L215" s="72"/>
    </row>
    <row r="216" spans="1:12" s="54" customFormat="1" ht="12" x14ac:dyDescent="0.2">
      <c r="A216" s="67"/>
      <c r="B216" s="68">
        <v>0</v>
      </c>
      <c r="C216" s="68">
        <v>139</v>
      </c>
      <c r="D216" s="55">
        <v>214</v>
      </c>
      <c r="E216" s="61" t="s">
        <v>385</v>
      </c>
      <c r="F216" s="70" t="s">
        <v>386</v>
      </c>
      <c r="G216" s="78">
        <v>941</v>
      </c>
      <c r="H216" s="61" t="s">
        <v>594</v>
      </c>
      <c r="I216" s="78">
        <v>0</v>
      </c>
      <c r="K216" s="71" t="str">
        <f t="shared" si="3"/>
        <v>EXECUTE [dbo].[PG_CI_CURRENCY] 0, 139, 214, 'Serbian Dinar' , 'RSD', 941 , 'SERBIA' , 0</v>
      </c>
      <c r="L216" s="72"/>
    </row>
    <row r="217" spans="1:12" s="54" customFormat="1" ht="12" x14ac:dyDescent="0.2">
      <c r="A217" s="67"/>
      <c r="B217" s="68">
        <v>0</v>
      </c>
      <c r="C217" s="68">
        <v>139</v>
      </c>
      <c r="D217" s="55">
        <v>215</v>
      </c>
      <c r="E217" s="61" t="s">
        <v>388</v>
      </c>
      <c r="F217" s="70" t="s">
        <v>389</v>
      </c>
      <c r="G217" s="78">
        <v>690</v>
      </c>
      <c r="H217" s="61" t="s">
        <v>387</v>
      </c>
      <c r="I217" s="78">
        <v>0</v>
      </c>
      <c r="K217" s="71" t="str">
        <f t="shared" si="3"/>
        <v>EXECUTE [dbo].[PG_CI_CURRENCY] 0, 139, 215, 'Seychelles Rupee' , 'SCR', 690 , 'SEYCHELLES' , 0</v>
      </c>
      <c r="L217" s="72"/>
    </row>
    <row r="218" spans="1:12" s="54" customFormat="1" ht="12" x14ac:dyDescent="0.2">
      <c r="A218" s="67"/>
      <c r="B218" s="68">
        <v>0</v>
      </c>
      <c r="C218" s="68">
        <v>139</v>
      </c>
      <c r="D218" s="55">
        <v>216</v>
      </c>
      <c r="E218" s="61" t="s">
        <v>391</v>
      </c>
      <c r="F218" s="70" t="s">
        <v>392</v>
      </c>
      <c r="G218" s="78">
        <v>694</v>
      </c>
      <c r="H218" s="61" t="s">
        <v>390</v>
      </c>
      <c r="I218" s="78">
        <v>0</v>
      </c>
      <c r="K218" s="71" t="str">
        <f t="shared" si="3"/>
        <v>EXECUTE [dbo].[PG_CI_CURRENCY] 0, 139, 216, 'Leone' , 'SLL', 694 , 'SIERRA LEONE' , 0</v>
      </c>
      <c r="L218" s="72"/>
    </row>
    <row r="219" spans="1:12" s="54" customFormat="1" ht="12" x14ac:dyDescent="0.2">
      <c r="A219" s="67"/>
      <c r="B219" s="68">
        <v>0</v>
      </c>
      <c r="C219" s="68">
        <v>139</v>
      </c>
      <c r="D219" s="55">
        <v>217</v>
      </c>
      <c r="E219" s="61" t="s">
        <v>394</v>
      </c>
      <c r="F219" s="70" t="s">
        <v>395</v>
      </c>
      <c r="G219" s="78">
        <v>702</v>
      </c>
      <c r="H219" s="61" t="s">
        <v>393</v>
      </c>
      <c r="I219" s="78">
        <v>0</v>
      </c>
      <c r="K219" s="71" t="str">
        <f t="shared" si="3"/>
        <v>EXECUTE [dbo].[PG_CI_CURRENCY] 0, 139, 217, 'Singapore Dollar' , 'SGD', 702 , 'SINGAPORE' , 0</v>
      </c>
      <c r="L219" s="72"/>
    </row>
    <row r="220" spans="1:12" s="54" customFormat="1" ht="12" x14ac:dyDescent="0.2">
      <c r="A220" s="67"/>
      <c r="B220" s="68">
        <v>0</v>
      </c>
      <c r="C220" s="68">
        <v>139</v>
      </c>
      <c r="D220" s="55">
        <v>218</v>
      </c>
      <c r="E220" s="61" t="s">
        <v>530</v>
      </c>
      <c r="F220" s="70" t="s">
        <v>322</v>
      </c>
      <c r="G220" s="78">
        <v>532</v>
      </c>
      <c r="H220" s="61" t="s">
        <v>529</v>
      </c>
      <c r="I220" s="78">
        <v>0</v>
      </c>
      <c r="K220" s="71" t="str">
        <f t="shared" si="3"/>
        <v>EXECUTE [dbo].[PG_CI_CURRENCY] 0, 139, 218, 'Netherlands Antillean Guilder' , 'ANG', 532 , 'SINT MAARTEN (DUTCH PART)' , 0</v>
      </c>
      <c r="L220" s="72"/>
    </row>
    <row r="221" spans="1:12" s="54" customFormat="1" ht="12" x14ac:dyDescent="0.2">
      <c r="A221" s="67"/>
      <c r="B221" s="68">
        <v>0</v>
      </c>
      <c r="C221" s="68">
        <v>139</v>
      </c>
      <c r="D221" s="55">
        <v>219</v>
      </c>
      <c r="E221" s="61" t="s">
        <v>502</v>
      </c>
      <c r="F221" s="70" t="s">
        <v>503</v>
      </c>
      <c r="G221" s="78">
        <v>994</v>
      </c>
      <c r="H221" s="61" t="s">
        <v>595</v>
      </c>
      <c r="I221" s="78">
        <v>0</v>
      </c>
      <c r="K221" s="71" t="str">
        <f t="shared" si="3"/>
        <v>EXECUTE [dbo].[PG_CI_CURRENCY] 0, 139, 219, 'Sucre' , 'XSU', 994 , 'SISTEMA UNITARIO DE COMPENSACION REGIONAL DE PAGOS "SUCRE"' , 0</v>
      </c>
      <c r="L221" s="72"/>
    </row>
    <row r="222" spans="1:12" s="54" customFormat="1" ht="12" x14ac:dyDescent="0.2">
      <c r="A222" s="67"/>
      <c r="B222" s="68">
        <v>0</v>
      </c>
      <c r="C222" s="68">
        <v>139</v>
      </c>
      <c r="D222" s="55">
        <v>220</v>
      </c>
      <c r="E222" s="61" t="s">
        <v>5</v>
      </c>
      <c r="F222" s="70" t="s">
        <v>6</v>
      </c>
      <c r="G222" s="78">
        <v>978</v>
      </c>
      <c r="H222" s="61" t="s">
        <v>396</v>
      </c>
      <c r="I222" s="78">
        <v>0</v>
      </c>
      <c r="K222" s="71" t="str">
        <f t="shared" si="3"/>
        <v>EXECUTE [dbo].[PG_CI_CURRENCY] 0, 139, 220, 'Euro' , 'EUR', 978 , 'SLOVAKIA' , 0</v>
      </c>
      <c r="L222" s="72"/>
    </row>
    <row r="223" spans="1:12" s="54" customFormat="1" ht="12" x14ac:dyDescent="0.2">
      <c r="A223" s="67"/>
      <c r="B223" s="68">
        <v>0</v>
      </c>
      <c r="C223" s="68">
        <v>139</v>
      </c>
      <c r="D223" s="55">
        <v>221</v>
      </c>
      <c r="E223" s="61" t="s">
        <v>5</v>
      </c>
      <c r="F223" s="70" t="s">
        <v>6</v>
      </c>
      <c r="G223" s="78">
        <v>978</v>
      </c>
      <c r="H223" s="61" t="s">
        <v>397</v>
      </c>
      <c r="I223" s="78">
        <v>0</v>
      </c>
      <c r="K223" s="71" t="str">
        <f t="shared" si="3"/>
        <v>EXECUTE [dbo].[PG_CI_CURRENCY] 0, 139, 221, 'Euro' , 'EUR', 978 , 'SLOVENIA' , 0</v>
      </c>
      <c r="L223" s="72"/>
    </row>
    <row r="224" spans="1:12" s="54" customFormat="1" ht="12" x14ac:dyDescent="0.2">
      <c r="A224" s="67"/>
      <c r="B224" s="68">
        <v>0</v>
      </c>
      <c r="C224" s="68">
        <v>139</v>
      </c>
      <c r="D224" s="55">
        <v>222</v>
      </c>
      <c r="E224" s="61" t="s">
        <v>399</v>
      </c>
      <c r="F224" s="70" t="s">
        <v>400</v>
      </c>
      <c r="G224" s="78">
        <v>90</v>
      </c>
      <c r="H224" s="61" t="s">
        <v>398</v>
      </c>
      <c r="I224" s="78">
        <v>0</v>
      </c>
      <c r="K224" s="71" t="str">
        <f t="shared" si="3"/>
        <v>EXECUTE [dbo].[PG_CI_CURRENCY] 0, 139, 222, 'Solomon Islands Dollar' , 'SBD', 90 , 'SOLOMON ISLANDS' , 0</v>
      </c>
      <c r="L224" s="72"/>
    </row>
    <row r="225" spans="1:12" s="54" customFormat="1" ht="12" x14ac:dyDescent="0.2">
      <c r="A225" s="67"/>
      <c r="B225" s="68">
        <v>0</v>
      </c>
      <c r="C225" s="68">
        <v>139</v>
      </c>
      <c r="D225" s="55">
        <v>223</v>
      </c>
      <c r="E225" s="61" t="s">
        <v>402</v>
      </c>
      <c r="F225" s="70" t="s">
        <v>403</v>
      </c>
      <c r="G225" s="78">
        <v>706</v>
      </c>
      <c r="H225" s="61" t="s">
        <v>401</v>
      </c>
      <c r="I225" s="78">
        <v>0</v>
      </c>
      <c r="K225" s="71" t="str">
        <f t="shared" si="3"/>
        <v>EXECUTE [dbo].[PG_CI_CURRENCY] 0, 139, 223, 'Somali Shilling' , 'SOS', 706 , 'SOMALIA' , 0</v>
      </c>
      <c r="L225" s="72"/>
    </row>
    <row r="226" spans="1:12" s="54" customFormat="1" ht="12" x14ac:dyDescent="0.2">
      <c r="A226" s="67"/>
      <c r="B226" s="68">
        <v>0</v>
      </c>
      <c r="C226" s="68">
        <v>139</v>
      </c>
      <c r="D226" s="55">
        <v>224</v>
      </c>
      <c r="E226" s="61" t="s">
        <v>257</v>
      </c>
      <c r="F226" s="70" t="s">
        <v>259</v>
      </c>
      <c r="G226" s="78">
        <v>710</v>
      </c>
      <c r="H226" s="61" t="s">
        <v>404</v>
      </c>
      <c r="I226" s="78">
        <v>0</v>
      </c>
      <c r="K226" s="71" t="str">
        <f t="shared" si="3"/>
        <v>EXECUTE [dbo].[PG_CI_CURRENCY] 0, 139, 224, 'Rand' , 'ZAR', 710 , 'SOUTH AFRICA' , 0</v>
      </c>
      <c r="L226" s="72"/>
    </row>
    <row r="227" spans="1:12" s="54" customFormat="1" ht="12" x14ac:dyDescent="0.2">
      <c r="A227" s="67"/>
      <c r="B227" s="68">
        <v>0</v>
      </c>
      <c r="C227" s="68">
        <v>139</v>
      </c>
      <c r="D227" s="55">
        <v>225</v>
      </c>
      <c r="E227" s="61" t="s">
        <v>24</v>
      </c>
      <c r="F227" s="70"/>
      <c r="G227" s="69">
        <v>0</v>
      </c>
      <c r="H227" s="61" t="s">
        <v>405</v>
      </c>
      <c r="I227" s="78">
        <v>0</v>
      </c>
      <c r="K227" s="71" t="str">
        <f t="shared" si="3"/>
        <v>EXECUTE [dbo].[PG_CI_CURRENCY] 0, 139, 225, 'No universal currency' , '', 0 , 'SOUTH GEORGIA AND THE SOUTH SANDWICH ISLANDS' , 0</v>
      </c>
      <c r="L227" s="72"/>
    </row>
    <row r="228" spans="1:12" s="54" customFormat="1" ht="12" x14ac:dyDescent="0.2">
      <c r="A228" s="67"/>
      <c r="B228" s="68">
        <v>0</v>
      </c>
      <c r="C228" s="68">
        <v>139</v>
      </c>
      <c r="D228" s="55">
        <v>226</v>
      </c>
      <c r="E228" s="61" t="s">
        <v>549</v>
      </c>
      <c r="F228" s="70" t="s">
        <v>550</v>
      </c>
      <c r="G228" s="78">
        <v>728</v>
      </c>
      <c r="H228" s="61" t="s">
        <v>548</v>
      </c>
      <c r="I228" s="78">
        <v>0</v>
      </c>
      <c r="K228" s="71" t="str">
        <f t="shared" si="3"/>
        <v>EXECUTE [dbo].[PG_CI_CURRENCY] 0, 139, 226, 'South Sudanese Pound' , 'SSP', 728 , 'SOUTH SUDAN' , 0</v>
      </c>
      <c r="L228" s="72"/>
    </row>
    <row r="229" spans="1:12" s="54" customFormat="1" ht="12" x14ac:dyDescent="0.2">
      <c r="A229" s="67"/>
      <c r="B229" s="68">
        <v>0</v>
      </c>
      <c r="C229" s="68">
        <v>139</v>
      </c>
      <c r="D229" s="55">
        <v>227</v>
      </c>
      <c r="E229" s="61" t="s">
        <v>5</v>
      </c>
      <c r="F229" s="70" t="s">
        <v>6</v>
      </c>
      <c r="G229" s="78">
        <v>978</v>
      </c>
      <c r="H229" s="61" t="s">
        <v>406</v>
      </c>
      <c r="I229" s="78">
        <v>0</v>
      </c>
      <c r="K229" s="71" t="str">
        <f t="shared" si="3"/>
        <v>EXECUTE [dbo].[PG_CI_CURRENCY] 0, 139, 227, 'Euro' , 'EUR', 978 , 'SPAIN' , 0</v>
      </c>
      <c r="L229" s="72"/>
    </row>
    <row r="230" spans="1:12" s="54" customFormat="1" ht="12" x14ac:dyDescent="0.2">
      <c r="A230" s="67"/>
      <c r="B230" s="68">
        <v>0</v>
      </c>
      <c r="C230" s="68">
        <v>139</v>
      </c>
      <c r="D230" s="55">
        <v>228</v>
      </c>
      <c r="E230" s="61" t="s">
        <v>408</v>
      </c>
      <c r="F230" s="70" t="s">
        <v>409</v>
      </c>
      <c r="G230" s="78">
        <v>144</v>
      </c>
      <c r="H230" s="61" t="s">
        <v>407</v>
      </c>
      <c r="I230" s="78">
        <v>0</v>
      </c>
      <c r="K230" s="71" t="str">
        <f t="shared" si="3"/>
        <v>EXECUTE [dbo].[PG_CI_CURRENCY] 0, 139, 228, 'Sri Lanka Rupee' , 'LKR', 144 , 'SRI LANKA' , 0</v>
      </c>
      <c r="L230" s="72"/>
    </row>
    <row r="231" spans="1:12" s="54" customFormat="1" ht="12" x14ac:dyDescent="0.2">
      <c r="A231" s="67"/>
      <c r="B231" s="68">
        <v>0</v>
      </c>
      <c r="C231" s="68">
        <v>139</v>
      </c>
      <c r="D231" s="55">
        <v>229</v>
      </c>
      <c r="E231" s="61" t="s">
        <v>562</v>
      </c>
      <c r="F231" s="70" t="s">
        <v>410</v>
      </c>
      <c r="G231" s="78">
        <v>938</v>
      </c>
      <c r="H231" s="61" t="s">
        <v>793</v>
      </c>
      <c r="I231" s="78">
        <v>0</v>
      </c>
      <c r="K231" s="71" t="str">
        <f t="shared" si="3"/>
        <v>EXECUTE [dbo].[PG_CI_CURRENCY] 0, 139, 229, 'Sudanese Pound' , 'SDG', 938 , 'SUDAN (THE)' , 0</v>
      </c>
      <c r="L231" s="72"/>
    </row>
    <row r="232" spans="1:12" s="54" customFormat="1" ht="12" x14ac:dyDescent="0.2">
      <c r="A232" s="67"/>
      <c r="B232" s="68">
        <v>0</v>
      </c>
      <c r="C232" s="68">
        <v>139</v>
      </c>
      <c r="D232" s="55">
        <v>230</v>
      </c>
      <c r="E232" s="61" t="s">
        <v>412</v>
      </c>
      <c r="F232" s="70" t="s">
        <v>413</v>
      </c>
      <c r="G232" s="78">
        <v>968</v>
      </c>
      <c r="H232" s="61" t="s">
        <v>411</v>
      </c>
      <c r="I232" s="78">
        <v>0</v>
      </c>
      <c r="K232" s="71" t="str">
        <f t="shared" si="3"/>
        <v>EXECUTE [dbo].[PG_CI_CURRENCY] 0, 139, 230, 'Surinam Dollar' , 'SRD', 968 , 'SURINAME' , 0</v>
      </c>
      <c r="L232" s="72"/>
    </row>
    <row r="233" spans="1:12" s="54" customFormat="1" ht="12" x14ac:dyDescent="0.2">
      <c r="A233" s="67"/>
      <c r="B233" s="68">
        <v>0</v>
      </c>
      <c r="C233" s="68">
        <v>139</v>
      </c>
      <c r="D233" s="55">
        <v>231</v>
      </c>
      <c r="E233" s="61" t="s">
        <v>74</v>
      </c>
      <c r="F233" s="70" t="s">
        <v>75</v>
      </c>
      <c r="G233" s="78">
        <v>578</v>
      </c>
      <c r="H233" s="61" t="s">
        <v>414</v>
      </c>
      <c r="I233" s="78">
        <v>0</v>
      </c>
      <c r="K233" s="71" t="str">
        <f t="shared" si="3"/>
        <v>EXECUTE [dbo].[PG_CI_CURRENCY] 0, 139, 231, 'Norwegian Krone' , 'NOK', 578 , 'SVALBARD AND JAN MAYEN' , 0</v>
      </c>
      <c r="L233" s="72"/>
    </row>
    <row r="234" spans="1:12" s="54" customFormat="1" ht="12" x14ac:dyDescent="0.2">
      <c r="A234" s="67"/>
      <c r="B234" s="68">
        <v>0</v>
      </c>
      <c r="C234" s="68">
        <v>139</v>
      </c>
      <c r="D234" s="55">
        <v>232</v>
      </c>
      <c r="E234" s="61" t="s">
        <v>415</v>
      </c>
      <c r="F234" s="70" t="s">
        <v>416</v>
      </c>
      <c r="G234" s="78">
        <v>748</v>
      </c>
      <c r="H234" s="61" t="s">
        <v>822</v>
      </c>
      <c r="I234" s="78">
        <v>0</v>
      </c>
      <c r="K234" s="71" t="str">
        <f t="shared" si="3"/>
        <v>EXECUTE [dbo].[PG_CI_CURRENCY] 0, 139, 232, 'Lilangeni' , 'SZL', 748 , 'ESWATINI' , 0</v>
      </c>
      <c r="L234" s="72"/>
    </row>
    <row r="235" spans="1:12" s="54" customFormat="1" ht="12" x14ac:dyDescent="0.2">
      <c r="A235" s="67"/>
      <c r="B235" s="68">
        <v>0</v>
      </c>
      <c r="C235" s="68">
        <v>139</v>
      </c>
      <c r="D235" s="55">
        <v>233</v>
      </c>
      <c r="E235" s="61" t="s">
        <v>418</v>
      </c>
      <c r="F235" s="70" t="s">
        <v>419</v>
      </c>
      <c r="G235" s="78">
        <v>752</v>
      </c>
      <c r="H235" s="61" t="s">
        <v>417</v>
      </c>
      <c r="I235" s="78">
        <v>0</v>
      </c>
      <c r="K235" s="71" t="str">
        <f t="shared" si="3"/>
        <v>EXECUTE [dbo].[PG_CI_CURRENCY] 0, 139, 233, 'Swedish Krona' , 'SEK', 752 , 'SWEDEN' , 0</v>
      </c>
      <c r="L235" s="72"/>
    </row>
    <row r="236" spans="1:12" s="54" customFormat="1" ht="12" x14ac:dyDescent="0.2">
      <c r="A236" s="67"/>
      <c r="B236" s="68">
        <v>0</v>
      </c>
      <c r="C236" s="68">
        <v>139</v>
      </c>
      <c r="D236" s="55">
        <v>234</v>
      </c>
      <c r="E236" s="61" t="s">
        <v>267</v>
      </c>
      <c r="F236" s="70" t="s">
        <v>268</v>
      </c>
      <c r="G236" s="78">
        <v>756</v>
      </c>
      <c r="H236" s="61" t="s">
        <v>420</v>
      </c>
      <c r="I236" s="78">
        <v>0</v>
      </c>
      <c r="K236" s="71" t="str">
        <f t="shared" si="3"/>
        <v>EXECUTE [dbo].[PG_CI_CURRENCY] 0, 139, 234, 'Swiss Franc' , 'CHF', 756 , 'SWITZERLAND' , 0</v>
      </c>
      <c r="L236" s="72"/>
    </row>
    <row r="237" spans="1:12" s="54" customFormat="1" ht="12" x14ac:dyDescent="0.2">
      <c r="A237" s="67"/>
      <c r="B237" s="68">
        <v>0</v>
      </c>
      <c r="C237" s="68">
        <v>139</v>
      </c>
      <c r="D237" s="55">
        <v>235</v>
      </c>
      <c r="E237" s="61" t="s">
        <v>563</v>
      </c>
      <c r="F237" s="70" t="s">
        <v>422</v>
      </c>
      <c r="G237" s="78">
        <v>947</v>
      </c>
      <c r="H237" s="61" t="s">
        <v>420</v>
      </c>
      <c r="I237" s="78">
        <v>0</v>
      </c>
      <c r="K237" s="71" t="str">
        <f t="shared" si="3"/>
        <v>EXECUTE [dbo].[PG_CI_CURRENCY] 0, 139, 235, 'WIR Euro' , 'CHE', 947 , 'SWITZERLAND' , 0</v>
      </c>
      <c r="L237" s="72"/>
    </row>
    <row r="238" spans="1:12" s="54" customFormat="1" ht="12" x14ac:dyDescent="0.2">
      <c r="A238" s="67"/>
      <c r="B238" s="68">
        <v>0</v>
      </c>
      <c r="C238" s="68">
        <v>139</v>
      </c>
      <c r="D238" s="55">
        <v>236</v>
      </c>
      <c r="E238" s="61" t="s">
        <v>564</v>
      </c>
      <c r="F238" s="70" t="s">
        <v>421</v>
      </c>
      <c r="G238" s="78">
        <v>948</v>
      </c>
      <c r="H238" s="61" t="s">
        <v>420</v>
      </c>
      <c r="I238" s="78">
        <v>0</v>
      </c>
      <c r="K238" s="71" t="str">
        <f t="shared" si="3"/>
        <v>EXECUTE [dbo].[PG_CI_CURRENCY] 0, 139, 236, 'WIR Franc' , 'CHW', 948 , 'SWITZERLAND' , 0</v>
      </c>
      <c r="L238" s="72"/>
    </row>
    <row r="239" spans="1:12" s="54" customFormat="1" ht="12" x14ac:dyDescent="0.2">
      <c r="A239" s="67"/>
      <c r="B239" s="68">
        <v>0</v>
      </c>
      <c r="C239" s="68">
        <v>139</v>
      </c>
      <c r="D239" s="55">
        <v>237</v>
      </c>
      <c r="E239" s="61" t="s">
        <v>424</v>
      </c>
      <c r="F239" s="70" t="s">
        <v>425</v>
      </c>
      <c r="G239" s="78">
        <v>760</v>
      </c>
      <c r="H239" s="61" t="s">
        <v>423</v>
      </c>
      <c r="I239" s="78">
        <v>0</v>
      </c>
      <c r="K239" s="71" t="str">
        <f t="shared" si="3"/>
        <v>EXECUTE [dbo].[PG_CI_CURRENCY] 0, 139, 237, 'Syrian Pound' , 'SYP', 760 , 'SYRIAN ARAB REPUBLIC' , 0</v>
      </c>
      <c r="L239" s="72"/>
    </row>
    <row r="240" spans="1:12" s="54" customFormat="1" ht="12" x14ac:dyDescent="0.2">
      <c r="A240" s="67"/>
      <c r="B240" s="68">
        <v>0</v>
      </c>
      <c r="C240" s="68">
        <v>139</v>
      </c>
      <c r="D240" s="55">
        <v>238</v>
      </c>
      <c r="E240" s="61" t="s">
        <v>426</v>
      </c>
      <c r="F240" s="70" t="s">
        <v>427</v>
      </c>
      <c r="G240" s="78">
        <v>901</v>
      </c>
      <c r="H240" s="61" t="s">
        <v>794</v>
      </c>
      <c r="I240" s="78">
        <v>0</v>
      </c>
      <c r="K240" s="71" t="str">
        <f t="shared" si="3"/>
        <v>EXECUTE [dbo].[PG_CI_CURRENCY] 0, 139, 238, 'New Taiwan Dollar' , 'TWD', 901 , 'TAIWAN (PROVINCE OF CHINA)' , 0</v>
      </c>
      <c r="L240" s="72"/>
    </row>
    <row r="241" spans="1:12" s="54" customFormat="1" ht="12" x14ac:dyDescent="0.2">
      <c r="A241" s="67"/>
      <c r="B241" s="68">
        <v>0</v>
      </c>
      <c r="C241" s="68">
        <v>139</v>
      </c>
      <c r="D241" s="55">
        <v>239</v>
      </c>
      <c r="E241" s="61" t="s">
        <v>556</v>
      </c>
      <c r="F241" s="70" t="s">
        <v>429</v>
      </c>
      <c r="G241" s="78">
        <v>972</v>
      </c>
      <c r="H241" s="61" t="s">
        <v>428</v>
      </c>
      <c r="I241" s="78">
        <v>0</v>
      </c>
      <c r="K241" s="71" t="str">
        <f t="shared" si="3"/>
        <v>EXECUTE [dbo].[PG_CI_CURRENCY] 0, 139, 239, 'Somoni' , 'TJS', 972 , 'TAJIKISTAN' , 0</v>
      </c>
      <c r="L241" s="72"/>
    </row>
    <row r="242" spans="1:12" s="54" customFormat="1" ht="12" x14ac:dyDescent="0.2">
      <c r="A242" s="67"/>
      <c r="B242" s="68">
        <v>0</v>
      </c>
      <c r="C242" s="68">
        <v>139</v>
      </c>
      <c r="D242" s="55">
        <v>240</v>
      </c>
      <c r="E242" s="61" t="s">
        <v>431</v>
      </c>
      <c r="F242" s="70" t="s">
        <v>432</v>
      </c>
      <c r="G242" s="78">
        <v>834</v>
      </c>
      <c r="H242" s="61" t="s">
        <v>430</v>
      </c>
      <c r="I242" s="78">
        <v>0</v>
      </c>
      <c r="K242" s="71" t="str">
        <f t="shared" si="3"/>
        <v>EXECUTE [dbo].[PG_CI_CURRENCY] 0, 139, 240, 'Tanzanian Shilling' , 'TZS', 834 , 'TANZANIA, UNITED REPUBLIC OF' , 0</v>
      </c>
      <c r="L242" s="72"/>
    </row>
    <row r="243" spans="1:12" s="54" customFormat="1" ht="12" x14ac:dyDescent="0.2">
      <c r="A243" s="67"/>
      <c r="B243" s="68">
        <v>0</v>
      </c>
      <c r="C243" s="68">
        <v>139</v>
      </c>
      <c r="D243" s="55">
        <v>241</v>
      </c>
      <c r="E243" s="61" t="s">
        <v>434</v>
      </c>
      <c r="F243" s="70" t="s">
        <v>435</v>
      </c>
      <c r="G243" s="78">
        <v>764</v>
      </c>
      <c r="H243" s="61" t="s">
        <v>433</v>
      </c>
      <c r="I243" s="78">
        <v>0</v>
      </c>
      <c r="K243" s="71" t="str">
        <f t="shared" si="3"/>
        <v>EXECUTE [dbo].[PG_CI_CURRENCY] 0, 139, 241, 'Baht' , 'THB', 764 , 'THAILAND' , 0</v>
      </c>
      <c r="L243" s="72"/>
    </row>
    <row r="244" spans="1:12" s="54" customFormat="1" ht="12" x14ac:dyDescent="0.2">
      <c r="A244" s="67"/>
      <c r="B244" s="68">
        <v>0</v>
      </c>
      <c r="C244" s="68">
        <v>139</v>
      </c>
      <c r="D244" s="55">
        <v>242</v>
      </c>
      <c r="E244" s="61" t="s">
        <v>14</v>
      </c>
      <c r="F244" s="70" t="s">
        <v>15</v>
      </c>
      <c r="G244" s="78">
        <v>840</v>
      </c>
      <c r="H244" s="61" t="s">
        <v>436</v>
      </c>
      <c r="I244" s="78">
        <v>0</v>
      </c>
      <c r="K244" s="71" t="str">
        <f t="shared" si="3"/>
        <v>EXECUTE [dbo].[PG_CI_CURRENCY] 0, 139, 242, 'US Dollar' , 'USD', 840 , 'TIMOR-LESTE' , 0</v>
      </c>
      <c r="L244" s="72"/>
    </row>
    <row r="245" spans="1:12" s="54" customFormat="1" ht="12" x14ac:dyDescent="0.2">
      <c r="A245" s="67"/>
      <c r="B245" s="68">
        <v>0</v>
      </c>
      <c r="C245" s="68">
        <v>139</v>
      </c>
      <c r="D245" s="55">
        <v>243</v>
      </c>
      <c r="E245" s="61" t="s">
        <v>551</v>
      </c>
      <c r="F245" s="70" t="s">
        <v>57</v>
      </c>
      <c r="G245" s="78">
        <v>952</v>
      </c>
      <c r="H245" s="61" t="s">
        <v>437</v>
      </c>
      <c r="I245" s="78">
        <v>0</v>
      </c>
      <c r="K245" s="71" t="str">
        <f t="shared" si="3"/>
        <v>EXECUTE [dbo].[PG_CI_CURRENCY] 0, 139, 243, 'CFA Franc BCEAO' , 'XOF', 952 , 'TOGO' , 0</v>
      </c>
      <c r="L245" s="72"/>
    </row>
    <row r="246" spans="1:12" s="54" customFormat="1" ht="12" x14ac:dyDescent="0.2">
      <c r="A246" s="67"/>
      <c r="B246" s="68">
        <v>0</v>
      </c>
      <c r="C246" s="68">
        <v>139</v>
      </c>
      <c r="D246" s="55">
        <v>244</v>
      </c>
      <c r="E246" s="61" t="s">
        <v>115</v>
      </c>
      <c r="F246" s="70" t="s">
        <v>116</v>
      </c>
      <c r="G246" s="78">
        <v>554</v>
      </c>
      <c r="H246" s="61" t="s">
        <v>438</v>
      </c>
      <c r="I246" s="78">
        <v>0</v>
      </c>
      <c r="K246" s="71" t="str">
        <f t="shared" si="3"/>
        <v>EXECUTE [dbo].[PG_CI_CURRENCY] 0, 139, 244, 'New Zealand Dollar' , 'NZD', 554 , 'TOKELAU' , 0</v>
      </c>
      <c r="L246" s="72"/>
    </row>
    <row r="247" spans="1:12" s="54" customFormat="1" ht="12" x14ac:dyDescent="0.2">
      <c r="A247" s="67"/>
      <c r="B247" s="68">
        <v>0</v>
      </c>
      <c r="C247" s="68">
        <v>139</v>
      </c>
      <c r="D247" s="55">
        <v>245</v>
      </c>
      <c r="E247" s="61" t="s">
        <v>440</v>
      </c>
      <c r="F247" s="70" t="s">
        <v>441</v>
      </c>
      <c r="G247" s="78">
        <v>776</v>
      </c>
      <c r="H247" s="61" t="s">
        <v>439</v>
      </c>
      <c r="I247" s="78">
        <v>0</v>
      </c>
      <c r="K247" s="71" t="str">
        <f t="shared" si="3"/>
        <v>EXECUTE [dbo].[PG_CI_CURRENCY] 0, 139, 245, 'Pa’anga' , 'TOP', 776 , 'TONGA' , 0</v>
      </c>
      <c r="L247" s="72"/>
    </row>
    <row r="248" spans="1:12" s="54" customFormat="1" ht="12" x14ac:dyDescent="0.2">
      <c r="A248" s="67"/>
      <c r="B248" s="68">
        <v>0</v>
      </c>
      <c r="C248" s="68">
        <v>139</v>
      </c>
      <c r="D248" s="55">
        <v>246</v>
      </c>
      <c r="E248" s="61" t="s">
        <v>443</v>
      </c>
      <c r="F248" s="70" t="s">
        <v>444</v>
      </c>
      <c r="G248" s="78">
        <v>780</v>
      </c>
      <c r="H248" s="61" t="s">
        <v>442</v>
      </c>
      <c r="I248" s="78">
        <v>0</v>
      </c>
      <c r="K248" s="71" t="str">
        <f t="shared" si="3"/>
        <v>EXECUTE [dbo].[PG_CI_CURRENCY] 0, 139, 246, 'Trinidad and Tobago Dollar' , 'TTD', 780 , 'TRINIDAD AND TOBAGO' , 0</v>
      </c>
      <c r="L248" s="72"/>
    </row>
    <row r="249" spans="1:12" s="54" customFormat="1" ht="12" x14ac:dyDescent="0.2">
      <c r="A249" s="67"/>
      <c r="B249" s="68">
        <v>0</v>
      </c>
      <c r="C249" s="68">
        <v>139</v>
      </c>
      <c r="D249" s="55">
        <v>247</v>
      </c>
      <c r="E249" s="61" t="s">
        <v>446</v>
      </c>
      <c r="F249" s="70" t="s">
        <v>447</v>
      </c>
      <c r="G249" s="78">
        <v>788</v>
      </c>
      <c r="H249" s="61" t="s">
        <v>445</v>
      </c>
      <c r="I249" s="78">
        <v>0</v>
      </c>
      <c r="K249" s="71" t="str">
        <f t="shared" si="3"/>
        <v>EXECUTE [dbo].[PG_CI_CURRENCY] 0, 139, 247, 'Tunisian Dinar' , 'TND', 788 , 'TUNISIA' , 0</v>
      </c>
      <c r="L249" s="72"/>
    </row>
    <row r="250" spans="1:12" s="54" customFormat="1" ht="12" x14ac:dyDescent="0.2">
      <c r="A250" s="67"/>
      <c r="B250" s="68">
        <v>0</v>
      </c>
      <c r="C250" s="68">
        <v>139</v>
      </c>
      <c r="D250" s="55">
        <v>248</v>
      </c>
      <c r="E250" s="61" t="s">
        <v>565</v>
      </c>
      <c r="F250" s="70" t="s">
        <v>449</v>
      </c>
      <c r="G250" s="78">
        <v>949</v>
      </c>
      <c r="H250" s="61" t="s">
        <v>448</v>
      </c>
      <c r="I250" s="78">
        <v>0</v>
      </c>
      <c r="K250" s="71" t="str">
        <f t="shared" si="3"/>
        <v>EXECUTE [dbo].[PG_CI_CURRENCY] 0, 139, 248, 'Turkish Lira' , 'TRY', 949 , 'TURKEY' , 0</v>
      </c>
      <c r="L250" s="72"/>
    </row>
    <row r="251" spans="1:12" s="54" customFormat="1" ht="12" x14ac:dyDescent="0.2">
      <c r="A251" s="67"/>
      <c r="B251" s="68">
        <v>0</v>
      </c>
      <c r="C251" s="68">
        <v>139</v>
      </c>
      <c r="D251" s="55">
        <v>249</v>
      </c>
      <c r="E251" s="61" t="s">
        <v>574</v>
      </c>
      <c r="F251" s="70" t="s">
        <v>451</v>
      </c>
      <c r="G251" s="78">
        <v>934</v>
      </c>
      <c r="H251" s="61" t="s">
        <v>450</v>
      </c>
      <c r="I251" s="78">
        <v>0</v>
      </c>
      <c r="K251" s="71" t="str">
        <f t="shared" si="3"/>
        <v>EXECUTE [dbo].[PG_CI_CURRENCY] 0, 139, 249, 'Turkmenistan New Manat' , 'TMT', 934 , 'TURKMENISTAN' , 0</v>
      </c>
      <c r="L251" s="72"/>
    </row>
    <row r="252" spans="1:12" s="54" customFormat="1" ht="12" x14ac:dyDescent="0.2">
      <c r="A252" s="67"/>
      <c r="B252" s="68">
        <v>0</v>
      </c>
      <c r="C252" s="68">
        <v>139</v>
      </c>
      <c r="D252" s="55">
        <v>250</v>
      </c>
      <c r="E252" s="61" t="s">
        <v>14</v>
      </c>
      <c r="F252" s="70" t="s">
        <v>15</v>
      </c>
      <c r="G252" s="78">
        <v>840</v>
      </c>
      <c r="H252" s="61" t="s">
        <v>795</v>
      </c>
      <c r="I252" s="78">
        <v>0</v>
      </c>
      <c r="K252" s="71" t="str">
        <f t="shared" si="3"/>
        <v>EXECUTE [dbo].[PG_CI_CURRENCY] 0, 139, 250, 'US Dollar' , 'USD', 840 , 'TURKS AND CAICOS ISLANDS (THE)' , 0</v>
      </c>
      <c r="L252" s="72"/>
    </row>
    <row r="253" spans="1:12" s="54" customFormat="1" ht="12" x14ac:dyDescent="0.2">
      <c r="A253" s="67"/>
      <c r="B253" s="68">
        <v>0</v>
      </c>
      <c r="C253" s="68">
        <v>139</v>
      </c>
      <c r="D253" s="55">
        <v>251</v>
      </c>
      <c r="E253" s="61" t="s">
        <v>35</v>
      </c>
      <c r="F253" s="70" t="s">
        <v>36</v>
      </c>
      <c r="G253" s="78">
        <v>36</v>
      </c>
      <c r="H253" s="61" t="s">
        <v>452</v>
      </c>
      <c r="I253" s="78">
        <v>0</v>
      </c>
      <c r="K253" s="71" t="str">
        <f t="shared" si="3"/>
        <v>EXECUTE [dbo].[PG_CI_CURRENCY] 0, 139, 251, 'Australian Dollar' , 'AUD', 36 , 'TUVALU' , 0</v>
      </c>
      <c r="L253" s="72"/>
    </row>
    <row r="254" spans="1:12" s="54" customFormat="1" ht="12" x14ac:dyDescent="0.2">
      <c r="A254" s="67"/>
      <c r="B254" s="68">
        <v>0</v>
      </c>
      <c r="C254" s="68">
        <v>139</v>
      </c>
      <c r="D254" s="55">
        <v>252</v>
      </c>
      <c r="E254" s="61" t="s">
        <v>454</v>
      </c>
      <c r="F254" s="70" t="s">
        <v>455</v>
      </c>
      <c r="G254" s="78">
        <v>800</v>
      </c>
      <c r="H254" s="61" t="s">
        <v>453</v>
      </c>
      <c r="I254" s="78">
        <v>0</v>
      </c>
      <c r="K254" s="71" t="str">
        <f t="shared" si="3"/>
        <v>EXECUTE [dbo].[PG_CI_CURRENCY] 0, 139, 252, 'Uganda Shilling' , 'UGX', 800 , 'UGANDA' , 0</v>
      </c>
      <c r="L254" s="72"/>
    </row>
    <row r="255" spans="1:12" s="54" customFormat="1" ht="12" x14ac:dyDescent="0.2">
      <c r="A255" s="67"/>
      <c r="B255" s="68">
        <v>0</v>
      </c>
      <c r="C255" s="68">
        <v>139</v>
      </c>
      <c r="D255" s="55">
        <v>253</v>
      </c>
      <c r="E255" s="61" t="s">
        <v>457</v>
      </c>
      <c r="F255" s="70" t="s">
        <v>458</v>
      </c>
      <c r="G255" s="78">
        <v>980</v>
      </c>
      <c r="H255" s="61" t="s">
        <v>456</v>
      </c>
      <c r="I255" s="78">
        <v>0</v>
      </c>
      <c r="K255" s="71" t="str">
        <f t="shared" si="3"/>
        <v>EXECUTE [dbo].[PG_CI_CURRENCY] 0, 139, 253, 'Hryvnia' , 'UAH', 980 , 'UKRAINE' , 0</v>
      </c>
      <c r="L255" s="72"/>
    </row>
    <row r="256" spans="1:12" s="54" customFormat="1" ht="12" x14ac:dyDescent="0.2">
      <c r="A256" s="67"/>
      <c r="B256" s="68">
        <v>0</v>
      </c>
      <c r="C256" s="68">
        <v>139</v>
      </c>
      <c r="D256" s="55">
        <v>254</v>
      </c>
      <c r="E256" s="61" t="s">
        <v>459</v>
      </c>
      <c r="F256" s="70" t="s">
        <v>460</v>
      </c>
      <c r="G256" s="78">
        <v>784</v>
      </c>
      <c r="H256" s="61" t="s">
        <v>796</v>
      </c>
      <c r="I256" s="78">
        <v>0</v>
      </c>
      <c r="K256" s="71" t="str">
        <f t="shared" si="3"/>
        <v>EXECUTE [dbo].[PG_CI_CURRENCY] 0, 139, 254, 'UAE Dirham' , 'AED', 784 , 'UNITED ARAB EMIRATES (THE)' , 0</v>
      </c>
      <c r="L256" s="72"/>
    </row>
    <row r="257" spans="1:12" s="54" customFormat="1" ht="12" x14ac:dyDescent="0.2">
      <c r="A257" s="67"/>
      <c r="B257" s="68">
        <v>0</v>
      </c>
      <c r="C257" s="68">
        <v>139</v>
      </c>
      <c r="D257" s="55">
        <v>255</v>
      </c>
      <c r="E257" s="61" t="s">
        <v>185</v>
      </c>
      <c r="F257" s="70" t="s">
        <v>186</v>
      </c>
      <c r="G257" s="78">
        <v>826</v>
      </c>
      <c r="H257" s="61" t="s">
        <v>803</v>
      </c>
      <c r="I257" s="78">
        <v>0</v>
      </c>
      <c r="K257" s="71" t="str">
        <f t="shared" si="3"/>
        <v>EXECUTE [dbo].[PG_CI_CURRENCY] 0, 139, 255, 'Pound Sterling' , 'GBP', 826 , 'UNITED KINGDOM OF GREAT BRITAIN AND NORTHERN IRELAND (THE)' , 0</v>
      </c>
      <c r="L257" s="72"/>
    </row>
    <row r="258" spans="1:12" s="54" customFormat="1" ht="12" x14ac:dyDescent="0.2">
      <c r="A258" s="67"/>
      <c r="B258" s="68">
        <v>0</v>
      </c>
      <c r="C258" s="68">
        <v>139</v>
      </c>
      <c r="D258" s="55">
        <v>256</v>
      </c>
      <c r="E258" s="61" t="s">
        <v>463</v>
      </c>
      <c r="F258" s="70" t="s">
        <v>464</v>
      </c>
      <c r="G258" s="78">
        <v>858</v>
      </c>
      <c r="H258" s="61" t="s">
        <v>462</v>
      </c>
      <c r="I258" s="78">
        <v>0</v>
      </c>
      <c r="K258" s="71" t="str">
        <f t="shared" si="3"/>
        <v>EXECUTE [dbo].[PG_CI_CURRENCY] 0, 139, 256, 'Peso Uruguayo' , 'UYU', 858 , 'URUGUAY' , 0</v>
      </c>
      <c r="L258" s="72"/>
    </row>
    <row r="259" spans="1:12" s="54" customFormat="1" ht="12" x14ac:dyDescent="0.2">
      <c r="A259" s="67"/>
      <c r="B259" s="68">
        <v>0</v>
      </c>
      <c r="C259" s="68">
        <v>139</v>
      </c>
      <c r="D259" s="55">
        <v>257</v>
      </c>
      <c r="E259" s="61" t="s">
        <v>821</v>
      </c>
      <c r="F259" s="70" t="s">
        <v>465</v>
      </c>
      <c r="G259" s="78">
        <v>940</v>
      </c>
      <c r="H259" s="61" t="s">
        <v>462</v>
      </c>
      <c r="I259" s="78">
        <v>0</v>
      </c>
      <c r="K259" s="71" t="str">
        <f t="shared" si="3"/>
        <v>EXECUTE [dbo].[PG_CI_CURRENCY] 0, 139, 257, 'Uruguay Peso en Unidades Indexadas (UI)' , 'UYI', 940 , 'URUGUAY' , 0</v>
      </c>
      <c r="L259" s="72"/>
    </row>
    <row r="260" spans="1:12" s="54" customFormat="1" ht="12" x14ac:dyDescent="0.2">
      <c r="A260" s="67"/>
      <c r="B260" s="68">
        <v>0</v>
      </c>
      <c r="C260" s="68">
        <v>139</v>
      </c>
      <c r="D260" s="55">
        <v>258</v>
      </c>
      <c r="E260" s="61" t="s">
        <v>826</v>
      </c>
      <c r="F260" s="70" t="s">
        <v>824</v>
      </c>
      <c r="G260" s="78">
        <v>927</v>
      </c>
      <c r="H260" s="61" t="s">
        <v>462</v>
      </c>
      <c r="I260" s="78">
        <v>0</v>
      </c>
      <c r="K260" s="71" t="str">
        <f t="shared" ref="K260:K281" si="4">CONCATENATE($N$1,D260,", '",E260,"' , '",F260,"', ",G260," , '",H260,"' , ",I260)</f>
        <v>EXECUTE [dbo].[PG_CI_CURRENCY] 0, 139, 258, 'Unidad Previsional' , 'UYW', 927 , 'URUGUAY' , 0</v>
      </c>
      <c r="L260" s="72"/>
    </row>
    <row r="261" spans="1:12" s="54" customFormat="1" ht="12" x14ac:dyDescent="0.2">
      <c r="A261" s="67"/>
      <c r="B261" s="68">
        <v>0</v>
      </c>
      <c r="C261" s="68">
        <v>139</v>
      </c>
      <c r="D261" s="55">
        <v>259</v>
      </c>
      <c r="E261" s="61" t="s">
        <v>467</v>
      </c>
      <c r="F261" s="70" t="s">
        <v>468</v>
      </c>
      <c r="G261" s="78">
        <v>860</v>
      </c>
      <c r="H261" s="61" t="s">
        <v>466</v>
      </c>
      <c r="I261" s="78">
        <v>0</v>
      </c>
      <c r="K261" s="71" t="str">
        <f t="shared" si="4"/>
        <v>EXECUTE [dbo].[PG_CI_CURRENCY] 0, 139, 259, 'Uzbekistan Sum' , 'UZS', 860 , 'UZBEKISTAN' , 0</v>
      </c>
      <c r="L261" s="72"/>
    </row>
    <row r="262" spans="1:12" s="54" customFormat="1" ht="12" x14ac:dyDescent="0.2">
      <c r="A262" s="67"/>
      <c r="B262" s="68">
        <v>0</v>
      </c>
      <c r="C262" s="68">
        <v>139</v>
      </c>
      <c r="D262" s="55">
        <v>260</v>
      </c>
      <c r="E262" s="61" t="s">
        <v>470</v>
      </c>
      <c r="F262" s="70" t="s">
        <v>471</v>
      </c>
      <c r="G262" s="78">
        <v>548</v>
      </c>
      <c r="H262" s="61" t="s">
        <v>469</v>
      </c>
      <c r="I262" s="78">
        <v>0</v>
      </c>
      <c r="K262" s="71" t="str">
        <f t="shared" si="4"/>
        <v>EXECUTE [dbo].[PG_CI_CURRENCY] 0, 139, 260, 'Vatu' , 'VUV', 548 , 'VANUATU' , 0</v>
      </c>
      <c r="L262" s="72"/>
    </row>
    <row r="263" spans="1:12" s="54" customFormat="1" ht="12" x14ac:dyDescent="0.2">
      <c r="A263" s="67"/>
      <c r="B263" s="68">
        <v>0</v>
      </c>
      <c r="C263" s="68">
        <v>139</v>
      </c>
      <c r="D263" s="55">
        <v>261</v>
      </c>
      <c r="E263" s="61" t="s">
        <v>828</v>
      </c>
      <c r="F263" s="70" t="s">
        <v>829</v>
      </c>
      <c r="G263" s="78">
        <v>928</v>
      </c>
      <c r="H263" s="61" t="s">
        <v>799</v>
      </c>
      <c r="I263" s="78">
        <v>0</v>
      </c>
      <c r="K263" s="71" t="str">
        <f t="shared" si="4"/>
        <v>EXECUTE [dbo].[PG_CI_CURRENCY] 0, 139, 261, 'Bolívar Soberano' , 'VES', 928 , 'VENEZUELA (BOLIVARIAN REPUBLIC OF)' , 0</v>
      </c>
      <c r="L263" s="72"/>
    </row>
    <row r="264" spans="1:12" s="54" customFormat="1" ht="12" x14ac:dyDescent="0.2">
      <c r="A264" s="67"/>
      <c r="B264" s="68">
        <v>0</v>
      </c>
      <c r="C264" s="68">
        <v>139</v>
      </c>
      <c r="D264" s="55">
        <v>262</v>
      </c>
      <c r="E264" s="61" t="s">
        <v>473</v>
      </c>
      <c r="F264" s="70" t="s">
        <v>474</v>
      </c>
      <c r="G264" s="78">
        <v>704</v>
      </c>
      <c r="H264" s="61" t="s">
        <v>472</v>
      </c>
      <c r="I264" s="78">
        <v>0</v>
      </c>
      <c r="K264" s="71" t="str">
        <f t="shared" si="4"/>
        <v>EXECUTE [dbo].[PG_CI_CURRENCY] 0, 139, 262, 'Dong' , 'VND', 704 , 'VIET NAM' , 0</v>
      </c>
      <c r="L264" s="72"/>
    </row>
    <row r="265" spans="1:12" s="54" customFormat="1" ht="12" x14ac:dyDescent="0.2">
      <c r="A265" s="67"/>
      <c r="B265" s="68">
        <v>0</v>
      </c>
      <c r="C265" s="68">
        <v>139</v>
      </c>
      <c r="D265" s="55">
        <v>263</v>
      </c>
      <c r="E265" s="61" t="s">
        <v>14</v>
      </c>
      <c r="F265" s="70" t="s">
        <v>15</v>
      </c>
      <c r="G265" s="78">
        <v>840</v>
      </c>
      <c r="H265" s="61" t="s">
        <v>475</v>
      </c>
      <c r="I265" s="78">
        <v>0</v>
      </c>
      <c r="K265" s="71" t="str">
        <f t="shared" si="4"/>
        <v>EXECUTE [dbo].[PG_CI_CURRENCY] 0, 139, 263, 'US Dollar' , 'USD', 840 , 'VIRGIN ISLANDS (BRITISH)' , 0</v>
      </c>
      <c r="L265" s="72"/>
    </row>
    <row r="266" spans="1:12" s="54" customFormat="1" ht="12" x14ac:dyDescent="0.2">
      <c r="A266" s="67"/>
      <c r="B266" s="68">
        <v>0</v>
      </c>
      <c r="C266" s="68">
        <v>139</v>
      </c>
      <c r="D266" s="55">
        <v>264</v>
      </c>
      <c r="E266" s="61" t="s">
        <v>14</v>
      </c>
      <c r="F266" s="70" t="s">
        <v>15</v>
      </c>
      <c r="G266" s="78">
        <v>840</v>
      </c>
      <c r="H266" s="61" t="s">
        <v>761</v>
      </c>
      <c r="I266" s="78">
        <v>0</v>
      </c>
      <c r="K266" s="71" t="str">
        <f t="shared" si="4"/>
        <v>EXECUTE [dbo].[PG_CI_CURRENCY] 0, 139, 264, 'US Dollar' , 'USD', 840 , 'VIRGIN ISLANDS (U.S.)' , 0</v>
      </c>
      <c r="L266" s="72"/>
    </row>
    <row r="267" spans="1:12" s="54" customFormat="1" ht="12" x14ac:dyDescent="0.2">
      <c r="A267" s="67"/>
      <c r="B267" s="68">
        <v>0</v>
      </c>
      <c r="C267" s="68">
        <v>139</v>
      </c>
      <c r="D267" s="55">
        <v>265</v>
      </c>
      <c r="E267" s="61" t="s">
        <v>162</v>
      </c>
      <c r="F267" s="70" t="s">
        <v>163</v>
      </c>
      <c r="G267" s="78">
        <v>953</v>
      </c>
      <c r="H267" s="61" t="s">
        <v>476</v>
      </c>
      <c r="I267" s="78">
        <v>0</v>
      </c>
      <c r="K267" s="71" t="str">
        <f t="shared" si="4"/>
        <v>EXECUTE [dbo].[PG_CI_CURRENCY] 0, 139, 265, 'CFP Franc' , 'XPF', 953 , 'WALLIS AND FUTUNA' , 0</v>
      </c>
      <c r="L267" s="72"/>
    </row>
    <row r="268" spans="1:12" s="54" customFormat="1" ht="12" x14ac:dyDescent="0.2">
      <c r="A268" s="67"/>
      <c r="B268" s="68">
        <v>0</v>
      </c>
      <c r="C268" s="68">
        <v>139</v>
      </c>
      <c r="D268" s="55">
        <v>266</v>
      </c>
      <c r="E268" s="61" t="s">
        <v>308</v>
      </c>
      <c r="F268" s="70" t="s">
        <v>309</v>
      </c>
      <c r="G268" s="78">
        <v>504</v>
      </c>
      <c r="H268" s="61" t="s">
        <v>477</v>
      </c>
      <c r="I268" s="78">
        <v>0</v>
      </c>
      <c r="K268" s="71" t="str">
        <f t="shared" si="4"/>
        <v>EXECUTE [dbo].[PG_CI_CURRENCY] 0, 139, 266, 'Moroccan Dirham' , 'MAD', 504 , 'WESTERN SAHARA' , 0</v>
      </c>
      <c r="L268" s="72"/>
    </row>
    <row r="269" spans="1:12" s="54" customFormat="1" ht="12" x14ac:dyDescent="0.2">
      <c r="A269" s="67"/>
      <c r="B269" s="68">
        <v>0</v>
      </c>
      <c r="C269" s="68">
        <v>139</v>
      </c>
      <c r="D269" s="55">
        <v>267</v>
      </c>
      <c r="E269" s="61" t="s">
        <v>479</v>
      </c>
      <c r="F269" s="70" t="s">
        <v>480</v>
      </c>
      <c r="G269" s="78">
        <v>886</v>
      </c>
      <c r="H269" s="61" t="s">
        <v>478</v>
      </c>
      <c r="I269" s="78">
        <v>0</v>
      </c>
      <c r="K269" s="71" t="str">
        <f t="shared" si="4"/>
        <v>EXECUTE [dbo].[PG_CI_CURRENCY] 0, 139, 267, 'Yemeni Rial' , 'YER', 886 , 'YEMEN' , 0</v>
      </c>
      <c r="L269" s="72"/>
    </row>
    <row r="270" spans="1:12" s="54" customFormat="1" ht="12" x14ac:dyDescent="0.2">
      <c r="A270" s="67"/>
      <c r="B270" s="68">
        <v>0</v>
      </c>
      <c r="C270" s="68">
        <v>139</v>
      </c>
      <c r="D270" s="55">
        <v>268</v>
      </c>
      <c r="E270" s="61" t="s">
        <v>482</v>
      </c>
      <c r="F270" s="70" t="s">
        <v>576</v>
      </c>
      <c r="G270" s="78">
        <v>967</v>
      </c>
      <c r="H270" s="61" t="s">
        <v>481</v>
      </c>
      <c r="I270" s="78">
        <v>0</v>
      </c>
      <c r="K270" s="71" t="str">
        <f t="shared" si="4"/>
        <v>EXECUTE [dbo].[PG_CI_CURRENCY] 0, 139, 268, 'Zambian Kwacha' , 'ZMW', 967 , 'ZAMBIA' , 0</v>
      </c>
      <c r="L270" s="72"/>
    </row>
    <row r="271" spans="1:12" s="54" customFormat="1" ht="12" x14ac:dyDescent="0.2">
      <c r="A271" s="67"/>
      <c r="B271" s="68">
        <v>0</v>
      </c>
      <c r="C271" s="68">
        <v>139</v>
      </c>
      <c r="D271" s="55">
        <v>269</v>
      </c>
      <c r="E271" s="61" t="s">
        <v>566</v>
      </c>
      <c r="F271" s="70" t="s">
        <v>484</v>
      </c>
      <c r="G271" s="78">
        <v>932</v>
      </c>
      <c r="H271" s="61" t="s">
        <v>483</v>
      </c>
      <c r="I271" s="78">
        <v>0</v>
      </c>
      <c r="K271" s="71" t="str">
        <f t="shared" si="4"/>
        <v>EXECUTE [dbo].[PG_CI_CURRENCY] 0, 139, 269, 'Zimbabwe Dollar' , 'ZWL', 932 , 'ZIMBABWE' , 0</v>
      </c>
      <c r="L271" s="72"/>
    </row>
    <row r="272" spans="1:12" s="54" customFormat="1" ht="12" x14ac:dyDescent="0.2">
      <c r="A272" s="67"/>
      <c r="B272" s="68">
        <v>0</v>
      </c>
      <c r="C272" s="68">
        <v>139</v>
      </c>
      <c r="D272" s="55">
        <v>270</v>
      </c>
      <c r="E272" s="61" t="s">
        <v>507</v>
      </c>
      <c r="F272" s="70" t="s">
        <v>488</v>
      </c>
      <c r="G272" s="78">
        <v>955</v>
      </c>
      <c r="H272" s="61" t="s">
        <v>545</v>
      </c>
      <c r="I272" s="78">
        <v>0</v>
      </c>
      <c r="K272" s="71" t="str">
        <f t="shared" si="4"/>
        <v>EXECUTE [dbo].[PG_CI_CURRENCY] 0, 139, 270, 'Bond Markets Unit European Composite Unit (EURCO)' , 'XBA', 955 , 'ZZ01_Bond Markets Unit European_EURCO' , 0</v>
      </c>
      <c r="L272" s="72"/>
    </row>
    <row r="273" spans="1:12" s="54" customFormat="1" ht="12" x14ac:dyDescent="0.2">
      <c r="A273" s="67"/>
      <c r="B273" s="68">
        <v>0</v>
      </c>
      <c r="C273" s="68">
        <v>139</v>
      </c>
      <c r="D273" s="55">
        <v>271</v>
      </c>
      <c r="E273" s="61" t="s">
        <v>555</v>
      </c>
      <c r="F273" s="70" t="s">
        <v>489</v>
      </c>
      <c r="G273" s="78">
        <v>956</v>
      </c>
      <c r="H273" s="61" t="s">
        <v>544</v>
      </c>
      <c r="I273" s="78">
        <v>0</v>
      </c>
      <c r="K273" s="71" t="str">
        <f t="shared" si="4"/>
        <v>EXECUTE [dbo].[PG_CI_CURRENCY] 0, 139, 271, 'Bond Markets Unit European Monetary Unit (E.M.U.-6)' , 'XBB', 956 , 'ZZ02_Bond Markets Unit European_EMU-6' , 0</v>
      </c>
      <c r="L273" s="72"/>
    </row>
    <row r="274" spans="1:12" s="54" customFormat="1" ht="12" x14ac:dyDescent="0.2">
      <c r="A274" s="67"/>
      <c r="B274" s="68">
        <v>0</v>
      </c>
      <c r="C274" s="68">
        <v>139</v>
      </c>
      <c r="D274" s="55">
        <v>272</v>
      </c>
      <c r="E274" s="61" t="s">
        <v>508</v>
      </c>
      <c r="F274" s="70" t="s">
        <v>490</v>
      </c>
      <c r="G274" s="78">
        <v>957</v>
      </c>
      <c r="H274" s="61" t="s">
        <v>543</v>
      </c>
      <c r="I274" s="78">
        <v>0</v>
      </c>
      <c r="K274" s="71" t="str">
        <f t="shared" si="4"/>
        <v>EXECUTE [dbo].[PG_CI_CURRENCY] 0, 139, 272, 'Bond Markets Unit European Unit of Account 9 (E.U.A.-9)' , 'XBC', 957 , 'ZZ03_Bond Markets Unit European_EUA-9' , 0</v>
      </c>
      <c r="L274" s="72"/>
    </row>
    <row r="275" spans="1:12" s="54" customFormat="1" ht="12" x14ac:dyDescent="0.2">
      <c r="A275" s="67"/>
      <c r="B275" s="68">
        <v>0</v>
      </c>
      <c r="C275" s="68">
        <v>139</v>
      </c>
      <c r="D275" s="55">
        <v>273</v>
      </c>
      <c r="E275" s="61" t="s">
        <v>509</v>
      </c>
      <c r="F275" s="70" t="s">
        <v>491</v>
      </c>
      <c r="G275" s="78">
        <v>958</v>
      </c>
      <c r="H275" s="61" t="s">
        <v>542</v>
      </c>
      <c r="I275" s="78">
        <v>0</v>
      </c>
      <c r="K275" s="71" t="str">
        <f t="shared" si="4"/>
        <v>EXECUTE [dbo].[PG_CI_CURRENCY] 0, 139, 273, 'Bond Markets Unit European Unit of Account 17 (E.U.A.-17)' , 'XBD', 958 , 'ZZ04_Bond Markets Unit European_EUA-17' , 0</v>
      </c>
      <c r="L275" s="72"/>
    </row>
    <row r="276" spans="1:12" s="54" customFormat="1" ht="12" x14ac:dyDescent="0.2">
      <c r="A276" s="67"/>
      <c r="B276" s="68">
        <v>0</v>
      </c>
      <c r="C276" s="68">
        <v>139</v>
      </c>
      <c r="D276" s="55">
        <v>274</v>
      </c>
      <c r="E276" s="61" t="s">
        <v>499</v>
      </c>
      <c r="F276" s="70" t="s">
        <v>500</v>
      </c>
      <c r="G276" s="78">
        <v>963</v>
      </c>
      <c r="H276" s="61" t="s">
        <v>541</v>
      </c>
      <c r="I276" s="78">
        <v>0</v>
      </c>
      <c r="K276" s="71" t="str">
        <f t="shared" si="4"/>
        <v>EXECUTE [dbo].[PG_CI_CURRENCY] 0, 139, 274, 'Codes specifically reserved for testing purposes' , 'XTS', 963 , 'ZZ06_Testing_Code' , 0</v>
      </c>
      <c r="L276" s="72"/>
    </row>
    <row r="277" spans="1:12" s="54" customFormat="1" ht="12" x14ac:dyDescent="0.2">
      <c r="A277" s="67"/>
      <c r="B277" s="68">
        <v>0</v>
      </c>
      <c r="C277" s="68">
        <v>139</v>
      </c>
      <c r="D277" s="55">
        <v>275</v>
      </c>
      <c r="E277" s="61" t="s">
        <v>535</v>
      </c>
      <c r="F277" s="70" t="s">
        <v>501</v>
      </c>
      <c r="G277" s="78">
        <v>999</v>
      </c>
      <c r="H277" s="61" t="s">
        <v>540</v>
      </c>
      <c r="I277" s="78">
        <v>0</v>
      </c>
      <c r="K277" s="71" t="str">
        <f t="shared" si="4"/>
        <v>EXECUTE [dbo].[PG_CI_CURRENCY] 0, 139, 275, 'The codes assigned for transactions where no currency is involved' , 'XXX', 999 , 'ZZ07_No_Currency' , 0</v>
      </c>
      <c r="L277" s="72"/>
    </row>
    <row r="278" spans="1:12" s="54" customFormat="1" ht="12" x14ac:dyDescent="0.2">
      <c r="A278" s="67"/>
      <c r="B278" s="68">
        <v>0</v>
      </c>
      <c r="C278" s="68">
        <v>139</v>
      </c>
      <c r="D278" s="55">
        <v>276</v>
      </c>
      <c r="E278" s="61" t="s">
        <v>485</v>
      </c>
      <c r="F278" s="70" t="s">
        <v>486</v>
      </c>
      <c r="G278" s="78">
        <v>959</v>
      </c>
      <c r="H278" s="61" t="s">
        <v>539</v>
      </c>
      <c r="I278" s="78">
        <v>0</v>
      </c>
      <c r="K278" s="71" t="str">
        <f t="shared" si="4"/>
        <v>EXECUTE [dbo].[PG_CI_CURRENCY] 0, 139, 276, 'Gold' , 'XAU', 959 , 'ZZ08_Gold' , 0</v>
      </c>
      <c r="L278" s="72"/>
    </row>
    <row r="279" spans="1:12" s="54" customFormat="1" ht="12" x14ac:dyDescent="0.2">
      <c r="A279" s="67"/>
      <c r="B279" s="68">
        <v>0</v>
      </c>
      <c r="C279" s="68">
        <v>139</v>
      </c>
      <c r="D279" s="55">
        <v>277</v>
      </c>
      <c r="E279" s="61" t="s">
        <v>492</v>
      </c>
      <c r="F279" s="70" t="s">
        <v>494</v>
      </c>
      <c r="G279" s="78">
        <v>964</v>
      </c>
      <c r="H279" s="61" t="s">
        <v>538</v>
      </c>
      <c r="I279" s="78">
        <v>0</v>
      </c>
      <c r="K279" s="71" t="str">
        <f t="shared" si="4"/>
        <v>EXECUTE [dbo].[PG_CI_CURRENCY] 0, 139, 277, 'Palladium' , 'XPD', 964 , 'ZZ09_Palladium' , 0</v>
      </c>
      <c r="L279" s="72"/>
    </row>
    <row r="280" spans="1:12" s="54" customFormat="1" ht="12" x14ac:dyDescent="0.2">
      <c r="A280" s="67"/>
      <c r="B280" s="68">
        <v>0</v>
      </c>
      <c r="C280" s="68">
        <v>139</v>
      </c>
      <c r="D280" s="55">
        <v>278</v>
      </c>
      <c r="E280" s="61" t="s">
        <v>495</v>
      </c>
      <c r="F280" s="70" t="s">
        <v>496</v>
      </c>
      <c r="G280" s="78">
        <v>962</v>
      </c>
      <c r="H280" s="61" t="s">
        <v>536</v>
      </c>
      <c r="I280" s="78">
        <v>0</v>
      </c>
      <c r="K280" s="71" t="str">
        <f t="shared" si="4"/>
        <v>EXECUTE [dbo].[PG_CI_CURRENCY] 0, 139, 278, 'Platinum' , 'XPT', 962 , 'ZZ10_Platinum' , 0</v>
      </c>
      <c r="L280" s="72"/>
    </row>
    <row r="281" spans="1:12" s="54" customFormat="1" ht="12" x14ac:dyDescent="0.2">
      <c r="A281" s="67"/>
      <c r="B281" s="68">
        <v>0</v>
      </c>
      <c r="C281" s="68">
        <v>139</v>
      </c>
      <c r="D281" s="55">
        <v>279</v>
      </c>
      <c r="E281" s="61" t="s">
        <v>497</v>
      </c>
      <c r="F281" s="70" t="s">
        <v>498</v>
      </c>
      <c r="G281" s="78">
        <v>961</v>
      </c>
      <c r="H281" s="61" t="s">
        <v>537</v>
      </c>
      <c r="I281" s="78">
        <v>0</v>
      </c>
      <c r="K281" s="71" t="str">
        <f t="shared" si="4"/>
        <v>EXECUTE [dbo].[PG_CI_CURRENCY] 0, 139, 279, 'Silver' , 'XAG', 961 , 'ZZ11_Silver' , 0</v>
      </c>
      <c r="L281" s="72"/>
    </row>
    <row r="282" spans="1:12" s="54" customFormat="1" ht="12" x14ac:dyDescent="0.2">
      <c r="A282" s="67"/>
      <c r="B282" s="68"/>
      <c r="C282" s="68"/>
      <c r="D282" s="55"/>
      <c r="E282" s="61"/>
      <c r="F282" s="70"/>
      <c r="G282" s="69"/>
      <c r="H282" s="61"/>
      <c r="I282" s="69"/>
      <c r="K282" s="71"/>
      <c r="L282" s="72"/>
    </row>
    <row r="283" spans="1:12" s="54" customFormat="1" ht="12" x14ac:dyDescent="0.2">
      <c r="A283" s="67"/>
      <c r="B283" s="68"/>
      <c r="C283" s="68"/>
      <c r="D283" s="55"/>
      <c r="E283" s="61"/>
      <c r="F283" s="70"/>
      <c r="G283" s="69"/>
      <c r="H283" s="61"/>
      <c r="I283" s="69"/>
      <c r="K283" s="71"/>
      <c r="L283" s="72"/>
    </row>
    <row r="284" spans="1:12" s="54" customFormat="1" ht="12" x14ac:dyDescent="0.2">
      <c r="A284" s="67"/>
      <c r="B284" s="68"/>
      <c r="C284" s="68"/>
      <c r="D284" s="55"/>
      <c r="E284" s="61"/>
      <c r="F284" s="70"/>
      <c r="G284" s="69"/>
      <c r="H284" s="61"/>
      <c r="I284" s="69"/>
      <c r="K284" s="71"/>
      <c r="L284" s="72"/>
    </row>
    <row r="285" spans="1:12" s="54" customFormat="1" ht="12" x14ac:dyDescent="0.2">
      <c r="A285" s="67"/>
      <c r="B285" s="68"/>
      <c r="C285" s="68"/>
      <c r="D285" s="55"/>
      <c r="E285" s="61"/>
      <c r="F285" s="70"/>
      <c r="G285" s="69"/>
      <c r="H285" s="61"/>
      <c r="I285" s="69"/>
      <c r="K285" s="71"/>
      <c r="L285" s="72"/>
    </row>
    <row r="286" spans="1:12" s="54" customFormat="1" ht="12" x14ac:dyDescent="0.2">
      <c r="A286" s="67"/>
      <c r="B286" s="68"/>
      <c r="C286" s="68"/>
      <c r="D286" s="55"/>
      <c r="E286" s="61"/>
      <c r="F286" s="70"/>
      <c r="G286" s="69"/>
      <c r="H286" s="61"/>
      <c r="I286" s="69"/>
      <c r="K286" s="71"/>
      <c r="L286" s="72"/>
    </row>
    <row r="287" spans="1:12" s="54" customFormat="1" ht="12" x14ac:dyDescent="0.2">
      <c r="A287" s="67"/>
      <c r="B287" s="68"/>
      <c r="C287" s="68"/>
      <c r="D287" s="55"/>
      <c r="E287" s="61"/>
      <c r="F287" s="70"/>
      <c r="G287" s="69"/>
      <c r="H287" s="61"/>
      <c r="I287" s="69"/>
      <c r="K287" s="71"/>
      <c r="L287" s="72"/>
    </row>
    <row r="288" spans="1:12" s="54" customFormat="1" ht="12" x14ac:dyDescent="0.2">
      <c r="A288" s="67"/>
      <c r="B288" s="68"/>
      <c r="C288" s="68"/>
      <c r="D288" s="55"/>
      <c r="E288" s="61"/>
      <c r="F288" s="70"/>
      <c r="G288" s="69"/>
      <c r="H288" s="61"/>
      <c r="I288" s="69"/>
      <c r="K288" s="71"/>
      <c r="L288" s="72"/>
    </row>
    <row r="289" spans="1:12" s="54" customFormat="1" ht="12" x14ac:dyDescent="0.2">
      <c r="A289" s="67"/>
      <c r="B289" s="68"/>
      <c r="C289" s="68"/>
      <c r="D289" s="55"/>
      <c r="E289" s="61"/>
      <c r="F289" s="70"/>
      <c r="G289" s="69"/>
      <c r="H289" s="61"/>
      <c r="I289" s="69"/>
      <c r="K289" s="71"/>
      <c r="L289" s="72"/>
    </row>
    <row r="290" spans="1:12" s="54" customFormat="1" ht="12" x14ac:dyDescent="0.2">
      <c r="A290" s="67"/>
      <c r="B290" s="68"/>
      <c r="C290" s="68"/>
      <c r="D290" s="55"/>
      <c r="E290" s="61"/>
      <c r="F290" s="70"/>
      <c r="G290" s="69"/>
      <c r="H290" s="61"/>
      <c r="I290" s="69"/>
      <c r="K290" s="71"/>
      <c r="L290" s="72"/>
    </row>
    <row r="291" spans="1:12" s="54" customFormat="1" ht="12" x14ac:dyDescent="0.2">
      <c r="A291" s="67"/>
      <c r="B291" s="68"/>
      <c r="C291" s="68"/>
      <c r="D291" s="55"/>
      <c r="E291" s="61"/>
      <c r="F291" s="70"/>
      <c r="G291" s="69"/>
      <c r="H291" s="61"/>
      <c r="I291" s="69"/>
      <c r="K291" s="71"/>
      <c r="L291" s="72"/>
    </row>
    <row r="292" spans="1:12" s="54" customFormat="1" ht="12" x14ac:dyDescent="0.2">
      <c r="A292" s="67"/>
      <c r="B292" s="68"/>
      <c r="C292" s="68"/>
      <c r="D292" s="55"/>
      <c r="E292" s="61"/>
      <c r="F292" s="70"/>
      <c r="G292" s="69"/>
      <c r="H292" s="61"/>
      <c r="I292" s="69"/>
      <c r="K292" s="71"/>
      <c r="L292" s="72"/>
    </row>
    <row r="293" spans="1:12" s="54" customFormat="1" ht="12" x14ac:dyDescent="0.2">
      <c r="A293" s="67"/>
      <c r="B293" s="68"/>
      <c r="C293" s="68"/>
      <c r="D293" s="55"/>
      <c r="E293" s="61"/>
      <c r="F293" s="70"/>
      <c r="G293" s="69"/>
      <c r="H293" s="61"/>
      <c r="I293" s="69"/>
      <c r="K293" s="71"/>
      <c r="L293" s="72"/>
    </row>
    <row r="294" spans="1:12" s="54" customFormat="1" ht="12" x14ac:dyDescent="0.2">
      <c r="A294" s="67"/>
      <c r="B294" s="68"/>
      <c r="C294" s="68"/>
      <c r="D294" s="55"/>
      <c r="E294" s="61"/>
      <c r="F294" s="70"/>
      <c r="G294" s="69"/>
      <c r="H294" s="61"/>
      <c r="I294" s="69"/>
      <c r="K294" s="71"/>
      <c r="L294" s="72"/>
    </row>
    <row r="295" spans="1:12" s="54" customFormat="1" ht="12" x14ac:dyDescent="0.2">
      <c r="A295" s="67"/>
      <c r="B295" s="68"/>
      <c r="C295" s="68"/>
      <c r="D295" s="55"/>
      <c r="E295" s="61"/>
      <c r="F295" s="70"/>
      <c r="G295" s="69"/>
      <c r="H295" s="61"/>
      <c r="I295" s="69"/>
      <c r="K295" s="71"/>
      <c r="L295" s="72"/>
    </row>
    <row r="296" spans="1:12" s="54" customFormat="1" ht="12" x14ac:dyDescent="0.2">
      <c r="A296" s="67"/>
      <c r="B296" s="68"/>
      <c r="C296" s="68"/>
      <c r="D296" s="55"/>
      <c r="E296" s="61"/>
      <c r="F296" s="70"/>
      <c r="G296" s="69"/>
      <c r="H296" s="61"/>
      <c r="I296" s="69"/>
      <c r="K296" s="71"/>
      <c r="L296" s="72"/>
    </row>
    <row r="297" spans="1:12" s="54" customFormat="1" ht="12" x14ac:dyDescent="0.2">
      <c r="A297" s="67"/>
      <c r="B297" s="68"/>
      <c r="C297" s="68"/>
      <c r="D297" s="55"/>
      <c r="E297" s="61"/>
      <c r="F297" s="70"/>
      <c r="G297" s="69"/>
      <c r="H297" s="61"/>
      <c r="I297" s="69"/>
      <c r="K297" s="71"/>
      <c r="L297" s="72"/>
    </row>
    <row r="298" spans="1:12" s="54" customFormat="1" ht="12" x14ac:dyDescent="0.2">
      <c r="A298" s="67"/>
      <c r="B298" s="68"/>
      <c r="C298" s="68"/>
      <c r="D298" s="55"/>
      <c r="E298" s="61"/>
      <c r="F298" s="70"/>
      <c r="G298" s="69"/>
      <c r="H298" s="61"/>
      <c r="I298" s="69"/>
      <c r="K298" s="71"/>
      <c r="L298" s="72"/>
    </row>
    <row r="299" spans="1:12" s="54" customFormat="1" ht="12" x14ac:dyDescent="0.2">
      <c r="A299" s="67"/>
      <c r="B299" s="68"/>
      <c r="C299" s="68"/>
      <c r="D299" s="55"/>
      <c r="E299" s="61"/>
      <c r="F299" s="70"/>
      <c r="G299" s="69"/>
      <c r="H299" s="61"/>
      <c r="I299" s="69"/>
      <c r="K299" s="71"/>
      <c r="L299" s="72"/>
    </row>
    <row r="300" spans="1:12" s="54" customFormat="1" ht="12" x14ac:dyDescent="0.2">
      <c r="A300" s="67"/>
      <c r="B300" s="68"/>
      <c r="C300" s="68"/>
      <c r="D300" s="55"/>
      <c r="E300" s="61"/>
      <c r="F300" s="70"/>
      <c r="G300" s="69"/>
      <c r="H300" s="61"/>
      <c r="I300" s="69"/>
      <c r="K300" s="71"/>
      <c r="L300" s="72"/>
    </row>
    <row r="301" spans="1:12" s="54" customFormat="1" ht="12" x14ac:dyDescent="0.2">
      <c r="A301" s="67"/>
      <c r="B301" s="68"/>
      <c r="C301" s="68"/>
      <c r="D301" s="55"/>
      <c r="E301" s="61"/>
      <c r="F301" s="70"/>
      <c r="G301" s="69"/>
      <c r="H301" s="61"/>
      <c r="I301" s="69"/>
      <c r="K301" s="71"/>
      <c r="L301" s="72"/>
    </row>
    <row r="302" spans="1:12" s="54" customFormat="1" ht="12" x14ac:dyDescent="0.2">
      <c r="A302" s="67"/>
      <c r="B302" s="68"/>
      <c r="C302" s="68"/>
      <c r="D302" s="55"/>
      <c r="E302" s="61"/>
      <c r="F302" s="70"/>
      <c r="G302" s="69"/>
      <c r="H302" s="61"/>
      <c r="I302" s="69"/>
      <c r="K302" s="71"/>
      <c r="L302" s="72"/>
    </row>
    <row r="303" spans="1:12" s="54" customFormat="1" ht="12" x14ac:dyDescent="0.2">
      <c r="A303" s="67"/>
      <c r="B303" s="68"/>
      <c r="C303" s="68"/>
      <c r="D303" s="55"/>
      <c r="E303" s="61"/>
      <c r="F303" s="70"/>
      <c r="G303" s="69"/>
      <c r="H303" s="61"/>
      <c r="I303" s="69"/>
      <c r="K303" s="71"/>
      <c r="L303" s="72"/>
    </row>
    <row r="304" spans="1:12" s="54" customFormat="1" ht="12" x14ac:dyDescent="0.2">
      <c r="A304" s="67"/>
      <c r="B304" s="68"/>
      <c r="C304" s="68"/>
      <c r="D304" s="55"/>
      <c r="E304" s="61"/>
      <c r="F304" s="70"/>
      <c r="G304" s="69"/>
      <c r="H304" s="61"/>
      <c r="I304" s="69"/>
      <c r="K304" s="71"/>
      <c r="L304" s="72"/>
    </row>
    <row r="305" spans="1:12" s="54" customFormat="1" ht="12" x14ac:dyDescent="0.2">
      <c r="A305" s="67"/>
      <c r="B305" s="68"/>
      <c r="C305" s="68"/>
      <c r="D305" s="55"/>
      <c r="E305" s="61"/>
      <c r="F305" s="70"/>
      <c r="G305" s="69"/>
      <c r="H305" s="61"/>
      <c r="I305" s="69"/>
      <c r="K305" s="71"/>
      <c r="L305" s="72"/>
    </row>
    <row r="306" spans="1:12" s="54" customFormat="1" ht="12" x14ac:dyDescent="0.2">
      <c r="A306" s="67"/>
      <c r="B306" s="68"/>
      <c r="C306" s="68"/>
      <c r="D306" s="55"/>
      <c r="E306" s="61"/>
      <c r="F306" s="70"/>
      <c r="G306" s="69"/>
      <c r="H306" s="61"/>
      <c r="I306" s="69"/>
      <c r="K306" s="71"/>
      <c r="L306" s="72"/>
    </row>
    <row r="307" spans="1:12" s="54" customFormat="1" ht="12" x14ac:dyDescent="0.2">
      <c r="A307" s="67"/>
      <c r="B307" s="68"/>
      <c r="C307" s="68"/>
      <c r="D307" s="55"/>
      <c r="E307" s="61"/>
      <c r="F307" s="70"/>
      <c r="G307" s="69"/>
      <c r="H307" s="61"/>
      <c r="I307" s="69"/>
      <c r="K307" s="71"/>
      <c r="L307" s="72"/>
    </row>
    <row r="308" spans="1:12" s="54" customFormat="1" ht="12" x14ac:dyDescent="0.2">
      <c r="A308" s="67"/>
      <c r="B308" s="68"/>
      <c r="C308" s="68"/>
      <c r="D308" s="55"/>
      <c r="E308" s="61"/>
      <c r="F308" s="70"/>
      <c r="G308" s="69"/>
      <c r="H308" s="61"/>
      <c r="I308" s="69"/>
      <c r="K308" s="71"/>
      <c r="L308" s="72"/>
    </row>
    <row r="309" spans="1:12" s="54" customFormat="1" ht="12" x14ac:dyDescent="0.2">
      <c r="A309" s="67"/>
      <c r="B309" s="68"/>
      <c r="C309" s="68"/>
      <c r="D309" s="55"/>
      <c r="E309" s="61"/>
      <c r="F309" s="70"/>
      <c r="G309" s="69"/>
      <c r="H309" s="61"/>
      <c r="I309" s="69"/>
      <c r="K309" s="71"/>
      <c r="L309" s="72"/>
    </row>
    <row r="310" spans="1:12" s="54" customFormat="1" ht="12" x14ac:dyDescent="0.2">
      <c r="A310" s="67"/>
      <c r="B310" s="68"/>
      <c r="C310" s="68"/>
      <c r="D310" s="55"/>
      <c r="E310" s="61"/>
      <c r="F310" s="70"/>
      <c r="G310" s="69"/>
      <c r="H310" s="61"/>
      <c r="I310" s="69"/>
      <c r="K310" s="71"/>
      <c r="L310" s="72"/>
    </row>
    <row r="311" spans="1:12" s="54" customFormat="1" ht="12" x14ac:dyDescent="0.2">
      <c r="A311" s="67"/>
      <c r="B311" s="68"/>
      <c r="C311" s="68"/>
      <c r="D311" s="55"/>
      <c r="E311" s="61"/>
      <c r="F311" s="70"/>
      <c r="G311" s="69"/>
      <c r="H311" s="61"/>
      <c r="I311" s="69"/>
      <c r="K311" s="71"/>
      <c r="L311" s="72"/>
    </row>
    <row r="312" spans="1:12" s="54" customFormat="1" ht="12" x14ac:dyDescent="0.2">
      <c r="A312" s="67"/>
      <c r="B312" s="68"/>
      <c r="C312" s="68"/>
      <c r="D312" s="55"/>
      <c r="E312" s="61"/>
      <c r="F312" s="70"/>
      <c r="G312" s="69"/>
      <c r="H312" s="61"/>
      <c r="I312" s="69"/>
      <c r="K312" s="71"/>
      <c r="L312" s="72"/>
    </row>
    <row r="313" spans="1:12" s="54" customFormat="1" ht="12" x14ac:dyDescent="0.2">
      <c r="A313" s="67"/>
      <c r="B313" s="68"/>
      <c r="C313" s="68"/>
      <c r="D313" s="55"/>
      <c r="E313" s="61"/>
      <c r="F313" s="70"/>
      <c r="G313" s="69"/>
      <c r="H313" s="61"/>
      <c r="I313" s="69"/>
      <c r="K313" s="71"/>
      <c r="L313" s="72"/>
    </row>
    <row r="314" spans="1:12" s="54" customFormat="1" ht="12" x14ac:dyDescent="0.2">
      <c r="A314" s="67"/>
      <c r="B314" s="68"/>
      <c r="C314" s="68"/>
      <c r="D314" s="55"/>
      <c r="E314" s="61"/>
      <c r="F314" s="70"/>
      <c r="G314" s="69"/>
      <c r="H314" s="61"/>
      <c r="I314" s="69"/>
      <c r="K314" s="71"/>
      <c r="L314" s="72"/>
    </row>
    <row r="315" spans="1:12" s="54" customFormat="1" ht="12" x14ac:dyDescent="0.2">
      <c r="A315" s="67"/>
      <c r="B315" s="68"/>
      <c r="C315" s="68"/>
      <c r="D315" s="55"/>
      <c r="E315" s="61"/>
      <c r="F315" s="70"/>
      <c r="G315" s="69"/>
      <c r="H315" s="61"/>
      <c r="I315" s="69"/>
      <c r="K315" s="71"/>
      <c r="L315" s="72"/>
    </row>
    <row r="316" spans="1:12" s="54" customFormat="1" ht="12" x14ac:dyDescent="0.2">
      <c r="A316" s="67"/>
      <c r="B316" s="68"/>
      <c r="C316" s="68"/>
      <c r="D316" s="55"/>
      <c r="E316" s="61"/>
      <c r="F316" s="70"/>
      <c r="G316" s="69"/>
      <c r="H316" s="61"/>
      <c r="I316" s="69"/>
      <c r="K316" s="71"/>
      <c r="L316" s="72"/>
    </row>
    <row r="317" spans="1:12" s="54" customFormat="1" ht="12" x14ac:dyDescent="0.2">
      <c r="A317" s="67"/>
      <c r="B317" s="68"/>
      <c r="C317" s="68"/>
      <c r="D317" s="55"/>
      <c r="E317" s="61"/>
      <c r="F317" s="70"/>
      <c r="G317" s="69"/>
      <c r="H317" s="61"/>
      <c r="I317" s="69"/>
      <c r="K317" s="71"/>
      <c r="L317" s="72"/>
    </row>
    <row r="318" spans="1:12" s="54" customFormat="1" ht="12" x14ac:dyDescent="0.2">
      <c r="A318" s="67"/>
      <c r="B318" s="68"/>
      <c r="C318" s="68"/>
      <c r="D318" s="55"/>
      <c r="E318" s="61"/>
      <c r="F318" s="70"/>
      <c r="G318" s="69"/>
      <c r="H318" s="61"/>
      <c r="I318" s="69"/>
      <c r="K318" s="71"/>
      <c r="L318" s="72"/>
    </row>
    <row r="319" spans="1:12" s="54" customFormat="1" ht="12" x14ac:dyDescent="0.2">
      <c r="A319" s="67"/>
      <c r="B319" s="68"/>
      <c r="C319" s="68"/>
      <c r="D319" s="55"/>
      <c r="E319" s="61"/>
      <c r="F319" s="70"/>
      <c r="G319" s="69"/>
      <c r="H319" s="61"/>
      <c r="I319" s="69"/>
      <c r="K319" s="71"/>
      <c r="L319" s="72"/>
    </row>
    <row r="320" spans="1:12" s="54" customFormat="1" ht="12" x14ac:dyDescent="0.2">
      <c r="A320" s="67"/>
      <c r="B320" s="68"/>
      <c r="C320" s="68"/>
      <c r="D320" s="55"/>
      <c r="E320" s="61"/>
      <c r="F320" s="70"/>
      <c r="G320" s="69"/>
      <c r="H320" s="61"/>
      <c r="I320" s="69"/>
      <c r="K320" s="71"/>
      <c r="L320" s="72"/>
    </row>
    <row r="321" spans="1:12" s="54" customFormat="1" ht="12" x14ac:dyDescent="0.2">
      <c r="A321" s="67"/>
      <c r="B321" s="68"/>
      <c r="C321" s="68"/>
      <c r="D321" s="55"/>
      <c r="E321" s="61"/>
      <c r="F321" s="70"/>
      <c r="G321" s="69"/>
      <c r="H321" s="61"/>
      <c r="I321" s="69"/>
      <c r="K321" s="71"/>
      <c r="L321" s="72"/>
    </row>
    <row r="322" spans="1:12" s="54" customFormat="1" ht="12" x14ac:dyDescent="0.2">
      <c r="A322" s="67"/>
      <c r="B322" s="68"/>
      <c r="C322" s="68"/>
      <c r="D322" s="55"/>
      <c r="E322" s="61"/>
      <c r="F322" s="70"/>
      <c r="G322" s="69"/>
      <c r="H322" s="61"/>
      <c r="I322" s="69"/>
      <c r="K322" s="71"/>
      <c r="L322" s="72"/>
    </row>
    <row r="323" spans="1:12" s="54" customFormat="1" ht="12" x14ac:dyDescent="0.2">
      <c r="A323" s="67"/>
      <c r="B323" s="68"/>
      <c r="C323" s="68"/>
      <c r="D323" s="55"/>
      <c r="E323" s="61"/>
      <c r="F323" s="70"/>
      <c r="G323" s="69"/>
      <c r="H323" s="61"/>
      <c r="I323" s="69"/>
      <c r="K323" s="71"/>
      <c r="L323" s="72"/>
    </row>
    <row r="324" spans="1:12" s="54" customFormat="1" ht="12" x14ac:dyDescent="0.2">
      <c r="A324" s="67"/>
      <c r="B324" s="68"/>
      <c r="C324" s="68"/>
      <c r="D324" s="55"/>
      <c r="E324" s="61"/>
      <c r="F324" s="70"/>
      <c r="G324" s="69"/>
      <c r="H324" s="61"/>
      <c r="I324" s="69"/>
      <c r="K324" s="71"/>
      <c r="L324" s="72"/>
    </row>
    <row r="325" spans="1:12" s="54" customFormat="1" ht="12" x14ac:dyDescent="0.2">
      <c r="A325" s="67"/>
      <c r="B325" s="68"/>
      <c r="C325" s="68"/>
      <c r="D325" s="55"/>
      <c r="E325" s="61"/>
      <c r="F325" s="70"/>
      <c r="G325" s="69"/>
      <c r="H325" s="61"/>
      <c r="I325" s="69"/>
      <c r="K325" s="71"/>
      <c r="L325" s="72"/>
    </row>
    <row r="326" spans="1:12" s="54" customFormat="1" ht="12" x14ac:dyDescent="0.2">
      <c r="A326" s="67"/>
      <c r="B326" s="68"/>
      <c r="C326" s="68"/>
      <c r="D326" s="55"/>
      <c r="E326" s="61"/>
      <c r="F326" s="70"/>
      <c r="G326" s="69"/>
      <c r="H326" s="61"/>
      <c r="I326" s="69"/>
      <c r="K326" s="71"/>
      <c r="L326" s="72"/>
    </row>
    <row r="327" spans="1:12" s="54" customFormat="1" ht="12" x14ac:dyDescent="0.2">
      <c r="A327" s="67"/>
      <c r="B327" s="68"/>
      <c r="C327" s="68"/>
      <c r="D327" s="55"/>
      <c r="E327" s="61"/>
      <c r="F327" s="70"/>
      <c r="G327" s="69"/>
      <c r="H327" s="61"/>
      <c r="I327" s="69"/>
      <c r="K327" s="71"/>
      <c r="L327" s="72"/>
    </row>
    <row r="328" spans="1:12" s="54" customFormat="1" ht="12" x14ac:dyDescent="0.2">
      <c r="A328" s="67"/>
      <c r="B328" s="68"/>
      <c r="C328" s="68"/>
      <c r="D328" s="55"/>
      <c r="E328" s="61"/>
      <c r="F328" s="70"/>
      <c r="G328" s="69"/>
      <c r="H328" s="61"/>
      <c r="I328" s="69"/>
      <c r="K328" s="71"/>
      <c r="L328" s="72"/>
    </row>
    <row r="329" spans="1:12" s="54" customFormat="1" ht="12" x14ac:dyDescent="0.2">
      <c r="A329" s="67"/>
      <c r="B329" s="68"/>
      <c r="C329" s="68"/>
      <c r="D329" s="55"/>
      <c r="E329" s="61"/>
      <c r="F329" s="70"/>
      <c r="G329" s="69"/>
      <c r="H329" s="61"/>
      <c r="I329" s="69"/>
      <c r="K329" s="71"/>
      <c r="L329" s="72"/>
    </row>
    <row r="330" spans="1:12" s="54" customFormat="1" ht="12" x14ac:dyDescent="0.2">
      <c r="A330" s="67"/>
      <c r="B330" s="68"/>
      <c r="C330" s="68"/>
      <c r="D330" s="55"/>
      <c r="E330" s="61"/>
      <c r="F330" s="70"/>
      <c r="G330" s="69"/>
      <c r="H330" s="61"/>
      <c r="I330" s="69"/>
      <c r="K330" s="71"/>
      <c r="L330" s="72"/>
    </row>
    <row r="331" spans="1:12" s="54" customFormat="1" ht="12" x14ac:dyDescent="0.2">
      <c r="A331" s="67"/>
      <c r="B331" s="68"/>
      <c r="C331" s="68"/>
      <c r="D331" s="55"/>
      <c r="E331" s="61"/>
      <c r="F331" s="70"/>
      <c r="G331" s="69"/>
      <c r="H331" s="61"/>
      <c r="I331" s="69"/>
      <c r="K331" s="71"/>
      <c r="L331" s="72"/>
    </row>
    <row r="332" spans="1:12" s="54" customFormat="1" ht="12" x14ac:dyDescent="0.2">
      <c r="A332" s="67"/>
      <c r="B332" s="68"/>
      <c r="C332" s="68"/>
      <c r="D332" s="55"/>
      <c r="E332" s="61"/>
      <c r="F332" s="70"/>
      <c r="G332" s="69"/>
      <c r="H332" s="61"/>
      <c r="I332" s="69"/>
      <c r="K332" s="71"/>
      <c r="L332" s="72"/>
    </row>
    <row r="333" spans="1:12" s="54" customFormat="1" ht="12" x14ac:dyDescent="0.2">
      <c r="A333" s="67"/>
      <c r="B333" s="68"/>
      <c r="C333" s="68"/>
      <c r="D333" s="55"/>
      <c r="E333" s="61"/>
      <c r="F333" s="70"/>
      <c r="G333" s="69"/>
      <c r="H333" s="61"/>
      <c r="I333" s="69"/>
      <c r="K333" s="71"/>
      <c r="L333" s="72"/>
    </row>
    <row r="334" spans="1:12" s="54" customFormat="1" ht="12" x14ac:dyDescent="0.2">
      <c r="A334" s="67"/>
      <c r="B334" s="68"/>
      <c r="C334" s="68"/>
      <c r="D334" s="55"/>
      <c r="E334" s="61"/>
      <c r="F334" s="70"/>
      <c r="G334" s="69"/>
      <c r="H334" s="61"/>
      <c r="I334" s="69"/>
      <c r="K334" s="71"/>
      <c r="L334" s="72"/>
    </row>
    <row r="335" spans="1:12" s="54" customFormat="1" ht="12" x14ac:dyDescent="0.2">
      <c r="A335" s="67"/>
      <c r="B335" s="68"/>
      <c r="C335" s="68"/>
      <c r="D335" s="55"/>
      <c r="E335" s="61"/>
      <c r="F335" s="70"/>
      <c r="G335" s="69"/>
      <c r="H335" s="61"/>
      <c r="I335" s="69"/>
      <c r="K335" s="71"/>
      <c r="L335" s="72"/>
    </row>
    <row r="336" spans="1:12" s="54" customFormat="1" ht="12" x14ac:dyDescent="0.2">
      <c r="A336" s="67"/>
      <c r="B336" s="68"/>
      <c r="C336" s="68"/>
      <c r="D336" s="55"/>
      <c r="E336" s="61"/>
      <c r="F336" s="70"/>
      <c r="G336" s="69"/>
      <c r="H336" s="61"/>
      <c r="I336" s="69"/>
      <c r="K336" s="71"/>
      <c r="L336" s="72"/>
    </row>
    <row r="337" spans="1:12" s="54" customFormat="1" ht="12" x14ac:dyDescent="0.2">
      <c r="A337" s="67"/>
      <c r="B337" s="68"/>
      <c r="C337" s="68"/>
      <c r="D337" s="55"/>
      <c r="E337" s="61"/>
      <c r="F337" s="70"/>
      <c r="G337" s="69"/>
      <c r="H337" s="61"/>
      <c r="I337" s="69"/>
      <c r="K337" s="71"/>
      <c r="L337" s="72"/>
    </row>
    <row r="338" spans="1:12" s="54" customFormat="1" ht="12" x14ac:dyDescent="0.2">
      <c r="A338" s="67"/>
      <c r="B338" s="68"/>
      <c r="C338" s="68"/>
      <c r="D338" s="55"/>
      <c r="E338" s="61"/>
      <c r="F338" s="70"/>
      <c r="G338" s="69"/>
      <c r="H338" s="61"/>
      <c r="I338" s="69"/>
      <c r="K338" s="71"/>
      <c r="L338" s="72"/>
    </row>
    <row r="339" spans="1:12" s="54" customFormat="1" ht="12" x14ac:dyDescent="0.2">
      <c r="A339" s="67"/>
      <c r="B339" s="68"/>
      <c r="C339" s="68"/>
      <c r="D339" s="55"/>
      <c r="E339" s="61"/>
      <c r="F339" s="70"/>
      <c r="G339" s="69"/>
      <c r="H339" s="61"/>
      <c r="I339" s="69"/>
      <c r="K339" s="71"/>
      <c r="L339" s="72"/>
    </row>
    <row r="340" spans="1:12" s="54" customFormat="1" ht="12" x14ac:dyDescent="0.2">
      <c r="A340" s="67"/>
      <c r="B340" s="68"/>
      <c r="C340" s="68"/>
      <c r="D340" s="55"/>
      <c r="E340" s="61"/>
      <c r="F340" s="70"/>
      <c r="G340" s="69"/>
      <c r="H340" s="61"/>
      <c r="I340" s="69"/>
      <c r="K340" s="71"/>
      <c r="L340" s="72"/>
    </row>
    <row r="341" spans="1:12" s="54" customFormat="1" ht="12" x14ac:dyDescent="0.2">
      <c r="A341" s="67"/>
      <c r="B341" s="68"/>
      <c r="C341" s="68"/>
      <c r="D341" s="55"/>
      <c r="E341" s="61"/>
      <c r="F341" s="70"/>
      <c r="G341" s="69"/>
      <c r="H341" s="61"/>
      <c r="I341" s="69"/>
      <c r="K341" s="71"/>
      <c r="L341" s="72"/>
    </row>
    <row r="342" spans="1:12" s="54" customFormat="1" ht="12" x14ac:dyDescent="0.2">
      <c r="A342" s="67"/>
      <c r="B342" s="68"/>
      <c r="C342" s="68"/>
      <c r="D342" s="55"/>
      <c r="E342" s="61"/>
      <c r="F342" s="70"/>
      <c r="G342" s="69"/>
      <c r="H342" s="61"/>
      <c r="I342" s="69"/>
      <c r="K342" s="71"/>
      <c r="L342" s="72"/>
    </row>
    <row r="343" spans="1:12" s="54" customFormat="1" ht="12" x14ac:dyDescent="0.2">
      <c r="A343" s="67"/>
      <c r="B343" s="68"/>
      <c r="C343" s="68"/>
      <c r="D343" s="55"/>
      <c r="E343" s="61"/>
      <c r="F343" s="70"/>
      <c r="G343" s="69"/>
      <c r="H343" s="61"/>
      <c r="I343" s="69"/>
      <c r="K343" s="71"/>
      <c r="L343" s="72"/>
    </row>
    <row r="344" spans="1:12" s="54" customFormat="1" ht="12" x14ac:dyDescent="0.2">
      <c r="A344" s="67"/>
      <c r="B344" s="68"/>
      <c r="C344" s="68"/>
      <c r="D344" s="55"/>
      <c r="E344" s="61"/>
      <c r="F344" s="70"/>
      <c r="G344" s="69"/>
      <c r="H344" s="61"/>
      <c r="I344" s="69"/>
      <c r="K344" s="71"/>
      <c r="L344" s="72"/>
    </row>
    <row r="345" spans="1:12" s="54" customFormat="1" ht="12" x14ac:dyDescent="0.2">
      <c r="A345" s="67"/>
      <c r="B345" s="68"/>
      <c r="C345" s="68"/>
      <c r="D345" s="55"/>
      <c r="E345" s="61"/>
      <c r="F345" s="70"/>
      <c r="G345" s="69"/>
      <c r="H345" s="61"/>
      <c r="I345" s="69"/>
      <c r="K345" s="71"/>
      <c r="L345" s="72"/>
    </row>
    <row r="346" spans="1:12" s="54" customFormat="1" ht="12" x14ac:dyDescent="0.2">
      <c r="A346" s="67"/>
      <c r="B346" s="68"/>
      <c r="C346" s="68"/>
      <c r="D346" s="55"/>
      <c r="E346" s="61"/>
      <c r="F346" s="70"/>
      <c r="G346" s="69"/>
      <c r="H346" s="61"/>
      <c r="I346" s="69"/>
      <c r="K346" s="71"/>
      <c r="L346" s="72"/>
    </row>
    <row r="347" spans="1:12" s="54" customFormat="1" ht="12" x14ac:dyDescent="0.2">
      <c r="A347" s="67"/>
      <c r="B347" s="68"/>
      <c r="C347" s="68"/>
      <c r="D347" s="55"/>
      <c r="E347" s="61"/>
      <c r="F347" s="70"/>
      <c r="G347" s="69"/>
      <c r="H347" s="61"/>
      <c r="I347" s="69"/>
      <c r="K347" s="71"/>
      <c r="L347" s="72"/>
    </row>
    <row r="348" spans="1:12" s="54" customFormat="1" ht="12" x14ac:dyDescent="0.2">
      <c r="A348" s="67"/>
      <c r="B348" s="68"/>
      <c r="C348" s="68"/>
      <c r="D348" s="55"/>
      <c r="E348" s="61"/>
      <c r="F348" s="70"/>
      <c r="G348" s="69"/>
      <c r="H348" s="61"/>
      <c r="I348" s="69"/>
      <c r="K348" s="71"/>
      <c r="L348" s="72"/>
    </row>
    <row r="349" spans="1:12" s="54" customFormat="1" ht="12" x14ac:dyDescent="0.2">
      <c r="A349" s="67"/>
      <c r="B349" s="68"/>
      <c r="C349" s="68"/>
      <c r="D349" s="55"/>
      <c r="E349" s="61"/>
      <c r="F349" s="70"/>
      <c r="G349" s="69"/>
      <c r="H349" s="61"/>
      <c r="I349" s="69"/>
      <c r="K349" s="71"/>
      <c r="L349" s="72"/>
    </row>
    <row r="350" spans="1:12" s="54" customFormat="1" ht="12" x14ac:dyDescent="0.2">
      <c r="A350" s="67"/>
      <c r="B350" s="68"/>
      <c r="C350" s="68"/>
      <c r="D350" s="55"/>
      <c r="E350" s="61"/>
      <c r="F350" s="70"/>
      <c r="G350" s="69"/>
      <c r="H350" s="61"/>
      <c r="I350" s="69"/>
      <c r="K350" s="71"/>
      <c r="L350" s="72"/>
    </row>
    <row r="351" spans="1:12" s="54" customFormat="1" ht="12" x14ac:dyDescent="0.2">
      <c r="A351" s="67"/>
      <c r="B351" s="68"/>
      <c r="C351" s="68"/>
      <c r="D351" s="55"/>
      <c r="E351" s="61"/>
      <c r="F351" s="70"/>
      <c r="G351" s="69"/>
      <c r="H351" s="61"/>
      <c r="I351" s="69"/>
      <c r="K351" s="71"/>
      <c r="L351" s="72"/>
    </row>
    <row r="352" spans="1:12" s="54" customFormat="1" ht="12" x14ac:dyDescent="0.2">
      <c r="A352" s="67"/>
      <c r="B352" s="68"/>
      <c r="C352" s="68"/>
      <c r="D352" s="55"/>
      <c r="E352" s="61"/>
      <c r="F352" s="70"/>
      <c r="G352" s="69"/>
      <c r="H352" s="61"/>
      <c r="I352" s="69"/>
      <c r="K352" s="71"/>
      <c r="L352" s="72"/>
    </row>
    <row r="353" spans="1:12" s="54" customFormat="1" ht="12" x14ac:dyDescent="0.2">
      <c r="A353" s="67"/>
      <c r="B353" s="68"/>
      <c r="C353" s="68"/>
      <c r="D353" s="55"/>
      <c r="E353" s="61"/>
      <c r="F353" s="70"/>
      <c r="G353" s="69"/>
      <c r="H353" s="61"/>
      <c r="I353" s="69"/>
      <c r="K353" s="71"/>
      <c r="L353" s="72"/>
    </row>
    <row r="354" spans="1:12" s="54" customFormat="1" ht="12" x14ac:dyDescent="0.2">
      <c r="A354" s="67"/>
      <c r="B354" s="68"/>
      <c r="C354" s="68"/>
      <c r="D354" s="55"/>
      <c r="E354" s="61"/>
      <c r="F354" s="70"/>
      <c r="G354" s="69"/>
      <c r="H354" s="61"/>
      <c r="I354" s="69"/>
      <c r="K354" s="71"/>
      <c r="L354" s="72"/>
    </row>
    <row r="355" spans="1:12" s="54" customFormat="1" ht="12" x14ac:dyDescent="0.2">
      <c r="A355" s="67"/>
      <c r="B355" s="68"/>
      <c r="C355" s="68"/>
      <c r="D355" s="55"/>
      <c r="E355" s="61"/>
      <c r="F355" s="70"/>
      <c r="G355" s="69"/>
      <c r="H355" s="61"/>
      <c r="I355" s="69"/>
      <c r="K355" s="71"/>
      <c r="L355" s="72"/>
    </row>
    <row r="356" spans="1:12" s="54" customFormat="1" ht="12" x14ac:dyDescent="0.2">
      <c r="A356" s="67"/>
      <c r="B356" s="68"/>
      <c r="C356" s="68"/>
      <c r="D356" s="55"/>
      <c r="E356" s="61"/>
      <c r="F356" s="70"/>
      <c r="G356" s="69"/>
      <c r="H356" s="61"/>
      <c r="I356" s="69"/>
      <c r="K356" s="71"/>
      <c r="L356" s="72"/>
    </row>
    <row r="357" spans="1:12" s="54" customFormat="1" ht="12" x14ac:dyDescent="0.2">
      <c r="A357" s="67"/>
      <c r="B357" s="68"/>
      <c r="C357" s="68"/>
      <c r="D357" s="55"/>
      <c r="E357" s="61"/>
      <c r="F357" s="70"/>
      <c r="G357" s="69"/>
      <c r="H357" s="61"/>
      <c r="I357" s="69"/>
      <c r="K357" s="71"/>
      <c r="L357" s="72"/>
    </row>
    <row r="358" spans="1:12" s="54" customFormat="1" ht="12" x14ac:dyDescent="0.2">
      <c r="A358" s="67"/>
      <c r="B358" s="68"/>
      <c r="C358" s="68"/>
      <c r="D358" s="55"/>
      <c r="E358" s="61"/>
      <c r="F358" s="70"/>
      <c r="G358" s="69"/>
      <c r="H358" s="61"/>
      <c r="I358" s="69"/>
      <c r="K358" s="71"/>
      <c r="L358" s="72"/>
    </row>
    <row r="359" spans="1:12" s="54" customFormat="1" ht="12" x14ac:dyDescent="0.2">
      <c r="A359" s="67"/>
      <c r="B359" s="68"/>
      <c r="C359" s="68"/>
      <c r="D359" s="55"/>
      <c r="E359" s="61"/>
      <c r="F359" s="70"/>
      <c r="G359" s="69"/>
      <c r="H359" s="61"/>
      <c r="I359" s="69"/>
      <c r="K359" s="71"/>
      <c r="L359" s="72"/>
    </row>
    <row r="360" spans="1:12" s="54" customFormat="1" ht="12" x14ac:dyDescent="0.2">
      <c r="A360" s="67"/>
      <c r="B360" s="68"/>
      <c r="C360" s="68"/>
      <c r="D360" s="55"/>
      <c r="E360" s="61"/>
      <c r="F360" s="70"/>
      <c r="G360" s="69"/>
      <c r="H360" s="61"/>
      <c r="I360" s="69"/>
      <c r="K360" s="71"/>
      <c r="L360" s="72"/>
    </row>
    <row r="361" spans="1:12" s="54" customFormat="1" ht="12" x14ac:dyDescent="0.2">
      <c r="A361" s="67"/>
      <c r="B361" s="68"/>
      <c r="C361" s="68"/>
      <c r="D361" s="55"/>
      <c r="E361" s="61"/>
      <c r="F361" s="70"/>
      <c r="G361" s="69"/>
      <c r="H361" s="61"/>
      <c r="I361" s="69"/>
      <c r="K361" s="71"/>
      <c r="L361" s="72"/>
    </row>
    <row r="362" spans="1:12" s="54" customFormat="1" ht="12" x14ac:dyDescent="0.2">
      <c r="A362" s="67"/>
      <c r="B362" s="68"/>
      <c r="C362" s="68"/>
      <c r="D362" s="55"/>
      <c r="E362" s="61"/>
      <c r="F362" s="70"/>
      <c r="G362" s="69"/>
      <c r="H362" s="61"/>
      <c r="I362" s="69"/>
      <c r="K362" s="71"/>
      <c r="L362" s="72"/>
    </row>
    <row r="363" spans="1:12" s="54" customFormat="1" ht="12" x14ac:dyDescent="0.2">
      <c r="A363" s="67"/>
      <c r="B363" s="68"/>
      <c r="C363" s="68"/>
      <c r="D363" s="55"/>
      <c r="E363" s="61"/>
      <c r="F363" s="70"/>
      <c r="G363" s="69"/>
      <c r="H363" s="61"/>
      <c r="I363" s="69"/>
      <c r="K363" s="71"/>
      <c r="L363" s="72"/>
    </row>
    <row r="364" spans="1:12" s="54" customFormat="1" ht="12" x14ac:dyDescent="0.2">
      <c r="A364" s="67"/>
      <c r="B364" s="68"/>
      <c r="C364" s="68"/>
      <c r="D364" s="55"/>
      <c r="E364" s="61"/>
      <c r="F364" s="70"/>
      <c r="G364" s="69"/>
      <c r="H364" s="61"/>
      <c r="I364" s="69"/>
      <c r="K364" s="71"/>
      <c r="L364" s="72"/>
    </row>
    <row r="365" spans="1:12" s="54" customFormat="1" ht="12" x14ac:dyDescent="0.2">
      <c r="A365" s="67"/>
      <c r="B365" s="68"/>
      <c r="C365" s="68"/>
      <c r="D365" s="55"/>
      <c r="E365" s="61"/>
      <c r="F365" s="70"/>
      <c r="G365" s="69"/>
      <c r="H365" s="61"/>
      <c r="I365" s="69"/>
      <c r="K365" s="71"/>
      <c r="L365" s="72"/>
    </row>
    <row r="366" spans="1:12" s="54" customFormat="1" ht="12" x14ac:dyDescent="0.2">
      <c r="A366" s="67"/>
      <c r="B366" s="68"/>
      <c r="C366" s="68"/>
      <c r="D366" s="55"/>
      <c r="E366" s="61"/>
      <c r="F366" s="70"/>
      <c r="G366" s="69"/>
      <c r="H366" s="61"/>
      <c r="I366" s="69"/>
      <c r="K366" s="71"/>
      <c r="L366" s="72"/>
    </row>
    <row r="367" spans="1:12" s="54" customFormat="1" ht="12" x14ac:dyDescent="0.2">
      <c r="A367" s="67"/>
      <c r="B367" s="68"/>
      <c r="C367" s="68"/>
      <c r="D367" s="55"/>
      <c r="E367" s="61"/>
      <c r="F367" s="70"/>
      <c r="G367" s="69"/>
      <c r="H367" s="61"/>
      <c r="I367" s="69"/>
      <c r="K367" s="71"/>
      <c r="L367" s="72"/>
    </row>
    <row r="368" spans="1:12" s="54" customFormat="1" ht="12" x14ac:dyDescent="0.2">
      <c r="A368" s="67"/>
      <c r="B368" s="68"/>
      <c r="C368" s="68"/>
      <c r="D368" s="55"/>
      <c r="E368" s="61"/>
      <c r="F368" s="70"/>
      <c r="G368" s="69"/>
      <c r="H368" s="61"/>
      <c r="I368" s="69"/>
      <c r="K368" s="71"/>
      <c r="L368" s="72"/>
    </row>
    <row r="369" spans="1:12" s="54" customFormat="1" ht="12" x14ac:dyDescent="0.2">
      <c r="A369" s="67"/>
      <c r="B369" s="68"/>
      <c r="C369" s="68"/>
      <c r="D369" s="55"/>
      <c r="E369" s="61"/>
      <c r="F369" s="70"/>
      <c r="G369" s="69"/>
      <c r="H369" s="61"/>
      <c r="I369" s="69"/>
      <c r="K369" s="71"/>
      <c r="L369" s="72"/>
    </row>
    <row r="370" spans="1:12" s="54" customFormat="1" ht="12" x14ac:dyDescent="0.2">
      <c r="A370" s="67"/>
      <c r="B370" s="68"/>
      <c r="C370" s="68"/>
      <c r="D370" s="55"/>
      <c r="E370" s="61"/>
      <c r="F370" s="70"/>
      <c r="G370" s="69"/>
      <c r="H370" s="61"/>
      <c r="I370" s="69"/>
      <c r="K370" s="71"/>
      <c r="L370" s="72"/>
    </row>
    <row r="371" spans="1:12" s="54" customFormat="1" ht="12" x14ac:dyDescent="0.2">
      <c r="A371" s="67"/>
      <c r="B371" s="68"/>
      <c r="C371" s="68"/>
      <c r="D371" s="55"/>
      <c r="E371" s="61"/>
      <c r="F371" s="70"/>
      <c r="G371" s="69"/>
      <c r="H371" s="61"/>
      <c r="I371" s="69"/>
      <c r="K371" s="71"/>
      <c r="L371" s="72"/>
    </row>
    <row r="372" spans="1:12" s="54" customFormat="1" ht="12" x14ac:dyDescent="0.2">
      <c r="A372" s="67"/>
      <c r="B372" s="68"/>
      <c r="C372" s="68"/>
      <c r="D372" s="55"/>
      <c r="E372" s="61"/>
      <c r="F372" s="70"/>
      <c r="G372" s="69"/>
      <c r="H372" s="61"/>
      <c r="I372" s="69"/>
      <c r="K372" s="71"/>
      <c r="L372" s="72"/>
    </row>
    <row r="373" spans="1:12" s="54" customFormat="1" ht="12" x14ac:dyDescent="0.2">
      <c r="A373" s="67"/>
      <c r="B373" s="68"/>
      <c r="C373" s="68"/>
      <c r="D373" s="55"/>
      <c r="E373" s="61"/>
      <c r="F373" s="70"/>
      <c r="G373" s="69"/>
      <c r="H373" s="61"/>
      <c r="I373" s="69"/>
      <c r="K373" s="71"/>
      <c r="L373" s="72"/>
    </row>
    <row r="374" spans="1:12" s="54" customFormat="1" ht="12" x14ac:dyDescent="0.2">
      <c r="A374" s="67"/>
      <c r="B374" s="68"/>
      <c r="C374" s="68"/>
      <c r="D374" s="55"/>
      <c r="E374" s="61"/>
      <c r="F374" s="70"/>
      <c r="G374" s="69"/>
      <c r="H374" s="61"/>
      <c r="I374" s="69"/>
      <c r="K374" s="71"/>
      <c r="L374" s="72"/>
    </row>
    <row r="375" spans="1:12" s="54" customFormat="1" ht="12" x14ac:dyDescent="0.2">
      <c r="A375" s="67"/>
      <c r="B375" s="68"/>
      <c r="C375" s="68"/>
      <c r="D375" s="55"/>
      <c r="E375" s="61"/>
      <c r="F375" s="70"/>
      <c r="G375" s="69"/>
      <c r="H375" s="61"/>
      <c r="I375" s="69"/>
      <c r="K375" s="71"/>
      <c r="L375" s="72"/>
    </row>
    <row r="376" spans="1:12" s="54" customFormat="1" ht="12" x14ac:dyDescent="0.2">
      <c r="A376" s="67"/>
      <c r="B376" s="68"/>
      <c r="C376" s="68"/>
      <c r="D376" s="55"/>
      <c r="E376" s="61"/>
      <c r="F376" s="70"/>
      <c r="G376" s="69"/>
      <c r="H376" s="61"/>
      <c r="I376" s="69"/>
      <c r="K376" s="71"/>
      <c r="L376" s="72"/>
    </row>
    <row r="377" spans="1:12" s="54" customFormat="1" ht="12" x14ac:dyDescent="0.2">
      <c r="A377" s="67"/>
      <c r="B377" s="68"/>
      <c r="C377" s="68"/>
      <c r="D377" s="55"/>
      <c r="E377" s="61"/>
      <c r="F377" s="70"/>
      <c r="G377" s="69"/>
      <c r="H377" s="61"/>
      <c r="I377" s="69"/>
      <c r="K377" s="71"/>
      <c r="L377" s="72"/>
    </row>
    <row r="378" spans="1:12" s="54" customFormat="1" ht="12" x14ac:dyDescent="0.2">
      <c r="A378" s="67"/>
      <c r="B378" s="68"/>
      <c r="C378" s="68"/>
      <c r="D378" s="55"/>
      <c r="E378" s="61"/>
      <c r="F378" s="70"/>
      <c r="G378" s="69"/>
      <c r="H378" s="61"/>
      <c r="I378" s="69"/>
      <c r="K378" s="71"/>
      <c r="L378" s="72"/>
    </row>
    <row r="379" spans="1:12" s="54" customFormat="1" ht="12" x14ac:dyDescent="0.2">
      <c r="A379" s="67"/>
      <c r="B379" s="68"/>
      <c r="C379" s="68"/>
      <c r="D379" s="55"/>
      <c r="E379" s="61"/>
      <c r="F379" s="70"/>
      <c r="G379" s="69"/>
      <c r="H379" s="61"/>
      <c r="I379" s="69"/>
      <c r="K379" s="71"/>
      <c r="L379" s="72"/>
    </row>
    <row r="380" spans="1:12" s="54" customFormat="1" ht="12" x14ac:dyDescent="0.2">
      <c r="A380" s="67"/>
      <c r="B380" s="68"/>
      <c r="C380" s="68"/>
      <c r="D380" s="55"/>
      <c r="E380" s="61"/>
      <c r="F380" s="70"/>
      <c r="G380" s="69"/>
      <c r="H380" s="61"/>
      <c r="I380" s="69"/>
      <c r="K380" s="71"/>
      <c r="L380" s="7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90"/>
  <sheetViews>
    <sheetView zoomScale="140" zoomScaleNormal="140" workbookViewId="0">
      <pane ySplit="4" topLeftCell="A275" activePane="bottomLeft" state="frozen"/>
      <selection pane="bottomLeft" activeCell="D5" sqref="D5:D283"/>
    </sheetView>
  </sheetViews>
  <sheetFormatPr defaultRowHeight="12.75" x14ac:dyDescent="0.2"/>
  <cols>
    <col min="1" max="1" width="34.7109375" customWidth="1"/>
    <col min="2" max="2" width="26.85546875" style="3" customWidth="1"/>
    <col min="3" max="3" width="14.140625" style="18" customWidth="1"/>
    <col min="4" max="4" width="12.42578125" style="2" customWidth="1"/>
    <col min="5" max="5" width="10.140625" style="4" customWidth="1"/>
    <col min="6" max="6" width="9.42578125" hidden="1" customWidth="1"/>
    <col min="7" max="256" width="11.42578125" customWidth="1"/>
  </cols>
  <sheetData>
    <row r="1" spans="1:6" ht="18" x14ac:dyDescent="0.25">
      <c r="A1" s="45" t="s">
        <v>806</v>
      </c>
      <c r="B1" s="46"/>
      <c r="C1" s="46"/>
      <c r="D1" s="46"/>
      <c r="E1" s="46"/>
    </row>
    <row r="2" spans="1:6" s="1" customFormat="1" ht="18" x14ac:dyDescent="0.25">
      <c r="A2" s="31" t="s">
        <v>758</v>
      </c>
      <c r="B2" s="33"/>
      <c r="C2" s="33"/>
      <c r="D2" s="33"/>
      <c r="E2" s="33"/>
    </row>
    <row r="3" spans="1:6" x14ac:dyDescent="0.2">
      <c r="A3" s="36">
        <v>43341</v>
      </c>
      <c r="B3" s="30" t="s">
        <v>757</v>
      </c>
    </row>
    <row r="4" spans="1:6" s="1" customFormat="1" ht="26.25" customHeight="1" x14ac:dyDescent="0.2">
      <c r="A4" s="9" t="s">
        <v>0</v>
      </c>
      <c r="B4" s="9" t="s">
        <v>1</v>
      </c>
      <c r="C4" s="10" t="s">
        <v>527</v>
      </c>
      <c r="D4" s="11" t="s">
        <v>526</v>
      </c>
      <c r="E4" s="32" t="s">
        <v>2</v>
      </c>
      <c r="F4" s="24" t="s">
        <v>578</v>
      </c>
    </row>
    <row r="5" spans="1:6" s="1" customFormat="1" x14ac:dyDescent="0.2">
      <c r="A5" s="47" t="s">
        <v>295</v>
      </c>
      <c r="B5" s="48" t="s">
        <v>296</v>
      </c>
      <c r="C5" s="49" t="s">
        <v>297</v>
      </c>
      <c r="D5" s="49" t="s">
        <v>682</v>
      </c>
      <c r="E5" s="49" t="s">
        <v>754</v>
      </c>
      <c r="F5" s="52"/>
    </row>
    <row r="6" spans="1:6" s="1" customFormat="1" ht="24" x14ac:dyDescent="0.2">
      <c r="A6" s="51" t="s">
        <v>797</v>
      </c>
      <c r="B6" s="48" t="s">
        <v>14</v>
      </c>
      <c r="C6" s="49" t="s">
        <v>15</v>
      </c>
      <c r="D6" s="49" t="s">
        <v>598</v>
      </c>
      <c r="E6" s="49" t="s">
        <v>754</v>
      </c>
      <c r="F6" s="48"/>
    </row>
    <row r="7" spans="1:6" s="1" customFormat="1" x14ac:dyDescent="0.2">
      <c r="A7" s="51" t="s">
        <v>798</v>
      </c>
      <c r="B7" s="48" t="s">
        <v>14</v>
      </c>
      <c r="C7" s="49" t="s">
        <v>15</v>
      </c>
      <c r="D7" s="49" t="s">
        <v>598</v>
      </c>
      <c r="E7" s="49" t="s">
        <v>754</v>
      </c>
      <c r="F7" s="48"/>
    </row>
    <row r="8" spans="1:6" s="1" customFormat="1" x14ac:dyDescent="0.2">
      <c r="A8" s="51" t="s">
        <v>798</v>
      </c>
      <c r="B8" s="48" t="s">
        <v>554</v>
      </c>
      <c r="C8" s="49" t="s">
        <v>461</v>
      </c>
      <c r="D8" s="49" t="s">
        <v>735</v>
      </c>
      <c r="E8" s="49" t="s">
        <v>754</v>
      </c>
      <c r="F8" s="48" t="b">
        <v>1</v>
      </c>
    </row>
    <row r="9" spans="1:6" s="1" customFormat="1" x14ac:dyDescent="0.2">
      <c r="A9" s="13" t="s">
        <v>504</v>
      </c>
      <c r="B9" s="14" t="s">
        <v>3</v>
      </c>
      <c r="C9" s="17" t="s">
        <v>4</v>
      </c>
      <c r="D9" s="17" t="s">
        <v>596</v>
      </c>
      <c r="E9" s="17" t="s">
        <v>754</v>
      </c>
      <c r="F9" s="14"/>
    </row>
    <row r="10" spans="1:6" s="1" customFormat="1" x14ac:dyDescent="0.2">
      <c r="A10" s="13" t="s">
        <v>592</v>
      </c>
      <c r="B10" s="14" t="s">
        <v>5</v>
      </c>
      <c r="C10" s="17" t="s">
        <v>6</v>
      </c>
      <c r="D10" s="5" t="s">
        <v>597</v>
      </c>
      <c r="E10" s="17" t="s">
        <v>754</v>
      </c>
      <c r="F10" s="14"/>
    </row>
    <row r="11" spans="1:6" s="1" customFormat="1" x14ac:dyDescent="0.2">
      <c r="A11" s="13" t="s">
        <v>7</v>
      </c>
      <c r="B11" s="14" t="s">
        <v>8</v>
      </c>
      <c r="C11" s="17" t="s">
        <v>9</v>
      </c>
      <c r="D11" s="5" t="s">
        <v>512</v>
      </c>
      <c r="E11" s="17" t="s">
        <v>754</v>
      </c>
      <c r="F11" s="14"/>
    </row>
    <row r="12" spans="1:6" s="1" customFormat="1" x14ac:dyDescent="0.2">
      <c r="A12" s="13" t="s">
        <v>10</v>
      </c>
      <c r="B12" s="14" t="s">
        <v>11</v>
      </c>
      <c r="C12" s="17" t="s">
        <v>12</v>
      </c>
      <c r="D12" s="5" t="s">
        <v>513</v>
      </c>
      <c r="E12" s="17" t="s">
        <v>754</v>
      </c>
      <c r="F12" s="14"/>
    </row>
    <row r="13" spans="1:6" s="1" customFormat="1" x14ac:dyDescent="0.2">
      <c r="A13" s="13" t="s">
        <v>13</v>
      </c>
      <c r="B13" s="14" t="s">
        <v>14</v>
      </c>
      <c r="C13" s="17" t="s">
        <v>15</v>
      </c>
      <c r="D13" s="5" t="s">
        <v>598</v>
      </c>
      <c r="E13" s="17" t="s">
        <v>754</v>
      </c>
      <c r="F13" s="14"/>
    </row>
    <row r="14" spans="1:6" s="1" customFormat="1" x14ac:dyDescent="0.2">
      <c r="A14" s="13" t="s">
        <v>16</v>
      </c>
      <c r="B14" s="14" t="s">
        <v>5</v>
      </c>
      <c r="C14" s="17" t="s">
        <v>6</v>
      </c>
      <c r="D14" s="17" t="s">
        <v>597</v>
      </c>
      <c r="E14" s="17" t="s">
        <v>754</v>
      </c>
      <c r="F14" s="14"/>
    </row>
    <row r="15" spans="1:6" s="1" customFormat="1" x14ac:dyDescent="0.2">
      <c r="A15" s="13" t="s">
        <v>17</v>
      </c>
      <c r="B15" s="14" t="s">
        <v>18</v>
      </c>
      <c r="C15" s="17" t="s">
        <v>19</v>
      </c>
      <c r="D15" s="5" t="s">
        <v>599</v>
      </c>
      <c r="E15" s="17" t="s">
        <v>754</v>
      </c>
      <c r="F15" s="14"/>
    </row>
    <row r="16" spans="1:6" s="1" customFormat="1" x14ac:dyDescent="0.2">
      <c r="A16" s="13" t="s">
        <v>20</v>
      </c>
      <c r="B16" s="14" t="s">
        <v>21</v>
      </c>
      <c r="C16" s="5" t="s">
        <v>22</v>
      </c>
      <c r="D16" s="5" t="s">
        <v>600</v>
      </c>
      <c r="E16" s="17" t="s">
        <v>754</v>
      </c>
      <c r="F16" s="14"/>
    </row>
    <row r="17" spans="1:6" s="1" customFormat="1" x14ac:dyDescent="0.2">
      <c r="A17" s="13" t="s">
        <v>23</v>
      </c>
      <c r="B17" s="14" t="s">
        <v>24</v>
      </c>
      <c r="C17" s="5"/>
      <c r="D17" s="5"/>
      <c r="E17" s="17"/>
      <c r="F17" s="14"/>
    </row>
    <row r="18" spans="1:6" s="1" customFormat="1" x14ac:dyDescent="0.2">
      <c r="A18" s="13" t="s">
        <v>25</v>
      </c>
      <c r="B18" s="14" t="s">
        <v>21</v>
      </c>
      <c r="C18" s="5" t="s">
        <v>22</v>
      </c>
      <c r="D18" s="5" t="s">
        <v>600</v>
      </c>
      <c r="E18" s="17" t="s">
        <v>754</v>
      </c>
      <c r="F18" s="14"/>
    </row>
    <row r="19" spans="1:6" s="1" customFormat="1" x14ac:dyDescent="0.2">
      <c r="A19" s="13" t="s">
        <v>26</v>
      </c>
      <c r="B19" s="14" t="s">
        <v>27</v>
      </c>
      <c r="C19" s="5" t="s">
        <v>28</v>
      </c>
      <c r="D19" s="5" t="s">
        <v>514</v>
      </c>
      <c r="E19" s="17" t="s">
        <v>754</v>
      </c>
      <c r="F19" s="14"/>
    </row>
    <row r="20" spans="1:6" s="1" customFormat="1" x14ac:dyDescent="0.2">
      <c r="A20" s="13" t="s">
        <v>29</v>
      </c>
      <c r="B20" s="14" t="s">
        <v>30</v>
      </c>
      <c r="C20" s="5" t="s">
        <v>31</v>
      </c>
      <c r="D20" s="5" t="s">
        <v>518</v>
      </c>
      <c r="E20" s="17" t="s">
        <v>754</v>
      </c>
      <c r="F20" s="14"/>
    </row>
    <row r="21" spans="1:6" s="1" customFormat="1" x14ac:dyDescent="0.2">
      <c r="A21" s="13" t="s">
        <v>32</v>
      </c>
      <c r="B21" s="14" t="s">
        <v>547</v>
      </c>
      <c r="C21" s="5" t="s">
        <v>33</v>
      </c>
      <c r="D21" s="5" t="s">
        <v>601</v>
      </c>
      <c r="E21" s="17" t="s">
        <v>754</v>
      </c>
      <c r="F21" s="14"/>
    </row>
    <row r="22" spans="1:6" s="1" customFormat="1" x14ac:dyDescent="0.2">
      <c r="A22" s="13" t="s">
        <v>34</v>
      </c>
      <c r="B22" s="14" t="s">
        <v>35</v>
      </c>
      <c r="C22" s="5" t="s">
        <v>36</v>
      </c>
      <c r="D22" s="5" t="s">
        <v>506</v>
      </c>
      <c r="E22" s="17" t="s">
        <v>754</v>
      </c>
      <c r="F22" s="14"/>
    </row>
    <row r="23" spans="1:6" s="1" customFormat="1" x14ac:dyDescent="0.2">
      <c r="A23" s="13" t="s">
        <v>37</v>
      </c>
      <c r="B23" s="14" t="s">
        <v>5</v>
      </c>
      <c r="C23" s="5" t="s">
        <v>6</v>
      </c>
      <c r="D23" s="5" t="s">
        <v>597</v>
      </c>
      <c r="E23" s="17" t="s">
        <v>754</v>
      </c>
      <c r="F23" s="14"/>
    </row>
    <row r="24" spans="1:6" s="1" customFormat="1" x14ac:dyDescent="0.2">
      <c r="A24" s="13" t="s">
        <v>38</v>
      </c>
      <c r="B24" s="14" t="s">
        <v>812</v>
      </c>
      <c r="C24" s="5" t="s">
        <v>39</v>
      </c>
      <c r="D24" s="5" t="s">
        <v>602</v>
      </c>
      <c r="E24" s="17" t="s">
        <v>754</v>
      </c>
      <c r="F24" s="14"/>
    </row>
    <row r="25" spans="1:6" s="1" customFormat="1" x14ac:dyDescent="0.2">
      <c r="A25" s="37" t="s">
        <v>769</v>
      </c>
      <c r="B25" s="14" t="s">
        <v>40</v>
      </c>
      <c r="C25" s="5" t="s">
        <v>41</v>
      </c>
      <c r="D25" s="5" t="s">
        <v>515</v>
      </c>
      <c r="E25" s="17" t="s">
        <v>754</v>
      </c>
      <c r="F25" s="14"/>
    </row>
    <row r="26" spans="1:6" s="1" customFormat="1" x14ac:dyDescent="0.2">
      <c r="A26" s="13" t="s">
        <v>42</v>
      </c>
      <c r="B26" s="14" t="s">
        <v>43</v>
      </c>
      <c r="C26" s="5" t="s">
        <v>44</v>
      </c>
      <c r="D26" s="5" t="s">
        <v>516</v>
      </c>
      <c r="E26" s="17" t="s">
        <v>755</v>
      </c>
      <c r="F26" s="14"/>
    </row>
    <row r="27" spans="1:6" s="1" customFormat="1" x14ac:dyDescent="0.2">
      <c r="A27" s="13" t="s">
        <v>45</v>
      </c>
      <c r="B27" s="14" t="s">
        <v>46</v>
      </c>
      <c r="C27" s="5" t="s">
        <v>47</v>
      </c>
      <c r="D27" s="5" t="s">
        <v>517</v>
      </c>
      <c r="E27" s="17" t="s">
        <v>754</v>
      </c>
      <c r="F27" s="14"/>
    </row>
    <row r="28" spans="1:6" s="1" customFormat="1" ht="12.75" customHeight="1" x14ac:dyDescent="0.2">
      <c r="A28" s="13" t="s">
        <v>48</v>
      </c>
      <c r="B28" s="14" t="s">
        <v>49</v>
      </c>
      <c r="C28" s="5" t="s">
        <v>50</v>
      </c>
      <c r="D28" s="5" t="s">
        <v>519</v>
      </c>
      <c r="E28" s="17" t="s">
        <v>754</v>
      </c>
      <c r="F28" s="14"/>
    </row>
    <row r="29" spans="1:6" s="1" customFormat="1" x14ac:dyDescent="0.2">
      <c r="A29" s="13" t="s">
        <v>51</v>
      </c>
      <c r="B29" s="14" t="s">
        <v>807</v>
      </c>
      <c r="C29" s="5" t="s">
        <v>810</v>
      </c>
      <c r="D29" s="5" t="s">
        <v>811</v>
      </c>
      <c r="E29" s="17" t="s">
        <v>754</v>
      </c>
      <c r="F29" s="14"/>
    </row>
    <row r="30" spans="1:6" s="1" customFormat="1" x14ac:dyDescent="0.2">
      <c r="A30" s="13" t="s">
        <v>52</v>
      </c>
      <c r="B30" s="14" t="s">
        <v>5</v>
      </c>
      <c r="C30" s="17" t="s">
        <v>6</v>
      </c>
      <c r="D30" s="5" t="s">
        <v>597</v>
      </c>
      <c r="E30" s="17" t="s">
        <v>754</v>
      </c>
      <c r="F30" s="14"/>
    </row>
    <row r="31" spans="1:6" s="1" customFormat="1" x14ac:dyDescent="0.2">
      <c r="A31" s="13" t="s">
        <v>53</v>
      </c>
      <c r="B31" s="14" t="s">
        <v>54</v>
      </c>
      <c r="C31" s="17" t="s">
        <v>55</v>
      </c>
      <c r="D31" s="5" t="s">
        <v>524</v>
      </c>
      <c r="E31" s="17" t="s">
        <v>754</v>
      </c>
      <c r="F31" s="14"/>
    </row>
    <row r="32" spans="1:6" s="1" customFormat="1" x14ac:dyDescent="0.2">
      <c r="A32" s="13" t="s">
        <v>56</v>
      </c>
      <c r="B32" s="14" t="s">
        <v>551</v>
      </c>
      <c r="C32" s="17" t="s">
        <v>57</v>
      </c>
      <c r="D32" s="5" t="s">
        <v>603</v>
      </c>
      <c r="E32" s="17" t="s">
        <v>756</v>
      </c>
      <c r="F32" s="14"/>
    </row>
    <row r="33" spans="1:6" s="1" customFormat="1" x14ac:dyDescent="0.2">
      <c r="A33" s="13" t="s">
        <v>58</v>
      </c>
      <c r="B33" s="14" t="s">
        <v>59</v>
      </c>
      <c r="C33" s="17" t="s">
        <v>60</v>
      </c>
      <c r="D33" s="5" t="s">
        <v>520</v>
      </c>
      <c r="E33" s="17" t="s">
        <v>754</v>
      </c>
      <c r="F33" s="14"/>
    </row>
    <row r="34" spans="1:6" s="1" customFormat="1" x14ac:dyDescent="0.2">
      <c r="A34" s="13" t="s">
        <v>61</v>
      </c>
      <c r="B34" s="14" t="s">
        <v>62</v>
      </c>
      <c r="C34" s="5" t="s">
        <v>63</v>
      </c>
      <c r="D34" s="5" t="s">
        <v>604</v>
      </c>
      <c r="E34" s="17" t="s">
        <v>754</v>
      </c>
      <c r="F34" s="14"/>
    </row>
    <row r="35" spans="1:6" s="1" customFormat="1" x14ac:dyDescent="0.2">
      <c r="A35" s="13" t="s">
        <v>61</v>
      </c>
      <c r="B35" s="14" t="s">
        <v>552</v>
      </c>
      <c r="C35" s="5" t="s">
        <v>64</v>
      </c>
      <c r="D35" s="5" t="s">
        <v>521</v>
      </c>
      <c r="E35" s="17" t="s">
        <v>754</v>
      </c>
      <c r="F35" s="14"/>
    </row>
    <row r="36" spans="1:6" s="1" customFormat="1" x14ac:dyDescent="0.2">
      <c r="A36" s="37" t="s">
        <v>770</v>
      </c>
      <c r="B36" s="14" t="s">
        <v>65</v>
      </c>
      <c r="C36" s="5" t="s">
        <v>66</v>
      </c>
      <c r="D36" s="5" t="s">
        <v>522</v>
      </c>
      <c r="E36" s="17" t="s">
        <v>754</v>
      </c>
      <c r="F36" s="14"/>
    </row>
    <row r="37" spans="1:6" s="1" customFormat="1" x14ac:dyDescent="0.2">
      <c r="A37" s="37" t="s">
        <v>770</v>
      </c>
      <c r="B37" s="14" t="s">
        <v>557</v>
      </c>
      <c r="C37" s="5" t="s">
        <v>67</v>
      </c>
      <c r="D37" s="5" t="s">
        <v>605</v>
      </c>
      <c r="E37" s="17" t="s">
        <v>754</v>
      </c>
      <c r="F37" s="14" t="b">
        <v>1</v>
      </c>
    </row>
    <row r="38" spans="1:6" s="1" customFormat="1" x14ac:dyDescent="0.2">
      <c r="A38" s="13" t="s">
        <v>546</v>
      </c>
      <c r="B38" s="14" t="s">
        <v>14</v>
      </c>
      <c r="C38" s="5" t="s">
        <v>15</v>
      </c>
      <c r="D38" s="5" t="s">
        <v>598</v>
      </c>
      <c r="E38" s="17" t="s">
        <v>754</v>
      </c>
      <c r="F38" s="14"/>
    </row>
    <row r="39" spans="1:6" s="1" customFormat="1" x14ac:dyDescent="0.2">
      <c r="A39" s="13" t="s">
        <v>570</v>
      </c>
      <c r="B39" s="14" t="s">
        <v>68</v>
      </c>
      <c r="C39" s="17" t="s">
        <v>69</v>
      </c>
      <c r="D39" s="17" t="s">
        <v>606</v>
      </c>
      <c r="E39" s="17" t="s">
        <v>754</v>
      </c>
      <c r="F39" s="14"/>
    </row>
    <row r="40" spans="1:6" s="1" customFormat="1" x14ac:dyDescent="0.2">
      <c r="A40" s="13" t="s">
        <v>70</v>
      </c>
      <c r="B40" s="14" t="s">
        <v>71</v>
      </c>
      <c r="C40" s="5" t="s">
        <v>72</v>
      </c>
      <c r="D40" s="5" t="s">
        <v>523</v>
      </c>
      <c r="E40" s="17" t="s">
        <v>754</v>
      </c>
      <c r="F40" s="14"/>
    </row>
    <row r="41" spans="1:6" s="1" customFormat="1" x14ac:dyDescent="0.2">
      <c r="A41" s="13" t="s">
        <v>73</v>
      </c>
      <c r="B41" s="14" t="s">
        <v>74</v>
      </c>
      <c r="C41" s="5" t="s">
        <v>75</v>
      </c>
      <c r="D41" s="5" t="s">
        <v>607</v>
      </c>
      <c r="E41" s="17" t="s">
        <v>754</v>
      </c>
      <c r="F41" s="14"/>
    </row>
    <row r="42" spans="1:6" s="1" customFormat="1" ht="13.5" customHeight="1" x14ac:dyDescent="0.2">
      <c r="A42" s="13" t="s">
        <v>76</v>
      </c>
      <c r="B42" s="14" t="s">
        <v>77</v>
      </c>
      <c r="C42" s="5" t="s">
        <v>78</v>
      </c>
      <c r="D42" s="5" t="s">
        <v>608</v>
      </c>
      <c r="E42" s="17" t="s">
        <v>754</v>
      </c>
      <c r="F42" s="14"/>
    </row>
    <row r="43" spans="1:6" s="1" customFormat="1" ht="24" x14ac:dyDescent="0.2">
      <c r="A43" s="13" t="s">
        <v>800</v>
      </c>
      <c r="B43" s="14" t="s">
        <v>14</v>
      </c>
      <c r="C43" s="5" t="s">
        <v>15</v>
      </c>
      <c r="D43" s="5" t="s">
        <v>598</v>
      </c>
      <c r="E43" s="17" t="s">
        <v>754</v>
      </c>
      <c r="F43" s="14"/>
    </row>
    <row r="44" spans="1:6" s="34" customFormat="1" x14ac:dyDescent="0.2">
      <c r="A44" s="13" t="s">
        <v>79</v>
      </c>
      <c r="B44" s="14" t="s">
        <v>80</v>
      </c>
      <c r="C44" s="17" t="s">
        <v>81</v>
      </c>
      <c r="D44" s="17" t="s">
        <v>525</v>
      </c>
      <c r="E44" s="17" t="s">
        <v>754</v>
      </c>
      <c r="F44" s="14"/>
    </row>
    <row r="45" spans="1:6" s="1" customFormat="1" x14ac:dyDescent="0.2">
      <c r="A45" s="13" t="s">
        <v>82</v>
      </c>
      <c r="B45" s="14" t="s">
        <v>83</v>
      </c>
      <c r="C45" s="5" t="s">
        <v>84</v>
      </c>
      <c r="D45" s="5" t="s">
        <v>609</v>
      </c>
      <c r="E45" s="17" t="s">
        <v>754</v>
      </c>
      <c r="F45" s="14"/>
    </row>
    <row r="46" spans="1:6" s="1" customFormat="1" x14ac:dyDescent="0.2">
      <c r="A46" s="13" t="s">
        <v>85</v>
      </c>
      <c r="B46" s="14" t="s">
        <v>551</v>
      </c>
      <c r="C46" s="5" t="s">
        <v>57</v>
      </c>
      <c r="D46" s="5" t="s">
        <v>603</v>
      </c>
      <c r="E46" s="17" t="s">
        <v>756</v>
      </c>
      <c r="F46" s="14"/>
    </row>
    <row r="47" spans="1:6" s="1" customFormat="1" x14ac:dyDescent="0.2">
      <c r="A47" s="13" t="s">
        <v>86</v>
      </c>
      <c r="B47" s="14" t="s">
        <v>87</v>
      </c>
      <c r="C47" s="17" t="s">
        <v>88</v>
      </c>
      <c r="D47" s="17" t="s">
        <v>610</v>
      </c>
      <c r="E47" s="17" t="s">
        <v>756</v>
      </c>
      <c r="F47" s="14"/>
    </row>
    <row r="48" spans="1:6" s="1" customFormat="1" x14ac:dyDescent="0.2">
      <c r="A48" s="13" t="s">
        <v>762</v>
      </c>
      <c r="B48" s="14" t="s">
        <v>763</v>
      </c>
      <c r="C48" s="5" t="s">
        <v>97</v>
      </c>
      <c r="D48" s="5" t="s">
        <v>614</v>
      </c>
      <c r="E48" s="17" t="s">
        <v>754</v>
      </c>
      <c r="F48" s="14"/>
    </row>
    <row r="49" spans="1:6" s="1" customFormat="1" x14ac:dyDescent="0.2">
      <c r="A49" s="13" t="s">
        <v>89</v>
      </c>
      <c r="B49" s="14" t="s">
        <v>90</v>
      </c>
      <c r="C49" s="5" t="s">
        <v>91</v>
      </c>
      <c r="D49" s="5" t="s">
        <v>611</v>
      </c>
      <c r="E49" s="17" t="s">
        <v>754</v>
      </c>
      <c r="F49" s="14"/>
    </row>
    <row r="50" spans="1:6" s="1" customFormat="1" x14ac:dyDescent="0.2">
      <c r="A50" s="13" t="s">
        <v>92</v>
      </c>
      <c r="B50" s="14" t="s">
        <v>553</v>
      </c>
      <c r="C50" s="5" t="s">
        <v>93</v>
      </c>
      <c r="D50" s="5" t="s">
        <v>612</v>
      </c>
      <c r="E50" s="17" t="s">
        <v>756</v>
      </c>
      <c r="F50" s="14"/>
    </row>
    <row r="51" spans="1:6" s="1" customFormat="1" x14ac:dyDescent="0.2">
      <c r="A51" s="13" t="s">
        <v>94</v>
      </c>
      <c r="B51" s="14" t="s">
        <v>95</v>
      </c>
      <c r="C51" s="5" t="s">
        <v>96</v>
      </c>
      <c r="D51" s="5" t="s">
        <v>613</v>
      </c>
      <c r="E51" s="17" t="s">
        <v>754</v>
      </c>
      <c r="F51" s="14"/>
    </row>
    <row r="52" spans="1:6" s="1" customFormat="1" x14ac:dyDescent="0.2">
      <c r="A52" s="37" t="s">
        <v>767</v>
      </c>
      <c r="B52" s="14" t="s">
        <v>98</v>
      </c>
      <c r="C52" s="5" t="s">
        <v>99</v>
      </c>
      <c r="D52" s="5" t="s">
        <v>615</v>
      </c>
      <c r="E52" s="17" t="s">
        <v>754</v>
      </c>
      <c r="F52" s="14"/>
    </row>
    <row r="53" spans="1:6" s="34" customFormat="1" x14ac:dyDescent="0.2">
      <c r="A53" s="37" t="s">
        <v>768</v>
      </c>
      <c r="B53" s="14" t="s">
        <v>553</v>
      </c>
      <c r="C53" s="17" t="s">
        <v>93</v>
      </c>
      <c r="D53" s="17" t="s">
        <v>612</v>
      </c>
      <c r="E53" s="17" t="s">
        <v>756</v>
      </c>
      <c r="F53" s="14"/>
    </row>
    <row r="54" spans="1:6" s="1" customFormat="1" x14ac:dyDescent="0.2">
      <c r="A54" s="13" t="s">
        <v>100</v>
      </c>
      <c r="B54" s="14" t="s">
        <v>553</v>
      </c>
      <c r="C54" s="5" t="s">
        <v>93</v>
      </c>
      <c r="D54" s="5" t="s">
        <v>612</v>
      </c>
      <c r="E54" s="17" t="s">
        <v>756</v>
      </c>
      <c r="F54" s="14"/>
    </row>
    <row r="55" spans="1:6" s="1" customFormat="1" x14ac:dyDescent="0.2">
      <c r="A55" s="13" t="s">
        <v>101</v>
      </c>
      <c r="B55" s="14" t="s">
        <v>102</v>
      </c>
      <c r="C55" s="5" t="s">
        <v>103</v>
      </c>
      <c r="D55" s="5" t="s">
        <v>617</v>
      </c>
      <c r="E55" s="17" t="s">
        <v>756</v>
      </c>
      <c r="F55" s="14"/>
    </row>
    <row r="56" spans="1:6" s="1" customFormat="1" x14ac:dyDescent="0.2">
      <c r="A56" s="13" t="s">
        <v>101</v>
      </c>
      <c r="B56" s="14" t="s">
        <v>759</v>
      </c>
      <c r="C56" s="5" t="s">
        <v>104</v>
      </c>
      <c r="D56" s="5" t="s">
        <v>616</v>
      </c>
      <c r="E56" s="17" t="s">
        <v>760</v>
      </c>
      <c r="F56" s="14" t="b">
        <v>1</v>
      </c>
    </row>
    <row r="57" spans="1:6" s="1" customFormat="1" x14ac:dyDescent="0.2">
      <c r="A57" s="13" t="s">
        <v>105</v>
      </c>
      <c r="B57" s="14" t="s">
        <v>106</v>
      </c>
      <c r="C57" s="17" t="s">
        <v>107</v>
      </c>
      <c r="D57" s="17" t="s">
        <v>618</v>
      </c>
      <c r="E57" s="17" t="s">
        <v>754</v>
      </c>
      <c r="F57" s="14"/>
    </row>
    <row r="58" spans="1:6" s="1" customFormat="1" x14ac:dyDescent="0.2">
      <c r="A58" s="13" t="s">
        <v>108</v>
      </c>
      <c r="B58" s="14" t="s">
        <v>35</v>
      </c>
      <c r="C58" s="5" t="s">
        <v>36</v>
      </c>
      <c r="D58" s="5" t="s">
        <v>506</v>
      </c>
      <c r="E58" s="17" t="s">
        <v>754</v>
      </c>
      <c r="F58" s="14"/>
    </row>
    <row r="59" spans="1:6" s="1" customFormat="1" x14ac:dyDescent="0.2">
      <c r="A59" s="37" t="s">
        <v>801</v>
      </c>
      <c r="B59" s="14" t="s">
        <v>35</v>
      </c>
      <c r="C59" s="5" t="s">
        <v>36</v>
      </c>
      <c r="D59" s="5" t="s">
        <v>506</v>
      </c>
      <c r="E59" s="17" t="s">
        <v>754</v>
      </c>
      <c r="F59" s="14"/>
    </row>
    <row r="60" spans="1:6" s="1" customFormat="1" ht="24" customHeight="1" x14ac:dyDescent="0.2">
      <c r="A60" s="13" t="s">
        <v>109</v>
      </c>
      <c r="B60" s="14" t="s">
        <v>110</v>
      </c>
      <c r="C60" s="17" t="s">
        <v>111</v>
      </c>
      <c r="D60" s="17" t="s">
        <v>619</v>
      </c>
      <c r="E60" s="17" t="s">
        <v>754</v>
      </c>
      <c r="F60" s="14"/>
    </row>
    <row r="61" spans="1:6" s="1" customFormat="1" x14ac:dyDescent="0.2">
      <c r="A61" s="13" t="s">
        <v>109</v>
      </c>
      <c r="B61" s="14" t="s">
        <v>558</v>
      </c>
      <c r="C61" s="5" t="s">
        <v>112</v>
      </c>
      <c r="D61" s="5" t="s">
        <v>620</v>
      </c>
      <c r="E61" s="17" t="s">
        <v>754</v>
      </c>
      <c r="F61" s="14" t="b">
        <v>1</v>
      </c>
    </row>
    <row r="62" spans="1:6" s="1" customFormat="1" x14ac:dyDescent="0.2">
      <c r="A62" s="37" t="s">
        <v>771</v>
      </c>
      <c r="B62" s="14" t="s">
        <v>813</v>
      </c>
      <c r="C62" s="5" t="s">
        <v>113</v>
      </c>
      <c r="D62" s="5" t="s">
        <v>621</v>
      </c>
      <c r="E62" s="17" t="s">
        <v>756</v>
      </c>
      <c r="F62" s="14"/>
    </row>
    <row r="63" spans="1:6" s="1" customFormat="1" ht="24" x14ac:dyDescent="0.2">
      <c r="A63" s="37" t="s">
        <v>772</v>
      </c>
      <c r="B63" s="14" t="s">
        <v>559</v>
      </c>
      <c r="C63" s="5" t="s">
        <v>114</v>
      </c>
      <c r="D63" s="5" t="s">
        <v>622</v>
      </c>
      <c r="E63" s="17" t="s">
        <v>754</v>
      </c>
      <c r="F63" s="14"/>
    </row>
    <row r="64" spans="1:6" s="1" customFormat="1" ht="12.75" customHeight="1" x14ac:dyDescent="0.2">
      <c r="A64" s="37" t="s">
        <v>802</v>
      </c>
      <c r="B64" s="14" t="s">
        <v>553</v>
      </c>
      <c r="C64" s="5" t="s">
        <v>93</v>
      </c>
      <c r="D64" s="5" t="s">
        <v>612</v>
      </c>
      <c r="E64" s="17" t="s">
        <v>756</v>
      </c>
      <c r="F64" s="14"/>
    </row>
    <row r="65" spans="1:6" s="1" customFormat="1" ht="12.75" customHeight="1" x14ac:dyDescent="0.2">
      <c r="A65" s="37" t="s">
        <v>773</v>
      </c>
      <c r="B65" s="14" t="s">
        <v>115</v>
      </c>
      <c r="C65" s="17" t="s">
        <v>116</v>
      </c>
      <c r="D65" s="17" t="s">
        <v>623</v>
      </c>
      <c r="E65" s="17" t="s">
        <v>754</v>
      </c>
      <c r="F65" s="14"/>
    </row>
    <row r="66" spans="1:6" s="1" customFormat="1" ht="12.75" customHeight="1" x14ac:dyDescent="0.2">
      <c r="A66" s="13" t="s">
        <v>117</v>
      </c>
      <c r="B66" s="14" t="s">
        <v>118</v>
      </c>
      <c r="C66" s="17" t="s">
        <v>119</v>
      </c>
      <c r="D66" s="17" t="s">
        <v>624</v>
      </c>
      <c r="E66" s="17" t="s">
        <v>754</v>
      </c>
      <c r="F66" s="14"/>
    </row>
    <row r="67" spans="1:6" s="1" customFormat="1" ht="12.75" customHeight="1" x14ac:dyDescent="0.2">
      <c r="A67" s="13" t="s">
        <v>120</v>
      </c>
      <c r="B67" s="14" t="s">
        <v>551</v>
      </c>
      <c r="C67" s="17" t="s">
        <v>57</v>
      </c>
      <c r="D67" s="17" t="s">
        <v>603</v>
      </c>
      <c r="E67" s="17" t="s">
        <v>756</v>
      </c>
      <c r="F67" s="14"/>
    </row>
    <row r="68" spans="1:6" s="1" customFormat="1" x14ac:dyDescent="0.2">
      <c r="A68" s="13" t="s">
        <v>121</v>
      </c>
      <c r="B68" s="14" t="s">
        <v>805</v>
      </c>
      <c r="C68" s="5" t="s">
        <v>122</v>
      </c>
      <c r="D68" s="5" t="s">
        <v>625</v>
      </c>
      <c r="E68" s="17" t="s">
        <v>754</v>
      </c>
      <c r="F68" s="14"/>
    </row>
    <row r="69" spans="1:6" s="1" customFormat="1" x14ac:dyDescent="0.2">
      <c r="A69" s="13" t="s">
        <v>123</v>
      </c>
      <c r="B69" s="14" t="s">
        <v>124</v>
      </c>
      <c r="C69" s="17" t="s">
        <v>125</v>
      </c>
      <c r="D69" s="17" t="s">
        <v>627</v>
      </c>
      <c r="E69" s="17" t="s">
        <v>754</v>
      </c>
      <c r="F69" s="14"/>
    </row>
    <row r="70" spans="1:6" s="1" customFormat="1" x14ac:dyDescent="0.2">
      <c r="A70" s="13" t="s">
        <v>123</v>
      </c>
      <c r="B70" s="14" t="s">
        <v>560</v>
      </c>
      <c r="C70" s="17" t="s">
        <v>126</v>
      </c>
      <c r="D70" s="5" t="s">
        <v>626</v>
      </c>
      <c r="E70" s="17" t="s">
        <v>754</v>
      </c>
      <c r="F70" s="14"/>
    </row>
    <row r="71" spans="1:6" s="1" customFormat="1" x14ac:dyDescent="0.2">
      <c r="A71" s="13" t="s">
        <v>567</v>
      </c>
      <c r="B71" s="14" t="s">
        <v>530</v>
      </c>
      <c r="C71" s="5" t="s">
        <v>322</v>
      </c>
      <c r="D71" s="5" t="s">
        <v>628</v>
      </c>
      <c r="E71" s="17" t="s">
        <v>754</v>
      </c>
      <c r="F71" s="14"/>
    </row>
    <row r="72" spans="1:6" s="1" customFormat="1" x14ac:dyDescent="0.2">
      <c r="A72" s="13" t="s">
        <v>127</v>
      </c>
      <c r="B72" s="14" t="s">
        <v>5</v>
      </c>
      <c r="C72" s="5" t="s">
        <v>6</v>
      </c>
      <c r="D72" s="5" t="s">
        <v>597</v>
      </c>
      <c r="E72" s="17" t="s">
        <v>754</v>
      </c>
      <c r="F72" s="14"/>
    </row>
    <row r="73" spans="1:6" s="1" customFormat="1" x14ac:dyDescent="0.2">
      <c r="A73" s="13" t="s">
        <v>816</v>
      </c>
      <c r="B73" s="14" t="s">
        <v>128</v>
      </c>
      <c r="C73" s="5" t="s">
        <v>129</v>
      </c>
      <c r="D73" s="5" t="s">
        <v>629</v>
      </c>
      <c r="E73" s="17" t="s">
        <v>754</v>
      </c>
      <c r="F73" s="14"/>
    </row>
    <row r="74" spans="1:6" s="1" customFormat="1" x14ac:dyDescent="0.2">
      <c r="A74" s="13" t="s">
        <v>130</v>
      </c>
      <c r="B74" s="14" t="s">
        <v>131</v>
      </c>
      <c r="C74" s="5" t="s">
        <v>132</v>
      </c>
      <c r="D74" s="5" t="s">
        <v>630</v>
      </c>
      <c r="E74" s="17" t="s">
        <v>754</v>
      </c>
      <c r="F74" s="14"/>
    </row>
    <row r="75" spans="1:6" s="1" customFormat="1" x14ac:dyDescent="0.2">
      <c r="A75" s="13" t="s">
        <v>133</v>
      </c>
      <c r="B75" s="14" t="s">
        <v>134</v>
      </c>
      <c r="C75" s="5" t="s">
        <v>135</v>
      </c>
      <c r="D75" s="5" t="s">
        <v>631</v>
      </c>
      <c r="E75" s="17" t="s">
        <v>756</v>
      </c>
      <c r="F75" s="14"/>
    </row>
    <row r="76" spans="1:6" s="1" customFormat="1" x14ac:dyDescent="0.2">
      <c r="A76" s="13" t="s">
        <v>136</v>
      </c>
      <c r="B76" s="14" t="s">
        <v>21</v>
      </c>
      <c r="C76" s="5" t="s">
        <v>22</v>
      </c>
      <c r="D76" s="5" t="s">
        <v>600</v>
      </c>
      <c r="E76" s="17" t="s">
        <v>754</v>
      </c>
      <c r="F76" s="14"/>
    </row>
    <row r="77" spans="1:6" s="1" customFormat="1" x14ac:dyDescent="0.2">
      <c r="A77" s="37" t="s">
        <v>774</v>
      </c>
      <c r="B77" s="14" t="s">
        <v>137</v>
      </c>
      <c r="C77" s="5" t="s">
        <v>138</v>
      </c>
      <c r="D77" s="5" t="s">
        <v>632</v>
      </c>
      <c r="E77" s="17" t="s">
        <v>754</v>
      </c>
      <c r="F77" s="14"/>
    </row>
    <row r="78" spans="1:6" s="1" customFormat="1" x14ac:dyDescent="0.2">
      <c r="A78" s="21" t="s">
        <v>139</v>
      </c>
      <c r="B78" s="21" t="s">
        <v>14</v>
      </c>
      <c r="C78" s="23" t="s">
        <v>15</v>
      </c>
      <c r="D78" s="23" t="s">
        <v>598</v>
      </c>
      <c r="E78" s="23" t="s">
        <v>754</v>
      </c>
      <c r="F78" s="14"/>
    </row>
    <row r="79" spans="1:6" s="1" customFormat="1" ht="12" customHeight="1" x14ac:dyDescent="0.2">
      <c r="A79" s="13" t="s">
        <v>140</v>
      </c>
      <c r="B79" s="14" t="s">
        <v>141</v>
      </c>
      <c r="C79" s="5" t="s">
        <v>142</v>
      </c>
      <c r="D79" s="5" t="s">
        <v>633</v>
      </c>
      <c r="E79" s="17" t="s">
        <v>754</v>
      </c>
      <c r="F79" s="14"/>
    </row>
    <row r="80" spans="1:6" s="1" customFormat="1" x14ac:dyDescent="0.2">
      <c r="A80" s="13" t="s">
        <v>143</v>
      </c>
      <c r="B80" s="14" t="s">
        <v>144</v>
      </c>
      <c r="C80" s="5" t="s">
        <v>145</v>
      </c>
      <c r="D80" s="5" t="s">
        <v>634</v>
      </c>
      <c r="E80" s="17" t="s">
        <v>754</v>
      </c>
      <c r="F80" s="14"/>
    </row>
    <row r="81" spans="1:6" s="1" customFormat="1" x14ac:dyDescent="0.2">
      <c r="A81" s="13" t="s">
        <v>143</v>
      </c>
      <c r="B81" s="14" t="s">
        <v>14</v>
      </c>
      <c r="C81" s="5" t="s">
        <v>15</v>
      </c>
      <c r="D81" s="5" t="s">
        <v>598</v>
      </c>
      <c r="E81" s="17" t="s">
        <v>754</v>
      </c>
      <c r="F81" s="14"/>
    </row>
    <row r="82" spans="1:6" s="1" customFormat="1" x14ac:dyDescent="0.2">
      <c r="A82" s="13" t="s">
        <v>146</v>
      </c>
      <c r="B82" s="14" t="s">
        <v>553</v>
      </c>
      <c r="C82" s="17" t="s">
        <v>93</v>
      </c>
      <c r="D82" s="17" t="s">
        <v>612</v>
      </c>
      <c r="E82" s="17" t="s">
        <v>756</v>
      </c>
      <c r="F82" s="14"/>
    </row>
    <row r="83" spans="1:6" s="1" customFormat="1" x14ac:dyDescent="0.2">
      <c r="A83" s="13" t="s">
        <v>147</v>
      </c>
      <c r="B83" s="14" t="s">
        <v>148</v>
      </c>
      <c r="C83" s="5" t="s">
        <v>149</v>
      </c>
      <c r="D83" s="5" t="s">
        <v>635</v>
      </c>
      <c r="E83" s="17" t="s">
        <v>754</v>
      </c>
      <c r="F83" s="14"/>
    </row>
    <row r="84" spans="1:6" s="1" customFormat="1" x14ac:dyDescent="0.2">
      <c r="A84" s="13" t="s">
        <v>150</v>
      </c>
      <c r="B84" s="14" t="s">
        <v>5</v>
      </c>
      <c r="C84" s="5" t="s">
        <v>6</v>
      </c>
      <c r="D84" s="5" t="s">
        <v>597</v>
      </c>
      <c r="E84" s="17" t="s">
        <v>754</v>
      </c>
      <c r="F84" s="14"/>
    </row>
    <row r="85" spans="1:6" s="1" customFormat="1" x14ac:dyDescent="0.2">
      <c r="A85" s="13" t="s">
        <v>151</v>
      </c>
      <c r="B85" s="14" t="s">
        <v>152</v>
      </c>
      <c r="C85" s="5" t="s">
        <v>153</v>
      </c>
      <c r="D85" s="5" t="s">
        <v>636</v>
      </c>
      <c r="E85" s="17" t="s">
        <v>754</v>
      </c>
      <c r="F85" s="14"/>
    </row>
    <row r="86" spans="1:6" s="1" customFormat="1" x14ac:dyDescent="0.2">
      <c r="A86" s="13" t="s">
        <v>593</v>
      </c>
      <c r="B86" s="14" t="s">
        <v>5</v>
      </c>
      <c r="C86" s="17" t="s">
        <v>6</v>
      </c>
      <c r="D86" s="17" t="s">
        <v>597</v>
      </c>
      <c r="E86" s="17" t="s">
        <v>754</v>
      </c>
      <c r="F86" s="14"/>
    </row>
    <row r="87" spans="1:6" s="1" customFormat="1" x14ac:dyDescent="0.2">
      <c r="A87" s="37" t="s">
        <v>775</v>
      </c>
      <c r="B87" s="14" t="s">
        <v>154</v>
      </c>
      <c r="C87" s="5" t="s">
        <v>155</v>
      </c>
      <c r="D87" s="5" t="s">
        <v>637</v>
      </c>
      <c r="E87" s="17" t="s">
        <v>754</v>
      </c>
      <c r="F87" s="14"/>
    </row>
    <row r="88" spans="1:6" s="1" customFormat="1" x14ac:dyDescent="0.2">
      <c r="A88" s="37" t="s">
        <v>776</v>
      </c>
      <c r="B88" s="14" t="s">
        <v>131</v>
      </c>
      <c r="C88" s="5" t="s">
        <v>132</v>
      </c>
      <c r="D88" s="5" t="s">
        <v>630</v>
      </c>
      <c r="E88" s="17" t="s">
        <v>754</v>
      </c>
      <c r="F88" s="14"/>
    </row>
    <row r="89" spans="1:6" s="1" customFormat="1" x14ac:dyDescent="0.2">
      <c r="A89" s="13" t="s">
        <v>156</v>
      </c>
      <c r="B89" s="14" t="s">
        <v>157</v>
      </c>
      <c r="C89" s="17" t="s">
        <v>158</v>
      </c>
      <c r="D89" s="17" t="s">
        <v>638</v>
      </c>
      <c r="E89" s="17" t="s">
        <v>754</v>
      </c>
      <c r="F89" s="14"/>
    </row>
    <row r="90" spans="1:6" s="1" customFormat="1" x14ac:dyDescent="0.2">
      <c r="A90" s="13" t="s">
        <v>159</v>
      </c>
      <c r="B90" s="14" t="s">
        <v>5</v>
      </c>
      <c r="C90" s="5" t="s">
        <v>6</v>
      </c>
      <c r="D90" s="5" t="s">
        <v>597</v>
      </c>
      <c r="E90" s="17" t="s">
        <v>754</v>
      </c>
      <c r="F90" s="14"/>
    </row>
    <row r="91" spans="1:6" s="1" customFormat="1" x14ac:dyDescent="0.2">
      <c r="A91" s="13" t="s">
        <v>160</v>
      </c>
      <c r="B91" s="14" t="s">
        <v>5</v>
      </c>
      <c r="C91" s="5" t="s">
        <v>6</v>
      </c>
      <c r="D91" s="5" t="s">
        <v>597</v>
      </c>
      <c r="E91" s="17" t="s">
        <v>754</v>
      </c>
      <c r="F91" s="14"/>
    </row>
    <row r="92" spans="1:6" s="1" customFormat="1" x14ac:dyDescent="0.2">
      <c r="A92" s="13" t="s">
        <v>511</v>
      </c>
      <c r="B92" s="14" t="s">
        <v>5</v>
      </c>
      <c r="C92" s="5" t="s">
        <v>6</v>
      </c>
      <c r="D92" s="5" t="s">
        <v>597</v>
      </c>
      <c r="E92" s="17" t="s">
        <v>754</v>
      </c>
      <c r="F92" s="14"/>
    </row>
    <row r="93" spans="1:6" s="1" customFormat="1" x14ac:dyDescent="0.2">
      <c r="A93" s="13" t="s">
        <v>161</v>
      </c>
      <c r="B93" s="14" t="s">
        <v>162</v>
      </c>
      <c r="C93" s="5" t="s">
        <v>163</v>
      </c>
      <c r="D93" s="5" t="s">
        <v>639</v>
      </c>
      <c r="E93" s="17" t="s">
        <v>756</v>
      </c>
      <c r="F93" s="14"/>
    </row>
    <row r="94" spans="1:6" s="1" customFormat="1" ht="24" x14ac:dyDescent="0.2">
      <c r="A94" s="37" t="s">
        <v>777</v>
      </c>
      <c r="B94" s="14" t="s">
        <v>5</v>
      </c>
      <c r="C94" s="5" t="s">
        <v>6</v>
      </c>
      <c r="D94" s="5" t="s">
        <v>597</v>
      </c>
      <c r="E94" s="17" t="s">
        <v>754</v>
      </c>
      <c r="F94" s="14"/>
    </row>
    <row r="95" spans="1:6" s="1" customFormat="1" x14ac:dyDescent="0.2">
      <c r="A95" s="13" t="s">
        <v>164</v>
      </c>
      <c r="B95" s="14" t="s">
        <v>553</v>
      </c>
      <c r="C95" s="5" t="s">
        <v>93</v>
      </c>
      <c r="D95" s="5" t="s">
        <v>612</v>
      </c>
      <c r="E95" s="17" t="s">
        <v>756</v>
      </c>
      <c r="F95" s="14"/>
    </row>
    <row r="96" spans="1:6" s="1" customFormat="1" x14ac:dyDescent="0.2">
      <c r="A96" s="37" t="s">
        <v>778</v>
      </c>
      <c r="B96" s="14" t="s">
        <v>165</v>
      </c>
      <c r="C96" s="17" t="s">
        <v>166</v>
      </c>
      <c r="D96" s="17" t="s">
        <v>640</v>
      </c>
      <c r="E96" s="17" t="s">
        <v>754</v>
      </c>
      <c r="F96" s="14"/>
    </row>
    <row r="97" spans="1:6" s="1" customFormat="1" x14ac:dyDescent="0.2">
      <c r="A97" s="13" t="s">
        <v>167</v>
      </c>
      <c r="B97" s="14" t="s">
        <v>168</v>
      </c>
      <c r="C97" s="5" t="s">
        <v>169</v>
      </c>
      <c r="D97" s="5" t="s">
        <v>641</v>
      </c>
      <c r="E97" s="17" t="s">
        <v>754</v>
      </c>
      <c r="F97" s="14"/>
    </row>
    <row r="98" spans="1:6" s="1" customFormat="1" x14ac:dyDescent="0.2">
      <c r="A98" s="13" t="s">
        <v>170</v>
      </c>
      <c r="B98" s="14" t="s">
        <v>5</v>
      </c>
      <c r="C98" s="5" t="s">
        <v>6</v>
      </c>
      <c r="D98" s="5" t="s">
        <v>597</v>
      </c>
      <c r="E98" s="17" t="s">
        <v>754</v>
      </c>
      <c r="F98" s="14"/>
    </row>
    <row r="99" spans="1:6" s="1" customFormat="1" x14ac:dyDescent="0.2">
      <c r="A99" s="13" t="s">
        <v>171</v>
      </c>
      <c r="B99" s="14" t="s">
        <v>573</v>
      </c>
      <c r="C99" s="17" t="s">
        <v>172</v>
      </c>
      <c r="D99" s="5" t="s">
        <v>642</v>
      </c>
      <c r="E99" s="17" t="s">
        <v>754</v>
      </c>
      <c r="F99" s="14"/>
    </row>
    <row r="100" spans="1:6" s="1" customFormat="1" x14ac:dyDescent="0.2">
      <c r="A100" s="13" t="s">
        <v>173</v>
      </c>
      <c r="B100" s="14" t="s">
        <v>174</v>
      </c>
      <c r="C100" s="5" t="s">
        <v>175</v>
      </c>
      <c r="D100" s="5" t="s">
        <v>643</v>
      </c>
      <c r="E100" s="17" t="s">
        <v>754</v>
      </c>
      <c r="F100" s="14"/>
    </row>
    <row r="101" spans="1:6" s="1" customFormat="1" x14ac:dyDescent="0.2">
      <c r="A101" s="13" t="s">
        <v>176</v>
      </c>
      <c r="B101" s="14" t="s">
        <v>5</v>
      </c>
      <c r="C101" s="5" t="s">
        <v>6</v>
      </c>
      <c r="D101" s="5" t="s">
        <v>597</v>
      </c>
      <c r="E101" s="17" t="s">
        <v>754</v>
      </c>
      <c r="F101" s="14"/>
    </row>
    <row r="102" spans="1:6" s="1" customFormat="1" x14ac:dyDescent="0.2">
      <c r="A102" s="13" t="s">
        <v>177</v>
      </c>
      <c r="B102" s="14" t="s">
        <v>131</v>
      </c>
      <c r="C102" s="5" t="s">
        <v>132</v>
      </c>
      <c r="D102" s="5" t="s">
        <v>630</v>
      </c>
      <c r="E102" s="17" t="s">
        <v>754</v>
      </c>
      <c r="F102" s="14"/>
    </row>
    <row r="103" spans="1:6" s="1" customFormat="1" x14ac:dyDescent="0.2">
      <c r="A103" s="13" t="s">
        <v>178</v>
      </c>
      <c r="B103" s="14" t="s">
        <v>21</v>
      </c>
      <c r="C103" s="5" t="s">
        <v>22</v>
      </c>
      <c r="D103" s="5" t="s">
        <v>600</v>
      </c>
      <c r="E103" s="17" t="s">
        <v>754</v>
      </c>
      <c r="F103" s="14"/>
    </row>
    <row r="104" spans="1:6" s="1" customFormat="1" x14ac:dyDescent="0.2">
      <c r="A104" s="13" t="s">
        <v>179</v>
      </c>
      <c r="B104" s="14" t="s">
        <v>5</v>
      </c>
      <c r="C104" s="17" t="s">
        <v>6</v>
      </c>
      <c r="D104" s="17" t="s">
        <v>597</v>
      </c>
      <c r="E104" s="17" t="s">
        <v>754</v>
      </c>
      <c r="F104" s="14"/>
    </row>
    <row r="105" spans="1:6" s="1" customFormat="1" ht="12.75" customHeight="1" x14ac:dyDescent="0.2">
      <c r="A105" s="13" t="s">
        <v>180</v>
      </c>
      <c r="B105" s="14" t="s">
        <v>14</v>
      </c>
      <c r="C105" s="5" t="s">
        <v>15</v>
      </c>
      <c r="D105" s="5" t="s">
        <v>598</v>
      </c>
      <c r="E105" s="17" t="s">
        <v>754</v>
      </c>
      <c r="F105" s="14"/>
    </row>
    <row r="106" spans="1:6" s="1" customFormat="1" x14ac:dyDescent="0.2">
      <c r="A106" s="13" t="s">
        <v>181</v>
      </c>
      <c r="B106" s="14" t="s">
        <v>182</v>
      </c>
      <c r="C106" s="17" t="s">
        <v>183</v>
      </c>
      <c r="D106" s="17" t="s">
        <v>644</v>
      </c>
      <c r="E106" s="17" t="s">
        <v>754</v>
      </c>
      <c r="F106" s="14"/>
    </row>
    <row r="107" spans="1:6" s="1" customFormat="1" x14ac:dyDescent="0.2">
      <c r="A107" s="13" t="s">
        <v>184</v>
      </c>
      <c r="B107" s="14" t="s">
        <v>185</v>
      </c>
      <c r="C107" s="5" t="s">
        <v>186</v>
      </c>
      <c r="D107" s="5" t="s">
        <v>645</v>
      </c>
      <c r="E107" s="17" t="s">
        <v>754</v>
      </c>
      <c r="F107" s="14"/>
    </row>
    <row r="108" spans="1:6" s="1" customFormat="1" x14ac:dyDescent="0.2">
      <c r="A108" s="13" t="s">
        <v>187</v>
      </c>
      <c r="B108" s="14" t="s">
        <v>814</v>
      </c>
      <c r="C108" s="5" t="s">
        <v>188</v>
      </c>
      <c r="D108" s="5" t="s">
        <v>646</v>
      </c>
      <c r="E108" s="17" t="s">
        <v>756</v>
      </c>
      <c r="F108" s="14"/>
    </row>
    <row r="109" spans="1:6" s="1" customFormat="1" x14ac:dyDescent="0.2">
      <c r="A109" s="13" t="s">
        <v>189</v>
      </c>
      <c r="B109" s="14" t="s">
        <v>551</v>
      </c>
      <c r="C109" s="5" t="s">
        <v>57</v>
      </c>
      <c r="D109" s="5" t="s">
        <v>603</v>
      </c>
      <c r="E109" s="17" t="s">
        <v>756</v>
      </c>
      <c r="F109" s="14"/>
    </row>
    <row r="110" spans="1:6" s="1" customFormat="1" x14ac:dyDescent="0.2">
      <c r="A110" s="13" t="s">
        <v>190</v>
      </c>
      <c r="B110" s="14" t="s">
        <v>191</v>
      </c>
      <c r="C110" s="17" t="s">
        <v>192</v>
      </c>
      <c r="D110" s="17" t="s">
        <v>647</v>
      </c>
      <c r="E110" s="17" t="s">
        <v>754</v>
      </c>
      <c r="F110" s="14"/>
    </row>
    <row r="111" spans="1:6" s="1" customFormat="1" x14ac:dyDescent="0.2">
      <c r="A111" s="13" t="s">
        <v>193</v>
      </c>
      <c r="B111" s="14" t="s">
        <v>194</v>
      </c>
      <c r="C111" s="5" t="s">
        <v>195</v>
      </c>
      <c r="D111" s="5" t="s">
        <v>648</v>
      </c>
      <c r="E111" s="17" t="s">
        <v>754</v>
      </c>
      <c r="F111" s="14"/>
    </row>
    <row r="112" spans="1:6" s="1" customFormat="1" x14ac:dyDescent="0.2">
      <c r="A112" s="13" t="s">
        <v>193</v>
      </c>
      <c r="B112" s="14" t="s">
        <v>14</v>
      </c>
      <c r="C112" s="5" t="s">
        <v>15</v>
      </c>
      <c r="D112" s="5" t="s">
        <v>598</v>
      </c>
      <c r="E112" s="17" t="s">
        <v>754</v>
      </c>
      <c r="F112" s="14"/>
    </row>
    <row r="113" spans="1:6" s="1" customFormat="1" ht="12.75" customHeight="1" x14ac:dyDescent="0.2">
      <c r="A113" s="13" t="s">
        <v>196</v>
      </c>
      <c r="B113" s="14" t="s">
        <v>35</v>
      </c>
      <c r="C113" s="5" t="s">
        <v>36</v>
      </c>
      <c r="D113" s="5" t="s">
        <v>506</v>
      </c>
      <c r="E113" s="17" t="s">
        <v>754</v>
      </c>
      <c r="F113" s="14"/>
    </row>
    <row r="114" spans="1:6" s="1" customFormat="1" ht="12.75" customHeight="1" x14ac:dyDescent="0.2">
      <c r="A114" s="37" t="s">
        <v>779</v>
      </c>
      <c r="B114" s="14" t="s">
        <v>5</v>
      </c>
      <c r="C114" s="5" t="s">
        <v>6</v>
      </c>
      <c r="D114" s="5" t="s">
        <v>597</v>
      </c>
      <c r="E114" s="17" t="s">
        <v>754</v>
      </c>
      <c r="F114" s="14"/>
    </row>
    <row r="115" spans="1:6" s="1" customFormat="1" x14ac:dyDescent="0.2">
      <c r="A115" s="13" t="s">
        <v>197</v>
      </c>
      <c r="B115" s="14" t="s">
        <v>198</v>
      </c>
      <c r="C115" s="5" t="s">
        <v>199</v>
      </c>
      <c r="D115" s="5" t="s">
        <v>649</v>
      </c>
      <c r="E115" s="17" t="s">
        <v>754</v>
      </c>
      <c r="F115" s="14"/>
    </row>
    <row r="116" spans="1:6" s="1" customFormat="1" x14ac:dyDescent="0.2">
      <c r="A116" s="13" t="s">
        <v>200</v>
      </c>
      <c r="B116" s="14" t="s">
        <v>201</v>
      </c>
      <c r="C116" s="5" t="s">
        <v>202</v>
      </c>
      <c r="D116" s="5" t="s">
        <v>650</v>
      </c>
      <c r="E116" s="17" t="s">
        <v>754</v>
      </c>
      <c r="F116" s="14"/>
    </row>
    <row r="117" spans="1:6" s="1" customFormat="1" x14ac:dyDescent="0.2">
      <c r="A117" s="13" t="s">
        <v>203</v>
      </c>
      <c r="B117" s="14" t="s">
        <v>204</v>
      </c>
      <c r="C117" s="17" t="s">
        <v>205</v>
      </c>
      <c r="D117" s="17" t="s">
        <v>651</v>
      </c>
      <c r="E117" s="17" t="s">
        <v>754</v>
      </c>
      <c r="F117" s="14"/>
    </row>
    <row r="118" spans="1:6" s="1" customFormat="1" x14ac:dyDescent="0.2">
      <c r="A118" s="13" t="s">
        <v>206</v>
      </c>
      <c r="B118" s="14" t="s">
        <v>207</v>
      </c>
      <c r="C118" s="5" t="s">
        <v>208</v>
      </c>
      <c r="D118" s="5" t="s">
        <v>652</v>
      </c>
      <c r="E118" s="17" t="s">
        <v>756</v>
      </c>
      <c r="F118" s="14"/>
    </row>
    <row r="119" spans="1:6" s="1" customFormat="1" x14ac:dyDescent="0.2">
      <c r="A119" s="13" t="s">
        <v>209</v>
      </c>
      <c r="B119" s="14" t="s">
        <v>62</v>
      </c>
      <c r="C119" s="5" t="s">
        <v>63</v>
      </c>
      <c r="D119" s="5" t="s">
        <v>604</v>
      </c>
      <c r="E119" s="17" t="s">
        <v>754</v>
      </c>
      <c r="F119" s="14"/>
    </row>
    <row r="120" spans="1:6" s="1" customFormat="1" x14ac:dyDescent="0.2">
      <c r="A120" s="13" t="s">
        <v>210</v>
      </c>
      <c r="B120" s="14" t="s">
        <v>211</v>
      </c>
      <c r="C120" s="5" t="s">
        <v>212</v>
      </c>
      <c r="D120" s="5" t="s">
        <v>653</v>
      </c>
      <c r="E120" s="17" t="s">
        <v>754</v>
      </c>
      <c r="F120" s="14"/>
    </row>
    <row r="121" spans="1:6" s="1" customFormat="1" x14ac:dyDescent="0.2">
      <c r="A121" s="13" t="s">
        <v>531</v>
      </c>
      <c r="B121" s="14" t="s">
        <v>510</v>
      </c>
      <c r="C121" s="17" t="s">
        <v>493</v>
      </c>
      <c r="D121" s="5" t="s">
        <v>654</v>
      </c>
      <c r="E121" s="17" t="s">
        <v>487</v>
      </c>
      <c r="F121" s="14"/>
    </row>
    <row r="122" spans="1:6" s="1" customFormat="1" x14ac:dyDescent="0.2">
      <c r="A122" s="37" t="s">
        <v>780</v>
      </c>
      <c r="B122" s="14" t="s">
        <v>213</v>
      </c>
      <c r="C122" s="5" t="s">
        <v>214</v>
      </c>
      <c r="D122" s="5" t="s">
        <v>655</v>
      </c>
      <c r="E122" s="17" t="s">
        <v>754</v>
      </c>
      <c r="F122" s="14"/>
    </row>
    <row r="123" spans="1:6" s="1" customFormat="1" x14ac:dyDescent="0.2">
      <c r="A123" s="13" t="s">
        <v>215</v>
      </c>
      <c r="B123" s="14" t="s">
        <v>216</v>
      </c>
      <c r="C123" s="5" t="s">
        <v>217</v>
      </c>
      <c r="D123" s="5" t="s">
        <v>656</v>
      </c>
      <c r="E123" s="17" t="s">
        <v>755</v>
      </c>
      <c r="F123" s="14"/>
    </row>
    <row r="124" spans="1:6" s="1" customFormat="1" x14ac:dyDescent="0.2">
      <c r="A124" s="13" t="s">
        <v>218</v>
      </c>
      <c r="B124" s="14" t="s">
        <v>5</v>
      </c>
      <c r="C124" s="5" t="s">
        <v>6</v>
      </c>
      <c r="D124" s="5" t="s">
        <v>597</v>
      </c>
      <c r="E124" s="17" t="s">
        <v>754</v>
      </c>
      <c r="F124" s="14"/>
    </row>
    <row r="125" spans="1:6" s="1" customFormat="1" x14ac:dyDescent="0.2">
      <c r="A125" s="13" t="s">
        <v>219</v>
      </c>
      <c r="B125" s="14" t="s">
        <v>185</v>
      </c>
      <c r="C125" s="5" t="s">
        <v>186</v>
      </c>
      <c r="D125" s="5" t="s">
        <v>645</v>
      </c>
      <c r="E125" s="17" t="s">
        <v>754</v>
      </c>
      <c r="F125" s="14"/>
    </row>
    <row r="126" spans="1:6" s="1" customFormat="1" x14ac:dyDescent="0.2">
      <c r="A126" s="13" t="s">
        <v>220</v>
      </c>
      <c r="B126" s="14" t="s">
        <v>221</v>
      </c>
      <c r="C126" s="5" t="s">
        <v>222</v>
      </c>
      <c r="D126" s="5" t="s">
        <v>657</v>
      </c>
      <c r="E126" s="17" t="s">
        <v>754</v>
      </c>
      <c r="F126" s="14"/>
    </row>
    <row r="127" spans="1:6" s="1" customFormat="1" x14ac:dyDescent="0.2">
      <c r="A127" s="13" t="s">
        <v>223</v>
      </c>
      <c r="B127" s="14" t="s">
        <v>5</v>
      </c>
      <c r="C127" s="5" t="s">
        <v>6</v>
      </c>
      <c r="D127" s="5" t="s">
        <v>597</v>
      </c>
      <c r="E127" s="17" t="s">
        <v>754</v>
      </c>
      <c r="F127" s="14"/>
    </row>
    <row r="128" spans="1:6" s="1" customFormat="1" x14ac:dyDescent="0.2">
      <c r="A128" s="13" t="s">
        <v>224</v>
      </c>
      <c r="B128" s="14" t="s">
        <v>225</v>
      </c>
      <c r="C128" s="17" t="s">
        <v>226</v>
      </c>
      <c r="D128" s="5" t="s">
        <v>658</v>
      </c>
      <c r="E128" s="17" t="s">
        <v>754</v>
      </c>
      <c r="F128" s="14"/>
    </row>
    <row r="129" spans="1:6" s="1" customFormat="1" x14ac:dyDescent="0.2">
      <c r="A129" s="13" t="s">
        <v>227</v>
      </c>
      <c r="B129" s="14" t="s">
        <v>228</v>
      </c>
      <c r="C129" s="5" t="s">
        <v>229</v>
      </c>
      <c r="D129" s="5" t="s">
        <v>659</v>
      </c>
      <c r="E129" s="17" t="s">
        <v>756</v>
      </c>
      <c r="F129" s="14"/>
    </row>
    <row r="130" spans="1:6" s="1" customFormat="1" x14ac:dyDescent="0.2">
      <c r="A130" s="13" t="s">
        <v>230</v>
      </c>
      <c r="B130" s="14" t="s">
        <v>185</v>
      </c>
      <c r="C130" s="5" t="s">
        <v>186</v>
      </c>
      <c r="D130" s="5" t="s">
        <v>645</v>
      </c>
      <c r="E130" s="17" t="s">
        <v>754</v>
      </c>
      <c r="F130" s="14"/>
    </row>
    <row r="131" spans="1:6" s="1" customFormat="1" x14ac:dyDescent="0.2">
      <c r="A131" s="13" t="s">
        <v>231</v>
      </c>
      <c r="B131" s="14" t="s">
        <v>232</v>
      </c>
      <c r="C131" s="5" t="s">
        <v>233</v>
      </c>
      <c r="D131" s="5" t="s">
        <v>660</v>
      </c>
      <c r="E131" s="17" t="s">
        <v>755</v>
      </c>
      <c r="F131" s="14"/>
    </row>
    <row r="132" spans="1:6" s="1" customFormat="1" x14ac:dyDescent="0.2">
      <c r="A132" s="13" t="s">
        <v>234</v>
      </c>
      <c r="B132" s="14" t="s">
        <v>235</v>
      </c>
      <c r="C132" s="5" t="s">
        <v>236</v>
      </c>
      <c r="D132" s="5" t="s">
        <v>661</v>
      </c>
      <c r="E132" s="17" t="s">
        <v>754</v>
      </c>
      <c r="F132" s="14"/>
    </row>
    <row r="133" spans="1:6" s="1" customFormat="1" x14ac:dyDescent="0.2">
      <c r="A133" s="13" t="s">
        <v>237</v>
      </c>
      <c r="B133" s="14" t="s">
        <v>238</v>
      </c>
      <c r="C133" s="5" t="s">
        <v>239</v>
      </c>
      <c r="D133" s="5" t="s">
        <v>662</v>
      </c>
      <c r="E133" s="17" t="s">
        <v>754</v>
      </c>
      <c r="F133" s="14"/>
    </row>
    <row r="134" spans="1:6" s="1" customFormat="1" x14ac:dyDescent="0.2">
      <c r="A134" s="13" t="s">
        <v>240</v>
      </c>
      <c r="B134" s="14" t="s">
        <v>35</v>
      </c>
      <c r="C134" s="5" t="s">
        <v>36</v>
      </c>
      <c r="D134" s="5" t="s">
        <v>506</v>
      </c>
      <c r="E134" s="17" t="s">
        <v>754</v>
      </c>
      <c r="F134" s="14"/>
    </row>
    <row r="135" spans="1:6" s="1" customFormat="1" ht="24" x14ac:dyDescent="0.2">
      <c r="A135" s="37" t="s">
        <v>781</v>
      </c>
      <c r="B135" s="14" t="s">
        <v>241</v>
      </c>
      <c r="C135" s="17" t="s">
        <v>242</v>
      </c>
      <c r="D135" s="17" t="s">
        <v>663</v>
      </c>
      <c r="E135" s="17" t="s">
        <v>754</v>
      </c>
      <c r="F135" s="14"/>
    </row>
    <row r="136" spans="1:6" s="1" customFormat="1" x14ac:dyDescent="0.2">
      <c r="A136" s="37" t="s">
        <v>782</v>
      </c>
      <c r="B136" s="14" t="s">
        <v>243</v>
      </c>
      <c r="C136" s="17" t="s">
        <v>244</v>
      </c>
      <c r="D136" s="17" t="s">
        <v>664</v>
      </c>
      <c r="E136" s="17" t="s">
        <v>756</v>
      </c>
      <c r="F136" s="14"/>
    </row>
    <row r="137" spans="1:6" s="1" customFormat="1" x14ac:dyDescent="0.2">
      <c r="A137" s="13" t="s">
        <v>245</v>
      </c>
      <c r="B137" s="14" t="s">
        <v>246</v>
      </c>
      <c r="C137" s="5" t="s">
        <v>247</v>
      </c>
      <c r="D137" s="5" t="s">
        <v>665</v>
      </c>
      <c r="E137" s="17" t="s">
        <v>755</v>
      </c>
      <c r="F137" s="14"/>
    </row>
    <row r="138" spans="1:6" s="1" customFormat="1" x14ac:dyDescent="0.2">
      <c r="A138" s="13" t="s">
        <v>248</v>
      </c>
      <c r="B138" s="14" t="s">
        <v>249</v>
      </c>
      <c r="C138" s="5" t="s">
        <v>250</v>
      </c>
      <c r="D138" s="5" t="s">
        <v>666</v>
      </c>
      <c r="E138" s="17" t="s">
        <v>754</v>
      </c>
      <c r="F138" s="14"/>
    </row>
    <row r="139" spans="1:6" s="1" customFormat="1" ht="24" x14ac:dyDescent="0.2">
      <c r="A139" s="13" t="s">
        <v>783</v>
      </c>
      <c r="B139" s="14" t="s">
        <v>815</v>
      </c>
      <c r="C139" s="5" t="s">
        <v>251</v>
      </c>
      <c r="D139" s="5" t="s">
        <v>667</v>
      </c>
      <c r="E139" s="17" t="s">
        <v>754</v>
      </c>
      <c r="F139" s="14"/>
    </row>
    <row r="140" spans="1:6" s="1" customFormat="1" ht="12.75" customHeight="1" x14ac:dyDescent="0.2">
      <c r="A140" s="13" t="s">
        <v>252</v>
      </c>
      <c r="B140" s="14" t="s">
        <v>5</v>
      </c>
      <c r="C140" s="5" t="s">
        <v>6</v>
      </c>
      <c r="D140" s="5" t="s">
        <v>597</v>
      </c>
      <c r="E140" s="17" t="s">
        <v>754</v>
      </c>
      <c r="F140" s="14"/>
    </row>
    <row r="141" spans="1:6" s="1" customFormat="1" x14ac:dyDescent="0.2">
      <c r="A141" s="13" t="s">
        <v>253</v>
      </c>
      <c r="B141" s="14" t="s">
        <v>254</v>
      </c>
      <c r="C141" s="5" t="s">
        <v>255</v>
      </c>
      <c r="D141" s="5" t="s">
        <v>668</v>
      </c>
      <c r="E141" s="17" t="s">
        <v>754</v>
      </c>
      <c r="F141" s="14"/>
    </row>
    <row r="142" spans="1:6" s="1" customFormat="1" ht="12.75" customHeight="1" x14ac:dyDescent="0.2">
      <c r="A142" s="13" t="s">
        <v>256</v>
      </c>
      <c r="B142" s="14" t="s">
        <v>258</v>
      </c>
      <c r="C142" s="5" t="s">
        <v>260</v>
      </c>
      <c r="D142" s="5" t="s">
        <v>669</v>
      </c>
      <c r="E142" s="17" t="s">
        <v>754</v>
      </c>
      <c r="F142" s="14"/>
    </row>
    <row r="143" spans="1:6" s="1" customFormat="1" x14ac:dyDescent="0.2">
      <c r="A143" s="13" t="s">
        <v>256</v>
      </c>
      <c r="B143" s="14" t="s">
        <v>257</v>
      </c>
      <c r="C143" s="17" t="s">
        <v>259</v>
      </c>
      <c r="D143" s="17" t="s">
        <v>670</v>
      </c>
      <c r="E143" s="17" t="s">
        <v>754</v>
      </c>
      <c r="F143" s="14"/>
    </row>
    <row r="144" spans="1:6" s="1" customFormat="1" x14ac:dyDescent="0.2">
      <c r="A144" s="13" t="s">
        <v>261</v>
      </c>
      <c r="B144" s="14" t="s">
        <v>262</v>
      </c>
      <c r="C144" s="5" t="s">
        <v>263</v>
      </c>
      <c r="D144" s="5" t="s">
        <v>671</v>
      </c>
      <c r="E144" s="17" t="s">
        <v>754</v>
      </c>
      <c r="F144" s="14"/>
    </row>
    <row r="145" spans="1:6" s="1" customFormat="1" x14ac:dyDescent="0.2">
      <c r="A145" s="13" t="s">
        <v>571</v>
      </c>
      <c r="B145" s="14" t="s">
        <v>264</v>
      </c>
      <c r="C145" s="5" t="s">
        <v>265</v>
      </c>
      <c r="D145" s="5" t="s">
        <v>672</v>
      </c>
      <c r="E145" s="17" t="s">
        <v>755</v>
      </c>
      <c r="F145" s="14"/>
    </row>
    <row r="146" spans="1:6" s="1" customFormat="1" x14ac:dyDescent="0.2">
      <c r="A146" s="13" t="s">
        <v>266</v>
      </c>
      <c r="B146" s="14" t="s">
        <v>267</v>
      </c>
      <c r="C146" s="5" t="s">
        <v>268</v>
      </c>
      <c r="D146" s="5" t="s">
        <v>673</v>
      </c>
      <c r="E146" s="17" t="s">
        <v>754</v>
      </c>
      <c r="F146" s="14"/>
    </row>
    <row r="147" spans="1:6" s="1" customFormat="1" x14ac:dyDescent="0.2">
      <c r="A147" s="13" t="s">
        <v>269</v>
      </c>
      <c r="B147" s="14" t="s">
        <v>5</v>
      </c>
      <c r="C147" s="5" t="s">
        <v>6</v>
      </c>
      <c r="D147" s="5" t="s">
        <v>597</v>
      </c>
      <c r="E147" s="17" t="s">
        <v>754</v>
      </c>
      <c r="F147" s="14"/>
    </row>
    <row r="148" spans="1:6" s="1" customFormat="1" x14ac:dyDescent="0.2">
      <c r="A148" s="13" t="s">
        <v>270</v>
      </c>
      <c r="B148" s="14" t="s">
        <v>5</v>
      </c>
      <c r="C148" s="5" t="s">
        <v>6</v>
      </c>
      <c r="D148" s="5" t="s">
        <v>597</v>
      </c>
      <c r="E148" s="17" t="s">
        <v>754</v>
      </c>
      <c r="F148" s="14"/>
    </row>
    <row r="149" spans="1:6" s="1" customFormat="1" x14ac:dyDescent="0.2">
      <c r="A149" s="13" t="s">
        <v>271</v>
      </c>
      <c r="B149" s="14" t="s">
        <v>272</v>
      </c>
      <c r="C149" s="5" t="s">
        <v>273</v>
      </c>
      <c r="D149" s="5" t="s">
        <v>674</v>
      </c>
      <c r="E149" s="17" t="s">
        <v>754</v>
      </c>
      <c r="F149" s="14"/>
    </row>
    <row r="150" spans="1:6" s="1" customFormat="1" x14ac:dyDescent="0.2">
      <c r="A150" s="38" t="s">
        <v>784</v>
      </c>
      <c r="B150" s="14" t="s">
        <v>274</v>
      </c>
      <c r="C150" s="5" t="s">
        <v>275</v>
      </c>
      <c r="D150" s="5" t="s">
        <v>675</v>
      </c>
      <c r="E150" s="17" t="s">
        <v>754</v>
      </c>
      <c r="F150" s="14"/>
    </row>
    <row r="151" spans="1:6" s="1" customFormat="1" ht="12.75" customHeight="1" x14ac:dyDescent="0.2">
      <c r="A151" s="13" t="s">
        <v>276</v>
      </c>
      <c r="B151" s="14" t="s">
        <v>277</v>
      </c>
      <c r="C151" s="5" t="s">
        <v>528</v>
      </c>
      <c r="D151" s="5" t="s">
        <v>676</v>
      </c>
      <c r="E151" s="17" t="s">
        <v>754</v>
      </c>
      <c r="F151" s="14"/>
    </row>
    <row r="152" spans="1:6" s="1" customFormat="1" x14ac:dyDescent="0.2">
      <c r="A152" s="13" t="s">
        <v>278</v>
      </c>
      <c r="B152" s="14" t="s">
        <v>808</v>
      </c>
      <c r="C152" s="5" t="s">
        <v>279</v>
      </c>
      <c r="D152" s="5" t="s">
        <v>677</v>
      </c>
      <c r="E152" s="17" t="s">
        <v>754</v>
      </c>
      <c r="F152" s="14"/>
    </row>
    <row r="153" spans="1:6" s="1" customFormat="1" x14ac:dyDescent="0.2">
      <c r="A153" s="13" t="s">
        <v>280</v>
      </c>
      <c r="B153" s="14" t="s">
        <v>281</v>
      </c>
      <c r="C153" s="5" t="s">
        <v>282</v>
      </c>
      <c r="D153" s="5" t="s">
        <v>678</v>
      </c>
      <c r="E153" s="17" t="s">
        <v>754</v>
      </c>
      <c r="F153" s="14"/>
    </row>
    <row r="154" spans="1:6" s="1" customFormat="1" x14ac:dyDescent="0.2">
      <c r="A154" s="13" t="s">
        <v>283</v>
      </c>
      <c r="B154" s="14" t="s">
        <v>284</v>
      </c>
      <c r="C154" s="5" t="s">
        <v>285</v>
      </c>
      <c r="D154" s="5" t="s">
        <v>679</v>
      </c>
      <c r="E154" s="17" t="s">
        <v>754</v>
      </c>
      <c r="F154" s="14"/>
    </row>
    <row r="155" spans="1:6" s="1" customFormat="1" x14ac:dyDescent="0.2">
      <c r="A155" s="13" t="s">
        <v>286</v>
      </c>
      <c r="B155" s="14" t="s">
        <v>551</v>
      </c>
      <c r="C155" s="5" t="s">
        <v>57</v>
      </c>
      <c r="D155" s="5" t="s">
        <v>603</v>
      </c>
      <c r="E155" s="17" t="s">
        <v>756</v>
      </c>
      <c r="F155" s="14"/>
    </row>
    <row r="156" spans="1:6" s="1" customFormat="1" x14ac:dyDescent="0.2">
      <c r="A156" s="13" t="s">
        <v>287</v>
      </c>
      <c r="B156" s="14" t="s">
        <v>5</v>
      </c>
      <c r="C156" s="5" t="s">
        <v>6</v>
      </c>
      <c r="D156" s="5" t="s">
        <v>597</v>
      </c>
      <c r="E156" s="17" t="s">
        <v>754</v>
      </c>
      <c r="F156" s="14"/>
    </row>
    <row r="157" spans="1:6" s="1" customFormat="1" x14ac:dyDescent="0.2">
      <c r="A157" s="37" t="s">
        <v>785</v>
      </c>
      <c r="B157" s="14" t="s">
        <v>14</v>
      </c>
      <c r="C157" s="5" t="s">
        <v>15</v>
      </c>
      <c r="D157" s="5" t="s">
        <v>598</v>
      </c>
      <c r="E157" s="17" t="s">
        <v>754</v>
      </c>
      <c r="F157" s="14"/>
    </row>
    <row r="158" spans="1:6" s="1" customFormat="1" ht="25.5" customHeight="1" x14ac:dyDescent="0.2">
      <c r="A158" s="13" t="s">
        <v>288</v>
      </c>
      <c r="B158" s="14" t="s">
        <v>5</v>
      </c>
      <c r="C158" s="5" t="s">
        <v>6</v>
      </c>
      <c r="D158" s="5" t="s">
        <v>597</v>
      </c>
      <c r="E158" s="17" t="s">
        <v>754</v>
      </c>
      <c r="F158" s="14"/>
    </row>
    <row r="159" spans="1:6" s="50" customFormat="1" x14ac:dyDescent="0.2">
      <c r="A159" s="13" t="s">
        <v>289</v>
      </c>
      <c r="B159" s="14" t="s">
        <v>290</v>
      </c>
      <c r="C159" s="17" t="s">
        <v>819</v>
      </c>
      <c r="D159" s="17" t="s">
        <v>820</v>
      </c>
      <c r="E159" s="17" t="s">
        <v>754</v>
      </c>
      <c r="F159" s="14"/>
    </row>
    <row r="160" spans="1:6" s="1" customFormat="1" ht="12.75" customHeight="1" x14ac:dyDescent="0.2">
      <c r="A160" s="13" t="s">
        <v>291</v>
      </c>
      <c r="B160" s="14" t="s">
        <v>292</v>
      </c>
      <c r="C160" s="5" t="s">
        <v>293</v>
      </c>
      <c r="D160" s="5" t="s">
        <v>680</v>
      </c>
      <c r="E160" s="17" t="s">
        <v>754</v>
      </c>
      <c r="F160" s="14"/>
    </row>
    <row r="161" spans="1:6" s="1" customFormat="1" x14ac:dyDescent="0.2">
      <c r="A161" s="13" t="s">
        <v>294</v>
      </c>
      <c r="B161" s="14" t="s">
        <v>5</v>
      </c>
      <c r="C161" s="5" t="s">
        <v>6</v>
      </c>
      <c r="D161" s="5" t="s">
        <v>597</v>
      </c>
      <c r="E161" s="17" t="s">
        <v>754</v>
      </c>
      <c r="F161" s="14"/>
    </row>
    <row r="162" spans="1:6" s="1" customFormat="1" ht="24" x14ac:dyDescent="0.2">
      <c r="A162" s="13" t="s">
        <v>532</v>
      </c>
      <c r="B162" s="14" t="s">
        <v>533</v>
      </c>
      <c r="C162" s="5" t="s">
        <v>534</v>
      </c>
      <c r="D162" s="5" t="s">
        <v>681</v>
      </c>
      <c r="E162" s="17" t="s">
        <v>487</v>
      </c>
      <c r="F162" s="14"/>
    </row>
    <row r="163" spans="1:6" s="1" customFormat="1" ht="24" x14ac:dyDescent="0.2">
      <c r="A163" s="13" t="s">
        <v>295</v>
      </c>
      <c r="B163" s="14" t="s">
        <v>561</v>
      </c>
      <c r="C163" s="5" t="s">
        <v>298</v>
      </c>
      <c r="D163" s="5" t="s">
        <v>683</v>
      </c>
      <c r="E163" s="17" t="s">
        <v>754</v>
      </c>
      <c r="F163" s="14" t="b">
        <v>1</v>
      </c>
    </row>
    <row r="164" spans="1:6" s="1" customFormat="1" x14ac:dyDescent="0.2">
      <c r="A164" s="37" t="s">
        <v>786</v>
      </c>
      <c r="B164" s="14" t="s">
        <v>14</v>
      </c>
      <c r="C164" s="5" t="s">
        <v>15</v>
      </c>
      <c r="D164" s="5" t="s">
        <v>598</v>
      </c>
      <c r="E164" s="17" t="s">
        <v>754</v>
      </c>
      <c r="F164" s="14"/>
    </row>
    <row r="165" spans="1:6" s="1" customFormat="1" x14ac:dyDescent="0.2">
      <c r="A165" s="37" t="s">
        <v>787</v>
      </c>
      <c r="B165" s="14" t="s">
        <v>299</v>
      </c>
      <c r="C165" s="5" t="s">
        <v>300</v>
      </c>
      <c r="D165" s="5" t="s">
        <v>684</v>
      </c>
      <c r="E165" s="17" t="s">
        <v>754</v>
      </c>
      <c r="F165" s="14"/>
    </row>
    <row r="166" spans="1:6" s="1" customFormat="1" x14ac:dyDescent="0.2">
      <c r="A166" s="13" t="s">
        <v>301</v>
      </c>
      <c r="B166" s="14" t="s">
        <v>5</v>
      </c>
      <c r="C166" s="17" t="s">
        <v>6</v>
      </c>
      <c r="D166" s="17" t="s">
        <v>597</v>
      </c>
      <c r="E166" s="17" t="s">
        <v>754</v>
      </c>
      <c r="F166" s="14"/>
    </row>
    <row r="167" spans="1:6" s="1" customFormat="1" x14ac:dyDescent="0.2">
      <c r="A167" s="13" t="s">
        <v>302</v>
      </c>
      <c r="B167" s="14" t="s">
        <v>303</v>
      </c>
      <c r="C167" s="5" t="s">
        <v>304</v>
      </c>
      <c r="D167" s="5" t="s">
        <v>685</v>
      </c>
      <c r="E167" s="17" t="s">
        <v>754</v>
      </c>
      <c r="F167" s="14"/>
    </row>
    <row r="168" spans="1:6" s="1" customFormat="1" x14ac:dyDescent="0.2">
      <c r="A168" s="13" t="s">
        <v>305</v>
      </c>
      <c r="B168" s="14" t="s">
        <v>5</v>
      </c>
      <c r="C168" s="5" t="s">
        <v>6</v>
      </c>
      <c r="D168" s="5" t="s">
        <v>597</v>
      </c>
      <c r="E168" s="17" t="s">
        <v>754</v>
      </c>
      <c r="F168" s="14"/>
    </row>
    <row r="169" spans="1:6" s="1" customFormat="1" x14ac:dyDescent="0.2">
      <c r="A169" s="13" t="s">
        <v>306</v>
      </c>
      <c r="B169" s="14" t="s">
        <v>21</v>
      </c>
      <c r="C169" s="5" t="s">
        <v>22</v>
      </c>
      <c r="D169" s="5" t="s">
        <v>600</v>
      </c>
      <c r="E169" s="17" t="s">
        <v>754</v>
      </c>
      <c r="F169" s="14"/>
    </row>
    <row r="170" spans="1:6" s="1" customFormat="1" x14ac:dyDescent="0.2">
      <c r="A170" s="13" t="s">
        <v>307</v>
      </c>
      <c r="B170" s="14" t="s">
        <v>308</v>
      </c>
      <c r="C170" s="5" t="s">
        <v>309</v>
      </c>
      <c r="D170" s="5" t="s">
        <v>686</v>
      </c>
      <c r="E170" s="17" t="s">
        <v>754</v>
      </c>
      <c r="F170" s="14"/>
    </row>
    <row r="171" spans="1:6" s="1" customFormat="1" x14ac:dyDescent="0.2">
      <c r="A171" s="13" t="s">
        <v>310</v>
      </c>
      <c r="B171" s="14" t="s">
        <v>575</v>
      </c>
      <c r="C171" s="5" t="s">
        <v>311</v>
      </c>
      <c r="D171" s="5" t="s">
        <v>687</v>
      </c>
      <c r="E171" s="17" t="s">
        <v>754</v>
      </c>
      <c r="F171" s="14"/>
    </row>
    <row r="172" spans="1:6" s="1" customFormat="1" x14ac:dyDescent="0.2">
      <c r="A172" s="13" t="s">
        <v>312</v>
      </c>
      <c r="B172" s="14" t="s">
        <v>313</v>
      </c>
      <c r="C172" s="5" t="s">
        <v>314</v>
      </c>
      <c r="D172" s="5" t="s">
        <v>688</v>
      </c>
      <c r="E172" s="17" t="s">
        <v>754</v>
      </c>
      <c r="F172" s="14"/>
    </row>
    <row r="173" spans="1:6" s="1" customFormat="1" x14ac:dyDescent="0.2">
      <c r="A173" s="13" t="s">
        <v>315</v>
      </c>
      <c r="B173" s="14" t="s">
        <v>316</v>
      </c>
      <c r="C173" s="5" t="s">
        <v>317</v>
      </c>
      <c r="D173" s="5" t="s">
        <v>689</v>
      </c>
      <c r="E173" s="17" t="s">
        <v>754</v>
      </c>
      <c r="F173" s="14"/>
    </row>
    <row r="174" spans="1:6" s="1" customFormat="1" x14ac:dyDescent="0.2">
      <c r="A174" s="13" t="s">
        <v>315</v>
      </c>
      <c r="B174" s="14" t="s">
        <v>257</v>
      </c>
      <c r="C174" s="5" t="s">
        <v>259</v>
      </c>
      <c r="D174" s="5" t="s">
        <v>670</v>
      </c>
      <c r="E174" s="17" t="s">
        <v>754</v>
      </c>
      <c r="F174" s="14"/>
    </row>
    <row r="175" spans="1:6" s="1" customFormat="1" x14ac:dyDescent="0.2">
      <c r="A175" s="13" t="s">
        <v>318</v>
      </c>
      <c r="B175" s="14" t="s">
        <v>35</v>
      </c>
      <c r="C175" s="5" t="s">
        <v>36</v>
      </c>
      <c r="D175" s="5" t="s">
        <v>506</v>
      </c>
      <c r="E175" s="17" t="s">
        <v>754</v>
      </c>
      <c r="F175" s="14"/>
    </row>
    <row r="176" spans="1:6" s="1" customFormat="1" x14ac:dyDescent="0.2">
      <c r="A176" s="13" t="s">
        <v>319</v>
      </c>
      <c r="B176" s="14" t="s">
        <v>320</v>
      </c>
      <c r="C176" s="5" t="s">
        <v>321</v>
      </c>
      <c r="D176" s="5" t="s">
        <v>690</v>
      </c>
      <c r="E176" s="17" t="s">
        <v>754</v>
      </c>
      <c r="F176" s="14"/>
    </row>
    <row r="177" spans="1:6" s="1" customFormat="1" x14ac:dyDescent="0.2">
      <c r="A177" s="37" t="s">
        <v>788</v>
      </c>
      <c r="B177" s="14" t="s">
        <v>5</v>
      </c>
      <c r="C177" s="5" t="s">
        <v>6</v>
      </c>
      <c r="D177" s="5" t="s">
        <v>597</v>
      </c>
      <c r="E177" s="17" t="s">
        <v>754</v>
      </c>
      <c r="F177" s="14"/>
    </row>
    <row r="178" spans="1:6" s="1" customFormat="1" ht="12.75" customHeight="1" x14ac:dyDescent="0.2">
      <c r="A178" s="13" t="s">
        <v>323</v>
      </c>
      <c r="B178" s="14" t="s">
        <v>162</v>
      </c>
      <c r="C178" s="5" t="s">
        <v>163</v>
      </c>
      <c r="D178" s="5" t="s">
        <v>639</v>
      </c>
      <c r="E178" s="17" t="s">
        <v>756</v>
      </c>
      <c r="F178" s="14"/>
    </row>
    <row r="179" spans="1:6" s="1" customFormat="1" x14ac:dyDescent="0.2">
      <c r="A179" s="13" t="s">
        <v>324</v>
      </c>
      <c r="B179" s="14" t="s">
        <v>115</v>
      </c>
      <c r="C179" s="5" t="s">
        <v>116</v>
      </c>
      <c r="D179" s="5" t="s">
        <v>623</v>
      </c>
      <c r="E179" s="17" t="s">
        <v>754</v>
      </c>
      <c r="F179" s="14"/>
    </row>
    <row r="180" spans="1:6" s="1" customFormat="1" x14ac:dyDescent="0.2">
      <c r="A180" s="13" t="s">
        <v>325</v>
      </c>
      <c r="B180" s="14" t="s">
        <v>326</v>
      </c>
      <c r="C180" s="5" t="s">
        <v>327</v>
      </c>
      <c r="D180" s="5" t="s">
        <v>691</v>
      </c>
      <c r="E180" s="17" t="s">
        <v>754</v>
      </c>
      <c r="F180" s="14"/>
    </row>
    <row r="181" spans="1:6" s="1" customFormat="1" x14ac:dyDescent="0.2">
      <c r="A181" s="37" t="s">
        <v>789</v>
      </c>
      <c r="B181" s="14" t="s">
        <v>551</v>
      </c>
      <c r="C181" s="5" t="s">
        <v>57</v>
      </c>
      <c r="D181" s="5" t="s">
        <v>603</v>
      </c>
      <c r="E181" s="17" t="s">
        <v>756</v>
      </c>
      <c r="F181" s="14"/>
    </row>
    <row r="182" spans="1:6" s="1" customFormat="1" x14ac:dyDescent="0.2">
      <c r="A182" s="13" t="s">
        <v>328</v>
      </c>
      <c r="B182" s="14" t="s">
        <v>329</v>
      </c>
      <c r="C182" s="5" t="s">
        <v>330</v>
      </c>
      <c r="D182" s="5" t="s">
        <v>692</v>
      </c>
      <c r="E182" s="17" t="s">
        <v>754</v>
      </c>
      <c r="F182" s="14"/>
    </row>
    <row r="183" spans="1:6" s="1" customFormat="1" x14ac:dyDescent="0.2">
      <c r="A183" s="13" t="s">
        <v>331</v>
      </c>
      <c r="B183" s="14" t="s">
        <v>115</v>
      </c>
      <c r="C183" s="5" t="s">
        <v>116</v>
      </c>
      <c r="D183" s="5" t="s">
        <v>623</v>
      </c>
      <c r="E183" s="17" t="s">
        <v>754</v>
      </c>
      <c r="F183" s="14"/>
    </row>
    <row r="184" spans="1:6" s="1" customFormat="1" x14ac:dyDescent="0.2">
      <c r="A184" s="13" t="s">
        <v>332</v>
      </c>
      <c r="B184" s="14" t="s">
        <v>35</v>
      </c>
      <c r="C184" s="5" t="s">
        <v>36</v>
      </c>
      <c r="D184" s="5" t="s">
        <v>506</v>
      </c>
      <c r="E184" s="17" t="s">
        <v>754</v>
      </c>
      <c r="F184" s="14"/>
    </row>
    <row r="185" spans="1:6" s="1" customFormat="1" x14ac:dyDescent="0.2">
      <c r="A185" s="37" t="s">
        <v>790</v>
      </c>
      <c r="B185" s="14" t="s">
        <v>14</v>
      </c>
      <c r="C185" s="5" t="s">
        <v>15</v>
      </c>
      <c r="D185" s="5" t="s">
        <v>598</v>
      </c>
      <c r="E185" s="17" t="s">
        <v>754</v>
      </c>
      <c r="F185" s="14"/>
    </row>
    <row r="186" spans="1:6" s="1" customFormat="1" x14ac:dyDescent="0.2">
      <c r="A186" s="13" t="s">
        <v>333</v>
      </c>
      <c r="B186" s="14" t="s">
        <v>74</v>
      </c>
      <c r="C186" s="5" t="s">
        <v>75</v>
      </c>
      <c r="D186" s="5" t="s">
        <v>607</v>
      </c>
      <c r="E186" s="17" t="s">
        <v>754</v>
      </c>
      <c r="F186" s="14"/>
    </row>
    <row r="187" spans="1:6" s="1" customFormat="1" x14ac:dyDescent="0.2">
      <c r="A187" s="13" t="s">
        <v>334</v>
      </c>
      <c r="B187" s="14" t="s">
        <v>335</v>
      </c>
      <c r="C187" s="5" t="s">
        <v>336</v>
      </c>
      <c r="D187" s="5" t="s">
        <v>693</v>
      </c>
      <c r="E187" s="17" t="s">
        <v>755</v>
      </c>
      <c r="F187" s="14"/>
    </row>
    <row r="188" spans="1:6" s="1" customFormat="1" x14ac:dyDescent="0.2">
      <c r="A188" s="13" t="s">
        <v>337</v>
      </c>
      <c r="B188" s="14" t="s">
        <v>338</v>
      </c>
      <c r="C188" s="5" t="s">
        <v>339</v>
      </c>
      <c r="D188" s="5" t="s">
        <v>694</v>
      </c>
      <c r="E188" s="17" t="s">
        <v>754</v>
      </c>
      <c r="F188" s="14"/>
    </row>
    <row r="189" spans="1:6" s="1" customFormat="1" x14ac:dyDescent="0.2">
      <c r="A189" s="13" t="s">
        <v>340</v>
      </c>
      <c r="B189" s="14" t="s">
        <v>14</v>
      </c>
      <c r="C189" s="5" t="s">
        <v>15</v>
      </c>
      <c r="D189" s="5" t="s">
        <v>598</v>
      </c>
      <c r="E189" s="17" t="s">
        <v>754</v>
      </c>
      <c r="F189" s="14"/>
    </row>
    <row r="190" spans="1:6" s="1" customFormat="1" x14ac:dyDescent="0.2">
      <c r="A190" s="13" t="s">
        <v>577</v>
      </c>
      <c r="B190" s="14" t="s">
        <v>24</v>
      </c>
      <c r="C190" s="17"/>
      <c r="D190" s="17"/>
      <c r="E190" s="17"/>
      <c r="F190" s="14"/>
    </row>
    <row r="191" spans="1:6" s="1" customFormat="1" x14ac:dyDescent="0.2">
      <c r="A191" s="13" t="s">
        <v>341</v>
      </c>
      <c r="B191" s="14" t="s">
        <v>342</v>
      </c>
      <c r="C191" s="5" t="s">
        <v>343</v>
      </c>
      <c r="D191" s="5" t="s">
        <v>695</v>
      </c>
      <c r="E191" s="17" t="s">
        <v>754</v>
      </c>
      <c r="F191" s="14"/>
    </row>
    <row r="192" spans="1:6" s="1" customFormat="1" x14ac:dyDescent="0.2">
      <c r="A192" s="13" t="s">
        <v>341</v>
      </c>
      <c r="B192" s="14" t="s">
        <v>14</v>
      </c>
      <c r="C192" s="17" t="s">
        <v>15</v>
      </c>
      <c r="D192" s="17" t="s">
        <v>598</v>
      </c>
      <c r="E192" s="17" t="s">
        <v>754</v>
      </c>
      <c r="F192" s="14"/>
    </row>
    <row r="193" spans="1:6" s="1" customFormat="1" x14ac:dyDescent="0.2">
      <c r="A193" s="13" t="s">
        <v>344</v>
      </c>
      <c r="B193" s="14" t="s">
        <v>345</v>
      </c>
      <c r="C193" s="5" t="s">
        <v>346</v>
      </c>
      <c r="D193" s="5" t="s">
        <v>696</v>
      </c>
      <c r="E193" s="17" t="s">
        <v>754</v>
      </c>
      <c r="F193" s="14"/>
    </row>
    <row r="194" spans="1:6" s="1" customFormat="1" x14ac:dyDescent="0.2">
      <c r="A194" s="13" t="s">
        <v>347</v>
      </c>
      <c r="B194" s="14" t="s">
        <v>348</v>
      </c>
      <c r="C194" s="5" t="s">
        <v>349</v>
      </c>
      <c r="D194" s="17" t="s">
        <v>697</v>
      </c>
      <c r="E194" s="17" t="s">
        <v>756</v>
      </c>
      <c r="F194" s="14"/>
    </row>
    <row r="195" spans="1:6" s="1" customFormat="1" ht="12.75" customHeight="1" x14ac:dyDescent="0.2">
      <c r="A195" s="13" t="s">
        <v>350</v>
      </c>
      <c r="B195" s="14" t="s">
        <v>809</v>
      </c>
      <c r="C195" s="5" t="s">
        <v>351</v>
      </c>
      <c r="D195" s="5" t="s">
        <v>698</v>
      </c>
      <c r="E195" s="17" t="s">
        <v>754</v>
      </c>
      <c r="F195" s="14"/>
    </row>
    <row r="196" spans="1:6" s="1" customFormat="1" x14ac:dyDescent="0.2">
      <c r="A196" s="37" t="s">
        <v>791</v>
      </c>
      <c r="B196" s="14" t="s">
        <v>823</v>
      </c>
      <c r="C196" s="5" t="s">
        <v>352</v>
      </c>
      <c r="D196" s="5" t="s">
        <v>699</v>
      </c>
      <c r="E196" s="17" t="s">
        <v>754</v>
      </c>
      <c r="F196" s="14"/>
    </row>
    <row r="197" spans="1:6" s="1" customFormat="1" ht="12.75" customHeight="1" x14ac:dyDescent="0.2">
      <c r="A197" s="13" t="s">
        <v>353</v>
      </c>
      <c r="B197" s="14" t="s">
        <v>115</v>
      </c>
      <c r="C197" s="17" t="s">
        <v>116</v>
      </c>
      <c r="D197" s="5" t="s">
        <v>623</v>
      </c>
      <c r="E197" s="17" t="s">
        <v>754</v>
      </c>
      <c r="F197" s="14"/>
    </row>
    <row r="198" spans="1:6" s="1" customFormat="1" x14ac:dyDescent="0.2">
      <c r="A198" s="13" t="s">
        <v>354</v>
      </c>
      <c r="B198" s="14" t="s">
        <v>355</v>
      </c>
      <c r="C198" s="5" t="s">
        <v>356</v>
      </c>
      <c r="D198" s="5" t="s">
        <v>700</v>
      </c>
      <c r="E198" s="17" t="s">
        <v>754</v>
      </c>
      <c r="F198" s="14"/>
    </row>
    <row r="199" spans="1:6" s="8" customFormat="1" ht="12.75" customHeight="1" x14ac:dyDescent="0.2">
      <c r="A199" s="13" t="s">
        <v>357</v>
      </c>
      <c r="B199" s="14" t="s">
        <v>5</v>
      </c>
      <c r="C199" s="17" t="s">
        <v>6</v>
      </c>
      <c r="D199" s="17" t="s">
        <v>597</v>
      </c>
      <c r="E199" s="17" t="s">
        <v>754</v>
      </c>
      <c r="F199" s="14"/>
    </row>
    <row r="200" spans="1:6" s="1" customFormat="1" ht="12.75" customHeight="1" x14ac:dyDescent="0.2">
      <c r="A200" s="13" t="s">
        <v>358</v>
      </c>
      <c r="B200" s="14" t="s">
        <v>14</v>
      </c>
      <c r="C200" s="5" t="s">
        <v>15</v>
      </c>
      <c r="D200" s="5" t="s">
        <v>598</v>
      </c>
      <c r="E200" s="17" t="s">
        <v>754</v>
      </c>
      <c r="F200" s="14"/>
    </row>
    <row r="201" spans="1:6" s="1" customFormat="1" x14ac:dyDescent="0.2">
      <c r="A201" s="13" t="s">
        <v>359</v>
      </c>
      <c r="B201" s="14" t="s">
        <v>360</v>
      </c>
      <c r="C201" s="17" t="s">
        <v>361</v>
      </c>
      <c r="D201" s="17" t="s">
        <v>701</v>
      </c>
      <c r="E201" s="17" t="s">
        <v>754</v>
      </c>
      <c r="F201" s="14"/>
    </row>
    <row r="202" spans="1:6" s="1" customFormat="1" ht="12.75" customHeight="1" x14ac:dyDescent="0.2">
      <c r="A202" s="13" t="s">
        <v>362</v>
      </c>
      <c r="B202" s="14" t="s">
        <v>5</v>
      </c>
      <c r="C202" s="17" t="s">
        <v>6</v>
      </c>
      <c r="D202" s="5" t="s">
        <v>597</v>
      </c>
      <c r="E202" s="17" t="s">
        <v>754</v>
      </c>
      <c r="F202" s="14"/>
    </row>
    <row r="203" spans="1:6" s="1" customFormat="1" x14ac:dyDescent="0.2">
      <c r="A203" s="13" t="s">
        <v>363</v>
      </c>
      <c r="B203" s="14" t="s">
        <v>804</v>
      </c>
      <c r="C203" s="17" t="s">
        <v>364</v>
      </c>
      <c r="D203" s="17" t="s">
        <v>702</v>
      </c>
      <c r="E203" s="17" t="s">
        <v>754</v>
      </c>
      <c r="F203" s="14"/>
    </row>
    <row r="204" spans="1:6" s="1" customFormat="1" ht="23.25" customHeight="1" x14ac:dyDescent="0.2">
      <c r="A204" s="37" t="s">
        <v>792</v>
      </c>
      <c r="B204" s="14" t="s">
        <v>365</v>
      </c>
      <c r="C204" s="17" t="s">
        <v>366</v>
      </c>
      <c r="D204" s="17" t="s">
        <v>703</v>
      </c>
      <c r="E204" s="17" t="s">
        <v>754</v>
      </c>
      <c r="F204" s="14"/>
    </row>
    <row r="205" spans="1:6" s="1" customFormat="1" x14ac:dyDescent="0.2">
      <c r="A205" s="13" t="s">
        <v>367</v>
      </c>
      <c r="B205" s="14" t="s">
        <v>368</v>
      </c>
      <c r="C205" s="5" t="s">
        <v>369</v>
      </c>
      <c r="D205" s="5" t="s">
        <v>704</v>
      </c>
      <c r="E205" s="17" t="s">
        <v>756</v>
      </c>
      <c r="F205" s="14"/>
    </row>
    <row r="206" spans="1:6" s="1" customFormat="1" x14ac:dyDescent="0.2">
      <c r="A206" s="13" t="s">
        <v>569</v>
      </c>
      <c r="B206" s="14" t="s">
        <v>5</v>
      </c>
      <c r="C206" s="5" t="s">
        <v>6</v>
      </c>
      <c r="D206" s="5" t="s">
        <v>597</v>
      </c>
      <c r="E206" s="17" t="s">
        <v>754</v>
      </c>
      <c r="F206" s="14"/>
    </row>
    <row r="207" spans="1:6" s="1" customFormat="1" ht="12.75" customHeight="1" x14ac:dyDescent="0.2">
      <c r="A207" s="35" t="s">
        <v>766</v>
      </c>
      <c r="B207" s="15" t="s">
        <v>370</v>
      </c>
      <c r="C207" s="7" t="s">
        <v>371</v>
      </c>
      <c r="D207" s="7" t="s">
        <v>705</v>
      </c>
      <c r="E207" s="7" t="s">
        <v>754</v>
      </c>
      <c r="F207" s="14"/>
    </row>
    <row r="208" spans="1:6" s="1" customFormat="1" x14ac:dyDescent="0.2">
      <c r="A208" s="13" t="s">
        <v>372</v>
      </c>
      <c r="B208" s="14" t="s">
        <v>21</v>
      </c>
      <c r="C208" s="5" t="s">
        <v>22</v>
      </c>
      <c r="D208" s="17" t="s">
        <v>600</v>
      </c>
      <c r="E208" s="17" t="s">
        <v>754</v>
      </c>
      <c r="F208" s="14"/>
    </row>
    <row r="209" spans="1:6" s="1" customFormat="1" ht="12.75" customHeight="1" x14ac:dyDescent="0.2">
      <c r="A209" s="13" t="s">
        <v>373</v>
      </c>
      <c r="B209" s="14" t="s">
        <v>21</v>
      </c>
      <c r="C209" s="5" t="s">
        <v>22</v>
      </c>
      <c r="D209" s="5" t="s">
        <v>600</v>
      </c>
      <c r="E209" s="17" t="s">
        <v>754</v>
      </c>
      <c r="F209" s="14"/>
    </row>
    <row r="210" spans="1:6" s="1" customFormat="1" x14ac:dyDescent="0.2">
      <c r="A210" s="13" t="s">
        <v>568</v>
      </c>
      <c r="B210" s="14" t="s">
        <v>5</v>
      </c>
      <c r="C210" s="5" t="s">
        <v>6</v>
      </c>
      <c r="D210" s="5" t="s">
        <v>597</v>
      </c>
      <c r="E210" s="17" t="s">
        <v>754</v>
      </c>
      <c r="F210" s="14"/>
    </row>
    <row r="211" spans="1:6" s="1" customFormat="1" ht="12.75" customHeight="1" x14ac:dyDescent="0.2">
      <c r="A211" s="13" t="s">
        <v>374</v>
      </c>
      <c r="B211" s="14" t="s">
        <v>5</v>
      </c>
      <c r="C211" s="17" t="s">
        <v>6</v>
      </c>
      <c r="D211" s="17" t="s">
        <v>597</v>
      </c>
      <c r="E211" s="17" t="s">
        <v>754</v>
      </c>
      <c r="F211" s="14"/>
    </row>
    <row r="212" spans="1:6" s="1" customFormat="1" x14ac:dyDescent="0.2">
      <c r="A212" s="13" t="s">
        <v>375</v>
      </c>
      <c r="B212" s="14" t="s">
        <v>21</v>
      </c>
      <c r="C212" s="5" t="s">
        <v>22</v>
      </c>
      <c r="D212" s="5" t="s">
        <v>600</v>
      </c>
      <c r="E212" s="17" t="s">
        <v>754</v>
      </c>
      <c r="F212" s="14"/>
    </row>
    <row r="213" spans="1:6" s="1" customFormat="1" x14ac:dyDescent="0.2">
      <c r="A213" s="13" t="s">
        <v>376</v>
      </c>
      <c r="B213" s="14" t="s">
        <v>377</v>
      </c>
      <c r="C213" s="5" t="s">
        <v>378</v>
      </c>
      <c r="D213" s="5" t="s">
        <v>706</v>
      </c>
      <c r="E213" s="17" t="s">
        <v>754</v>
      </c>
      <c r="F213" s="14"/>
    </row>
    <row r="214" spans="1:6" s="1" customFormat="1" ht="12.75" customHeight="1" x14ac:dyDescent="0.2">
      <c r="A214" s="13" t="s">
        <v>379</v>
      </c>
      <c r="B214" s="14" t="s">
        <v>5</v>
      </c>
      <c r="C214" s="5" t="s">
        <v>6</v>
      </c>
      <c r="D214" s="5" t="s">
        <v>597</v>
      </c>
      <c r="E214" s="17" t="s">
        <v>754</v>
      </c>
      <c r="F214" s="14"/>
    </row>
    <row r="215" spans="1:6" s="1" customFormat="1" ht="12.75" customHeight="1" x14ac:dyDescent="0.2">
      <c r="A215" s="13" t="s">
        <v>572</v>
      </c>
      <c r="B215" s="14" t="s">
        <v>380</v>
      </c>
      <c r="C215" s="5" t="s">
        <v>817</v>
      </c>
      <c r="D215" s="5" t="s">
        <v>818</v>
      </c>
      <c r="E215" s="17" t="s">
        <v>754</v>
      </c>
      <c r="F215" s="14"/>
    </row>
    <row r="216" spans="1:6" s="1" customFormat="1" ht="12.75" customHeight="1" x14ac:dyDescent="0.2">
      <c r="A216" s="13" t="s">
        <v>381</v>
      </c>
      <c r="B216" s="14" t="s">
        <v>382</v>
      </c>
      <c r="C216" s="5" t="s">
        <v>383</v>
      </c>
      <c r="D216" s="5" t="s">
        <v>707</v>
      </c>
      <c r="E216" s="17" t="s">
        <v>754</v>
      </c>
      <c r="F216" s="14"/>
    </row>
    <row r="217" spans="1:6" s="1" customFormat="1" x14ac:dyDescent="0.2">
      <c r="A217" s="13" t="s">
        <v>384</v>
      </c>
      <c r="B217" s="14" t="s">
        <v>551</v>
      </c>
      <c r="C217" s="17" t="s">
        <v>57</v>
      </c>
      <c r="D217" s="17" t="s">
        <v>603</v>
      </c>
      <c r="E217" s="17" t="s">
        <v>756</v>
      </c>
      <c r="F217" s="14"/>
    </row>
    <row r="218" spans="1:6" s="1" customFormat="1" x14ac:dyDescent="0.2">
      <c r="A218" s="13" t="s">
        <v>594</v>
      </c>
      <c r="B218" s="14" t="s">
        <v>385</v>
      </c>
      <c r="C218" s="17" t="s">
        <v>386</v>
      </c>
      <c r="D218" s="17" t="s">
        <v>708</v>
      </c>
      <c r="E218" s="17" t="s">
        <v>754</v>
      </c>
      <c r="F218" s="14"/>
    </row>
    <row r="219" spans="1:6" s="1" customFormat="1" ht="12.75" customHeight="1" x14ac:dyDescent="0.2">
      <c r="A219" s="13" t="s">
        <v>387</v>
      </c>
      <c r="B219" s="14" t="s">
        <v>388</v>
      </c>
      <c r="C219" s="17" t="s">
        <v>389</v>
      </c>
      <c r="D219" s="17" t="s">
        <v>709</v>
      </c>
      <c r="E219" s="17" t="s">
        <v>754</v>
      </c>
      <c r="F219" s="14"/>
    </row>
    <row r="220" spans="1:6" s="1" customFormat="1" ht="12.75" customHeight="1" x14ac:dyDescent="0.2">
      <c r="A220" s="13" t="s">
        <v>390</v>
      </c>
      <c r="B220" s="14" t="s">
        <v>391</v>
      </c>
      <c r="C220" s="5" t="s">
        <v>392</v>
      </c>
      <c r="D220" s="5" t="s">
        <v>710</v>
      </c>
      <c r="E220" s="17" t="s">
        <v>754</v>
      </c>
      <c r="F220" s="14"/>
    </row>
    <row r="221" spans="1:6" s="1" customFormat="1" ht="12.75" customHeight="1" x14ac:dyDescent="0.2">
      <c r="A221" s="13" t="s">
        <v>393</v>
      </c>
      <c r="B221" s="14" t="s">
        <v>394</v>
      </c>
      <c r="C221" s="5" t="s">
        <v>395</v>
      </c>
      <c r="D221" s="17" t="s">
        <v>711</v>
      </c>
      <c r="E221" s="17" t="s">
        <v>754</v>
      </c>
      <c r="F221" s="14"/>
    </row>
    <row r="222" spans="1:6" s="1" customFormat="1" ht="12.75" customHeight="1" x14ac:dyDescent="0.2">
      <c r="A222" s="13" t="s">
        <v>529</v>
      </c>
      <c r="B222" s="14" t="s">
        <v>530</v>
      </c>
      <c r="C222" s="17" t="s">
        <v>322</v>
      </c>
      <c r="D222" s="5" t="s">
        <v>628</v>
      </c>
      <c r="E222" s="17" t="s">
        <v>754</v>
      </c>
      <c r="F222" s="14"/>
    </row>
    <row r="223" spans="1:6" s="1" customFormat="1" ht="12.75" customHeight="1" x14ac:dyDescent="0.2">
      <c r="A223" s="13" t="s">
        <v>595</v>
      </c>
      <c r="B223" s="14" t="s">
        <v>502</v>
      </c>
      <c r="C223" s="17" t="s">
        <v>503</v>
      </c>
      <c r="D223" s="5" t="s">
        <v>712</v>
      </c>
      <c r="E223" s="17" t="s">
        <v>487</v>
      </c>
      <c r="F223" s="14"/>
    </row>
    <row r="224" spans="1:6" s="1" customFormat="1" ht="12.75" customHeight="1" x14ac:dyDescent="0.2">
      <c r="A224" s="13" t="s">
        <v>396</v>
      </c>
      <c r="B224" s="14" t="s">
        <v>5</v>
      </c>
      <c r="C224" s="17" t="s">
        <v>6</v>
      </c>
      <c r="D224" s="5" t="s">
        <v>597</v>
      </c>
      <c r="E224" s="17" t="s">
        <v>754</v>
      </c>
      <c r="F224" s="14"/>
    </row>
    <row r="225" spans="1:6" s="1" customFormat="1" ht="12.75" customHeight="1" x14ac:dyDescent="0.2">
      <c r="A225" s="13" t="s">
        <v>397</v>
      </c>
      <c r="B225" s="14" t="s">
        <v>5</v>
      </c>
      <c r="C225" s="5" t="s">
        <v>6</v>
      </c>
      <c r="D225" s="5" t="s">
        <v>597</v>
      </c>
      <c r="E225" s="17" t="s">
        <v>754</v>
      </c>
      <c r="F225" s="14"/>
    </row>
    <row r="226" spans="1:6" s="1" customFormat="1" ht="24" customHeight="1" x14ac:dyDescent="0.2">
      <c r="A226" s="13" t="s">
        <v>398</v>
      </c>
      <c r="B226" s="14" t="s">
        <v>399</v>
      </c>
      <c r="C226" s="5" t="s">
        <v>400</v>
      </c>
      <c r="D226" s="5" t="s">
        <v>505</v>
      </c>
      <c r="E226" s="17" t="s">
        <v>754</v>
      </c>
      <c r="F226" s="14"/>
    </row>
    <row r="227" spans="1:6" s="1" customFormat="1" ht="12.75" customHeight="1" x14ac:dyDescent="0.2">
      <c r="A227" s="13" t="s">
        <v>401</v>
      </c>
      <c r="B227" s="14" t="s">
        <v>402</v>
      </c>
      <c r="C227" s="5" t="s">
        <v>403</v>
      </c>
      <c r="D227" s="17" t="s">
        <v>713</v>
      </c>
      <c r="E227" s="17" t="s">
        <v>754</v>
      </c>
      <c r="F227" s="14"/>
    </row>
    <row r="228" spans="1:6" s="1" customFormat="1" ht="12.75" customHeight="1" x14ac:dyDescent="0.2">
      <c r="A228" s="13" t="s">
        <v>404</v>
      </c>
      <c r="B228" s="14" t="s">
        <v>257</v>
      </c>
      <c r="C228" s="17" t="s">
        <v>259</v>
      </c>
      <c r="D228" s="17" t="s">
        <v>670</v>
      </c>
      <c r="E228" s="17" t="s">
        <v>754</v>
      </c>
      <c r="F228" s="14"/>
    </row>
    <row r="229" spans="1:6" s="1" customFormat="1" ht="12.75" customHeight="1" x14ac:dyDescent="0.2">
      <c r="A229" s="13" t="s">
        <v>405</v>
      </c>
      <c r="B229" s="14" t="s">
        <v>24</v>
      </c>
      <c r="C229" s="5"/>
      <c r="D229" s="5"/>
      <c r="E229" s="17"/>
      <c r="F229" s="14"/>
    </row>
    <row r="230" spans="1:6" s="1" customFormat="1" ht="12.75" customHeight="1" x14ac:dyDescent="0.2">
      <c r="A230" s="13" t="s">
        <v>548</v>
      </c>
      <c r="B230" s="14" t="s">
        <v>549</v>
      </c>
      <c r="C230" s="17" t="s">
        <v>550</v>
      </c>
      <c r="D230" s="17" t="s">
        <v>714</v>
      </c>
      <c r="E230" s="17" t="s">
        <v>754</v>
      </c>
      <c r="F230" s="14"/>
    </row>
    <row r="231" spans="1:6" s="1" customFormat="1" ht="12.75" customHeight="1" x14ac:dyDescent="0.2">
      <c r="A231" s="13" t="s">
        <v>406</v>
      </c>
      <c r="B231" s="14" t="s">
        <v>5</v>
      </c>
      <c r="C231" s="5" t="s">
        <v>6</v>
      </c>
      <c r="D231" s="5" t="s">
        <v>597</v>
      </c>
      <c r="E231" s="17" t="s">
        <v>754</v>
      </c>
      <c r="F231" s="14"/>
    </row>
    <row r="232" spans="1:6" s="1" customFormat="1" ht="12.75" customHeight="1" x14ac:dyDescent="0.2">
      <c r="A232" s="13" t="s">
        <v>407</v>
      </c>
      <c r="B232" s="14" t="s">
        <v>408</v>
      </c>
      <c r="C232" s="5" t="s">
        <v>409</v>
      </c>
      <c r="D232" s="5" t="s">
        <v>715</v>
      </c>
      <c r="E232" s="17" t="s">
        <v>754</v>
      </c>
      <c r="F232" s="14"/>
    </row>
    <row r="233" spans="1:6" s="1" customFormat="1" ht="12.75" customHeight="1" x14ac:dyDescent="0.2">
      <c r="A233" s="37" t="s">
        <v>793</v>
      </c>
      <c r="B233" s="14" t="s">
        <v>562</v>
      </c>
      <c r="C233" s="5" t="s">
        <v>410</v>
      </c>
      <c r="D233" s="5" t="s">
        <v>716</v>
      </c>
      <c r="E233" s="17" t="s">
        <v>754</v>
      </c>
      <c r="F233" s="14"/>
    </row>
    <row r="234" spans="1:6" s="1" customFormat="1" ht="12.75" customHeight="1" x14ac:dyDescent="0.2">
      <c r="A234" s="13" t="s">
        <v>411</v>
      </c>
      <c r="B234" s="14" t="s">
        <v>412</v>
      </c>
      <c r="C234" s="5" t="s">
        <v>413</v>
      </c>
      <c r="D234" s="5" t="s">
        <v>717</v>
      </c>
      <c r="E234" s="17" t="s">
        <v>754</v>
      </c>
      <c r="F234" s="14"/>
    </row>
    <row r="235" spans="1:6" s="1" customFormat="1" x14ac:dyDescent="0.2">
      <c r="A235" s="13" t="s">
        <v>414</v>
      </c>
      <c r="B235" s="14" t="s">
        <v>74</v>
      </c>
      <c r="C235" s="5" t="s">
        <v>75</v>
      </c>
      <c r="D235" s="5" t="s">
        <v>607</v>
      </c>
      <c r="E235" s="17" t="s">
        <v>754</v>
      </c>
      <c r="F235" s="14"/>
    </row>
    <row r="236" spans="1:6" s="1" customFormat="1" ht="12.75" customHeight="1" x14ac:dyDescent="0.2">
      <c r="A236" s="13" t="s">
        <v>822</v>
      </c>
      <c r="B236" s="14" t="s">
        <v>415</v>
      </c>
      <c r="C236" s="5" t="s">
        <v>416</v>
      </c>
      <c r="D236" s="5" t="s">
        <v>718</v>
      </c>
      <c r="E236" s="17" t="s">
        <v>754</v>
      </c>
      <c r="F236" s="14"/>
    </row>
    <row r="237" spans="1:6" s="1" customFormat="1" x14ac:dyDescent="0.2">
      <c r="A237" s="13" t="s">
        <v>417</v>
      </c>
      <c r="B237" s="14" t="s">
        <v>418</v>
      </c>
      <c r="C237" s="5" t="s">
        <v>419</v>
      </c>
      <c r="D237" s="5" t="s">
        <v>719</v>
      </c>
      <c r="E237" s="17" t="s">
        <v>754</v>
      </c>
      <c r="F237" s="14"/>
    </row>
    <row r="238" spans="1:6" s="1" customFormat="1" ht="12.75" customHeight="1" x14ac:dyDescent="0.2">
      <c r="A238" s="13" t="s">
        <v>420</v>
      </c>
      <c r="B238" s="14" t="s">
        <v>267</v>
      </c>
      <c r="C238" s="5" t="s">
        <v>268</v>
      </c>
      <c r="D238" s="5" t="s">
        <v>673</v>
      </c>
      <c r="E238" s="17" t="s">
        <v>754</v>
      </c>
      <c r="F238" s="14"/>
    </row>
    <row r="239" spans="1:6" s="1" customFormat="1" ht="12.75" customHeight="1" x14ac:dyDescent="0.2">
      <c r="A239" s="13" t="s">
        <v>420</v>
      </c>
      <c r="B239" s="14" t="s">
        <v>563</v>
      </c>
      <c r="C239" s="5" t="s">
        <v>422</v>
      </c>
      <c r="D239" s="5" t="s">
        <v>720</v>
      </c>
      <c r="E239" s="17" t="s">
        <v>754</v>
      </c>
      <c r="F239" s="14" t="b">
        <v>1</v>
      </c>
    </row>
    <row r="240" spans="1:6" s="1" customFormat="1" ht="12.75" customHeight="1" x14ac:dyDescent="0.2">
      <c r="A240" s="13" t="s">
        <v>420</v>
      </c>
      <c r="B240" s="14" t="s">
        <v>564</v>
      </c>
      <c r="C240" s="5" t="s">
        <v>421</v>
      </c>
      <c r="D240" s="5" t="s">
        <v>721</v>
      </c>
      <c r="E240" s="17" t="s">
        <v>754</v>
      </c>
      <c r="F240" s="14" t="b">
        <v>1</v>
      </c>
    </row>
    <row r="241" spans="1:6" s="1" customFormat="1" ht="12.75" customHeight="1" x14ac:dyDescent="0.2">
      <c r="A241" s="13" t="s">
        <v>423</v>
      </c>
      <c r="B241" s="14" t="s">
        <v>424</v>
      </c>
      <c r="C241" s="5" t="s">
        <v>425</v>
      </c>
      <c r="D241" s="5" t="s">
        <v>722</v>
      </c>
      <c r="E241" s="17" t="s">
        <v>754</v>
      </c>
      <c r="F241" s="14"/>
    </row>
    <row r="242" spans="1:6" s="1" customFormat="1" ht="12.75" customHeight="1" x14ac:dyDescent="0.2">
      <c r="A242" s="37" t="s">
        <v>794</v>
      </c>
      <c r="B242" s="14" t="s">
        <v>426</v>
      </c>
      <c r="C242" s="17" t="s">
        <v>427</v>
      </c>
      <c r="D242" s="17" t="s">
        <v>723</v>
      </c>
      <c r="E242" s="17" t="s">
        <v>754</v>
      </c>
      <c r="F242" s="14"/>
    </row>
    <row r="243" spans="1:6" s="1" customFormat="1" ht="12.75" customHeight="1" x14ac:dyDescent="0.2">
      <c r="A243" s="13" t="s">
        <v>428</v>
      </c>
      <c r="B243" s="14" t="s">
        <v>556</v>
      </c>
      <c r="C243" s="17" t="s">
        <v>429</v>
      </c>
      <c r="D243" s="5" t="s">
        <v>724</v>
      </c>
      <c r="E243" s="17" t="s">
        <v>754</v>
      </c>
      <c r="F243" s="14"/>
    </row>
    <row r="244" spans="1:6" s="1" customFormat="1" ht="12.75" customHeight="1" x14ac:dyDescent="0.2">
      <c r="A244" s="13" t="s">
        <v>430</v>
      </c>
      <c r="B244" s="14" t="s">
        <v>431</v>
      </c>
      <c r="C244" s="17" t="s">
        <v>432</v>
      </c>
      <c r="D244" s="5" t="s">
        <v>725</v>
      </c>
      <c r="E244" s="17" t="s">
        <v>754</v>
      </c>
      <c r="F244" s="14"/>
    </row>
    <row r="245" spans="1:6" s="1" customFormat="1" ht="12.75" customHeight="1" x14ac:dyDescent="0.2">
      <c r="A245" s="13" t="s">
        <v>433</v>
      </c>
      <c r="B245" s="14" t="s">
        <v>434</v>
      </c>
      <c r="C245" s="17" t="s">
        <v>435</v>
      </c>
      <c r="D245" s="17" t="s">
        <v>726</v>
      </c>
      <c r="E245" s="17" t="s">
        <v>754</v>
      </c>
      <c r="F245" s="14"/>
    </row>
    <row r="246" spans="1:6" s="1" customFormat="1" ht="12.75" customHeight="1" x14ac:dyDescent="0.2">
      <c r="A246" s="13" t="s">
        <v>436</v>
      </c>
      <c r="B246" s="14" t="s">
        <v>14</v>
      </c>
      <c r="C246" s="17" t="s">
        <v>15</v>
      </c>
      <c r="D246" s="5" t="s">
        <v>598</v>
      </c>
      <c r="E246" s="17" t="s">
        <v>754</v>
      </c>
      <c r="F246" s="14"/>
    </row>
    <row r="247" spans="1:6" s="1" customFormat="1" ht="12.75" customHeight="1" x14ac:dyDescent="0.2">
      <c r="A247" s="13" t="s">
        <v>437</v>
      </c>
      <c r="B247" s="14" t="s">
        <v>551</v>
      </c>
      <c r="C247" s="17" t="s">
        <v>57</v>
      </c>
      <c r="D247" s="5" t="s">
        <v>603</v>
      </c>
      <c r="E247" s="17" t="s">
        <v>756</v>
      </c>
      <c r="F247" s="14"/>
    </row>
    <row r="248" spans="1:6" s="1" customFormat="1" ht="12.75" customHeight="1" x14ac:dyDescent="0.2">
      <c r="A248" s="13" t="s">
        <v>438</v>
      </c>
      <c r="B248" s="14" t="s">
        <v>115</v>
      </c>
      <c r="C248" s="17" t="s">
        <v>116</v>
      </c>
      <c r="D248" s="5" t="s">
        <v>623</v>
      </c>
      <c r="E248" s="17" t="s">
        <v>754</v>
      </c>
      <c r="F248" s="14"/>
    </row>
    <row r="249" spans="1:6" s="1" customFormat="1" ht="12.75" customHeight="1" x14ac:dyDescent="0.2">
      <c r="A249" s="13" t="s">
        <v>439</v>
      </c>
      <c r="B249" s="14" t="s">
        <v>440</v>
      </c>
      <c r="C249" s="17" t="s">
        <v>441</v>
      </c>
      <c r="D249" s="5" t="s">
        <v>727</v>
      </c>
      <c r="E249" s="17" t="s">
        <v>754</v>
      </c>
      <c r="F249" s="14"/>
    </row>
    <row r="250" spans="1:6" s="1" customFormat="1" ht="12.75" customHeight="1" x14ac:dyDescent="0.2">
      <c r="A250" s="13" t="s">
        <v>442</v>
      </c>
      <c r="B250" s="14" t="s">
        <v>443</v>
      </c>
      <c r="C250" s="17" t="s">
        <v>444</v>
      </c>
      <c r="D250" s="5" t="s">
        <v>728</v>
      </c>
      <c r="E250" s="17" t="s">
        <v>754</v>
      </c>
      <c r="F250" s="14"/>
    </row>
    <row r="251" spans="1:6" s="1" customFormat="1" ht="12.75" customHeight="1" x14ac:dyDescent="0.2">
      <c r="A251" s="13" t="s">
        <v>445</v>
      </c>
      <c r="B251" s="14" t="s">
        <v>446</v>
      </c>
      <c r="C251" s="17" t="s">
        <v>447</v>
      </c>
      <c r="D251" s="17" t="s">
        <v>729</v>
      </c>
      <c r="E251" s="17" t="s">
        <v>755</v>
      </c>
      <c r="F251" s="14"/>
    </row>
    <row r="252" spans="1:6" s="1" customFormat="1" ht="12.75" customHeight="1" x14ac:dyDescent="0.2">
      <c r="A252" s="13" t="s">
        <v>448</v>
      </c>
      <c r="B252" s="14" t="s">
        <v>565</v>
      </c>
      <c r="C252" s="5" t="s">
        <v>449</v>
      </c>
      <c r="D252" s="5" t="s">
        <v>730</v>
      </c>
      <c r="E252" s="17" t="s">
        <v>754</v>
      </c>
      <c r="F252" s="14"/>
    </row>
    <row r="253" spans="1:6" s="1" customFormat="1" ht="12.75" customHeight="1" x14ac:dyDescent="0.2">
      <c r="A253" s="13" t="s">
        <v>450</v>
      </c>
      <c r="B253" s="14" t="s">
        <v>574</v>
      </c>
      <c r="C253" s="5" t="s">
        <v>451</v>
      </c>
      <c r="D253" s="5" t="s">
        <v>731</v>
      </c>
      <c r="E253" s="17" t="s">
        <v>754</v>
      </c>
      <c r="F253" s="14"/>
    </row>
    <row r="254" spans="1:6" s="1" customFormat="1" ht="12.75" customHeight="1" x14ac:dyDescent="0.2">
      <c r="A254" s="37" t="s">
        <v>795</v>
      </c>
      <c r="B254" s="14" t="s">
        <v>14</v>
      </c>
      <c r="C254" s="5" t="s">
        <v>15</v>
      </c>
      <c r="D254" s="17" t="s">
        <v>598</v>
      </c>
      <c r="E254" s="17" t="s">
        <v>754</v>
      </c>
      <c r="F254" s="14"/>
    </row>
    <row r="255" spans="1:6" s="1" customFormat="1" ht="12.75" customHeight="1" x14ac:dyDescent="0.2">
      <c r="A255" s="13" t="s">
        <v>452</v>
      </c>
      <c r="B255" s="14" t="s">
        <v>35</v>
      </c>
      <c r="C255" s="5" t="s">
        <v>36</v>
      </c>
      <c r="D255" s="5" t="s">
        <v>506</v>
      </c>
      <c r="E255" s="17" t="s">
        <v>754</v>
      </c>
      <c r="F255" s="14"/>
    </row>
    <row r="256" spans="1:6" s="1" customFormat="1" ht="26.25" customHeight="1" x14ac:dyDescent="0.2">
      <c r="A256" s="13" t="s">
        <v>453</v>
      </c>
      <c r="B256" s="14" t="s">
        <v>454</v>
      </c>
      <c r="C256" s="17" t="s">
        <v>455</v>
      </c>
      <c r="D256" s="17" t="s">
        <v>732</v>
      </c>
      <c r="E256" s="17" t="s">
        <v>756</v>
      </c>
      <c r="F256" s="14"/>
    </row>
    <row r="257" spans="1:6" s="50" customFormat="1" ht="12.75" customHeight="1" x14ac:dyDescent="0.2">
      <c r="A257" s="13" t="s">
        <v>456</v>
      </c>
      <c r="B257" s="14" t="s">
        <v>457</v>
      </c>
      <c r="C257" s="17" t="s">
        <v>458</v>
      </c>
      <c r="D257" s="17" t="s">
        <v>733</v>
      </c>
      <c r="E257" s="17" t="s">
        <v>754</v>
      </c>
      <c r="F257" s="14"/>
    </row>
    <row r="258" spans="1:6" s="50" customFormat="1" x14ac:dyDescent="0.2">
      <c r="A258" s="37" t="s">
        <v>796</v>
      </c>
      <c r="B258" s="14" t="s">
        <v>459</v>
      </c>
      <c r="C258" s="17" t="s">
        <v>460</v>
      </c>
      <c r="D258" s="17" t="s">
        <v>734</v>
      </c>
      <c r="E258" s="17" t="s">
        <v>754</v>
      </c>
      <c r="F258" s="14"/>
    </row>
    <row r="259" spans="1:6" s="50" customFormat="1" ht="24" x14ac:dyDescent="0.2">
      <c r="A259" s="37" t="s">
        <v>803</v>
      </c>
      <c r="B259" s="14" t="s">
        <v>185</v>
      </c>
      <c r="C259" s="17" t="s">
        <v>186</v>
      </c>
      <c r="D259" s="17" t="s">
        <v>645</v>
      </c>
      <c r="E259" s="17" t="s">
        <v>754</v>
      </c>
      <c r="F259" s="14"/>
    </row>
    <row r="260" spans="1:6" s="1" customFormat="1" x14ac:dyDescent="0.2">
      <c r="A260" s="13" t="s">
        <v>462</v>
      </c>
      <c r="B260" s="14" t="s">
        <v>463</v>
      </c>
      <c r="C260" s="5" t="s">
        <v>464</v>
      </c>
      <c r="D260" s="5" t="s">
        <v>737</v>
      </c>
      <c r="E260" s="17" t="s">
        <v>754</v>
      </c>
      <c r="F260" s="14"/>
    </row>
    <row r="261" spans="1:6" s="1" customFormat="1" ht="12.75" customHeight="1" x14ac:dyDescent="0.2">
      <c r="A261" s="13" t="s">
        <v>462</v>
      </c>
      <c r="B261" s="14" t="s">
        <v>821</v>
      </c>
      <c r="C261" s="5" t="s">
        <v>465</v>
      </c>
      <c r="D261" s="5" t="s">
        <v>736</v>
      </c>
      <c r="E261" s="17" t="s">
        <v>756</v>
      </c>
      <c r="F261" s="14" t="b">
        <v>1</v>
      </c>
    </row>
    <row r="262" spans="1:6" s="1" customFormat="1" ht="12.75" customHeight="1" x14ac:dyDescent="0.2">
      <c r="A262" s="13" t="s">
        <v>462</v>
      </c>
      <c r="B262" s="14" t="s">
        <v>826</v>
      </c>
      <c r="C262" s="17" t="s">
        <v>824</v>
      </c>
      <c r="D262" s="17" t="s">
        <v>827</v>
      </c>
      <c r="E262" s="41" t="s">
        <v>760</v>
      </c>
      <c r="F262" s="42"/>
    </row>
    <row r="263" spans="1:6" s="1" customFormat="1" ht="12.75" customHeight="1" x14ac:dyDescent="0.2">
      <c r="A263" s="13" t="s">
        <v>466</v>
      </c>
      <c r="B263" s="14" t="s">
        <v>467</v>
      </c>
      <c r="C263" s="5" t="s">
        <v>468</v>
      </c>
      <c r="D263" s="5" t="s">
        <v>738</v>
      </c>
      <c r="E263" s="17" t="s">
        <v>754</v>
      </c>
      <c r="F263" s="14"/>
    </row>
    <row r="264" spans="1:6" s="1" customFormat="1" ht="12.75" customHeight="1" x14ac:dyDescent="0.2">
      <c r="A264" s="13" t="s">
        <v>469</v>
      </c>
      <c r="B264" s="14" t="s">
        <v>470</v>
      </c>
      <c r="C264" s="5" t="s">
        <v>471</v>
      </c>
      <c r="D264" s="5" t="s">
        <v>739</v>
      </c>
      <c r="E264" s="17" t="s">
        <v>756</v>
      </c>
      <c r="F264" s="14"/>
    </row>
    <row r="265" spans="1:6" s="1" customFormat="1" ht="12.75" customHeight="1" x14ac:dyDescent="0.2">
      <c r="A265" s="37" t="s">
        <v>799</v>
      </c>
      <c r="B265" s="14" t="s">
        <v>828</v>
      </c>
      <c r="C265" s="5" t="s">
        <v>829</v>
      </c>
      <c r="D265" s="5" t="s">
        <v>830</v>
      </c>
      <c r="E265" s="17" t="s">
        <v>754</v>
      </c>
      <c r="F265" s="14"/>
    </row>
    <row r="266" spans="1:6" s="1" customFormat="1" ht="12.75" customHeight="1" x14ac:dyDescent="0.2">
      <c r="A266" s="13" t="s">
        <v>472</v>
      </c>
      <c r="B266" s="14" t="s">
        <v>473</v>
      </c>
      <c r="C266" s="5" t="s">
        <v>474</v>
      </c>
      <c r="D266" s="5" t="s">
        <v>740</v>
      </c>
      <c r="E266" s="17" t="s">
        <v>756</v>
      </c>
      <c r="F266" s="14"/>
    </row>
    <row r="267" spans="1:6" s="1" customFormat="1" ht="12.75" customHeight="1" x14ac:dyDescent="0.2">
      <c r="A267" s="40" t="s">
        <v>475</v>
      </c>
      <c r="B267" s="16" t="s">
        <v>14</v>
      </c>
      <c r="C267" s="12" t="s">
        <v>15</v>
      </c>
      <c r="D267" s="12" t="s">
        <v>598</v>
      </c>
      <c r="E267" s="12" t="s">
        <v>754</v>
      </c>
      <c r="F267" s="14"/>
    </row>
    <row r="268" spans="1:6" s="6" customFormat="1" ht="12" customHeight="1" x14ac:dyDescent="0.2">
      <c r="A268" s="39" t="s">
        <v>761</v>
      </c>
      <c r="B268" s="19" t="s">
        <v>14</v>
      </c>
      <c r="C268" s="20" t="s">
        <v>15</v>
      </c>
      <c r="D268" s="20" t="s">
        <v>598</v>
      </c>
      <c r="E268" s="20" t="s">
        <v>754</v>
      </c>
      <c r="F268" s="14"/>
    </row>
    <row r="269" spans="1:6" s="6" customFormat="1" ht="12" customHeight="1" x14ac:dyDescent="0.2">
      <c r="A269" s="39" t="s">
        <v>476</v>
      </c>
      <c r="B269" s="19" t="s">
        <v>162</v>
      </c>
      <c r="C269" s="20" t="s">
        <v>163</v>
      </c>
      <c r="D269" s="20" t="s">
        <v>639</v>
      </c>
      <c r="E269" s="20" t="s">
        <v>756</v>
      </c>
      <c r="F269" s="14"/>
    </row>
    <row r="270" spans="1:6" s="6" customFormat="1" ht="12" customHeight="1" x14ac:dyDescent="0.2">
      <c r="A270" s="22" t="s">
        <v>477</v>
      </c>
      <c r="B270" s="21" t="s">
        <v>308</v>
      </c>
      <c r="C270" s="23" t="s">
        <v>309</v>
      </c>
      <c r="D270" s="23" t="s">
        <v>686</v>
      </c>
      <c r="E270" s="23" t="s">
        <v>754</v>
      </c>
      <c r="F270" s="14"/>
    </row>
    <row r="271" spans="1:6" s="6" customFormat="1" ht="12" customHeight="1" x14ac:dyDescent="0.2">
      <c r="A271" s="22" t="s">
        <v>478</v>
      </c>
      <c r="B271" s="21" t="s">
        <v>479</v>
      </c>
      <c r="C271" s="23" t="s">
        <v>480</v>
      </c>
      <c r="D271" s="23" t="s">
        <v>741</v>
      </c>
      <c r="E271" s="23" t="s">
        <v>754</v>
      </c>
      <c r="F271" s="14"/>
    </row>
    <row r="272" spans="1:6" s="1" customFormat="1" x14ac:dyDescent="0.2">
      <c r="A272" s="13" t="s">
        <v>481</v>
      </c>
      <c r="B272" s="14" t="s">
        <v>482</v>
      </c>
      <c r="C272" s="17" t="s">
        <v>576</v>
      </c>
      <c r="D272" s="17" t="s">
        <v>742</v>
      </c>
      <c r="E272" s="17" t="s">
        <v>754</v>
      </c>
      <c r="F272" s="14"/>
    </row>
    <row r="273" spans="1:6" s="1" customFormat="1" x14ac:dyDescent="0.2">
      <c r="A273" s="13" t="s">
        <v>483</v>
      </c>
      <c r="B273" s="14" t="s">
        <v>566</v>
      </c>
      <c r="C273" s="17" t="s">
        <v>484</v>
      </c>
      <c r="D273" s="5" t="s">
        <v>743</v>
      </c>
      <c r="E273" s="17" t="s">
        <v>754</v>
      </c>
      <c r="F273" s="14"/>
    </row>
    <row r="274" spans="1:6" s="1" customFormat="1" ht="12.75" customHeight="1" x14ac:dyDescent="0.2">
      <c r="A274" s="13" t="s">
        <v>545</v>
      </c>
      <c r="B274" s="14" t="s">
        <v>507</v>
      </c>
      <c r="C274" s="17" t="s">
        <v>488</v>
      </c>
      <c r="D274" s="17" t="s">
        <v>744</v>
      </c>
      <c r="E274" s="17" t="s">
        <v>487</v>
      </c>
      <c r="F274" s="14"/>
    </row>
    <row r="275" spans="1:6" s="1" customFormat="1" ht="24" x14ac:dyDescent="0.2">
      <c r="A275" s="13" t="s">
        <v>544</v>
      </c>
      <c r="B275" s="14" t="s">
        <v>555</v>
      </c>
      <c r="C275" s="17" t="s">
        <v>489</v>
      </c>
      <c r="D275" s="17" t="s">
        <v>745</v>
      </c>
      <c r="E275" s="17" t="s">
        <v>487</v>
      </c>
      <c r="F275" s="14"/>
    </row>
    <row r="276" spans="1:6" s="1" customFormat="1" ht="24" x14ac:dyDescent="0.2">
      <c r="A276" s="13" t="s">
        <v>543</v>
      </c>
      <c r="B276" s="14" t="s">
        <v>508</v>
      </c>
      <c r="C276" s="17" t="s">
        <v>490</v>
      </c>
      <c r="D276" s="17" t="s">
        <v>746</v>
      </c>
      <c r="E276" s="17" t="s">
        <v>487</v>
      </c>
      <c r="F276" s="14"/>
    </row>
    <row r="277" spans="1:6" s="1" customFormat="1" ht="24" x14ac:dyDescent="0.2">
      <c r="A277" s="13" t="s">
        <v>542</v>
      </c>
      <c r="B277" s="14" t="s">
        <v>509</v>
      </c>
      <c r="C277" s="17" t="s">
        <v>491</v>
      </c>
      <c r="D277" s="17" t="s">
        <v>747</v>
      </c>
      <c r="E277" s="17" t="s">
        <v>487</v>
      </c>
      <c r="F277" s="14"/>
    </row>
    <row r="278" spans="1:6" s="1" customFormat="1" ht="24" x14ac:dyDescent="0.2">
      <c r="A278" s="13" t="s">
        <v>541</v>
      </c>
      <c r="B278" s="14" t="s">
        <v>499</v>
      </c>
      <c r="C278" s="17" t="s">
        <v>500</v>
      </c>
      <c r="D278" s="17" t="s">
        <v>748</v>
      </c>
      <c r="E278" s="17" t="s">
        <v>487</v>
      </c>
      <c r="F278" s="14"/>
    </row>
    <row r="279" spans="1:6" s="1" customFormat="1" ht="36" x14ac:dyDescent="0.2">
      <c r="A279" s="13" t="s">
        <v>540</v>
      </c>
      <c r="B279" s="14" t="s">
        <v>535</v>
      </c>
      <c r="C279" s="17" t="s">
        <v>501</v>
      </c>
      <c r="D279" s="17" t="s">
        <v>749</v>
      </c>
      <c r="E279" s="17" t="s">
        <v>487</v>
      </c>
      <c r="F279" s="14"/>
    </row>
    <row r="280" spans="1:6" s="1" customFormat="1" x14ac:dyDescent="0.2">
      <c r="A280" s="13" t="s">
        <v>539</v>
      </c>
      <c r="B280" s="14" t="s">
        <v>485</v>
      </c>
      <c r="C280" s="17" t="s">
        <v>486</v>
      </c>
      <c r="D280" s="17" t="s">
        <v>750</v>
      </c>
      <c r="E280" s="17" t="s">
        <v>487</v>
      </c>
      <c r="F280" s="14"/>
    </row>
    <row r="281" spans="1:6" s="1" customFormat="1" ht="12.75" customHeight="1" x14ac:dyDescent="0.2">
      <c r="A281" s="13" t="s">
        <v>538</v>
      </c>
      <c r="B281" s="14" t="s">
        <v>492</v>
      </c>
      <c r="C281" s="17" t="s">
        <v>494</v>
      </c>
      <c r="D281" s="17" t="s">
        <v>751</v>
      </c>
      <c r="E281" s="17" t="s">
        <v>487</v>
      </c>
      <c r="F281" s="14"/>
    </row>
    <row r="282" spans="1:6" s="1" customFormat="1" x14ac:dyDescent="0.2">
      <c r="A282" s="13" t="s">
        <v>536</v>
      </c>
      <c r="B282" s="14" t="s">
        <v>495</v>
      </c>
      <c r="C282" s="17" t="s">
        <v>496</v>
      </c>
      <c r="D282" s="17" t="s">
        <v>752</v>
      </c>
      <c r="E282" s="17" t="s">
        <v>487</v>
      </c>
      <c r="F282" s="14"/>
    </row>
    <row r="283" spans="1:6" s="1" customFormat="1" x14ac:dyDescent="0.2">
      <c r="A283" s="13" t="s">
        <v>537</v>
      </c>
      <c r="B283" s="14" t="s">
        <v>497</v>
      </c>
      <c r="C283" s="17" t="s">
        <v>498</v>
      </c>
      <c r="D283" s="17" t="s">
        <v>753</v>
      </c>
      <c r="E283" s="17" t="s">
        <v>487</v>
      </c>
      <c r="F283" s="14"/>
    </row>
    <row r="284" spans="1:6" x14ac:dyDescent="0.2">
      <c r="A284" s="43"/>
      <c r="B284" s="44"/>
      <c r="C284" s="44"/>
      <c r="D284" s="44"/>
      <c r="E284" s="44"/>
    </row>
    <row r="285" spans="1:6" x14ac:dyDescent="0.2">
      <c r="A285" s="43"/>
      <c r="B285" s="44"/>
      <c r="C285" s="44"/>
      <c r="D285" s="44"/>
      <c r="E285" s="44"/>
    </row>
    <row r="286" spans="1:6" x14ac:dyDescent="0.2">
      <c r="A286" s="43"/>
      <c r="B286" s="44"/>
      <c r="C286" s="44"/>
      <c r="D286" s="44"/>
      <c r="E286" s="44"/>
    </row>
    <row r="287" spans="1:6" s="1" customFormat="1" ht="27.75" customHeight="1" x14ac:dyDescent="0.2">
      <c r="A287" s="43"/>
      <c r="B287" s="44"/>
      <c r="C287" s="44"/>
      <c r="D287" s="44"/>
      <c r="E287" s="44"/>
    </row>
    <row r="288" spans="1:6" ht="41.25" customHeight="1" x14ac:dyDescent="0.2">
      <c r="A288" s="43"/>
      <c r="B288" s="44"/>
      <c r="C288" s="44"/>
      <c r="D288" s="44"/>
      <c r="E288" s="44"/>
    </row>
    <row r="289" spans="1:5" ht="31.5" customHeight="1" x14ac:dyDescent="0.2">
      <c r="A289" s="43"/>
      <c r="B289" s="44"/>
      <c r="C289" s="44"/>
      <c r="D289" s="44"/>
      <c r="E289" s="44"/>
    </row>
    <row r="290" spans="1:5" s="1" customFormat="1" ht="57.75" customHeight="1" x14ac:dyDescent="0.2">
      <c r="A290" s="43"/>
      <c r="B290" s="44"/>
      <c r="C290" s="44"/>
      <c r="D290" s="44"/>
      <c r="E290" s="44"/>
    </row>
  </sheetData>
  <mergeCells count="8">
    <mergeCell ref="A289:E289"/>
    <mergeCell ref="A290:E290"/>
    <mergeCell ref="A1:E1"/>
    <mergeCell ref="A287:E287"/>
    <mergeCell ref="A288:E288"/>
    <mergeCell ref="A284:E284"/>
    <mergeCell ref="A285:E285"/>
    <mergeCell ref="A286:E286"/>
  </mergeCells>
  <pageMargins left="0.43307086614173229" right="0.23622047244094491" top="0.43307086614173229" bottom="0.62992125984251968" header="0.31496062992125984" footer="0.23622047244094491"/>
  <pageSetup paperSize="9" scale="99" fitToHeight="5" orientation="portrait" r:id="rId1"/>
  <headerFooter>
    <oddFooter xml:space="preserve">&amp;R&amp;8&amp;P </oddFooter>
  </headerFooter>
  <rowBreaks count="1" manualBreakCount="1">
    <brk id="283" max="16383" man="1"/>
  </rowBreaks>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17" sqref="B17"/>
    </sheetView>
  </sheetViews>
  <sheetFormatPr defaultRowHeight="12.75" x14ac:dyDescent="0.2"/>
  <cols>
    <col min="1" max="1" width="11.42578125" customWidth="1"/>
    <col min="2" max="2" width="102.5703125" customWidth="1"/>
    <col min="3" max="256" width="11.42578125" customWidth="1"/>
  </cols>
  <sheetData>
    <row r="1" spans="1:2" s="1" customFormat="1" ht="27.75" customHeight="1" x14ac:dyDescent="0.2">
      <c r="B1" s="25" t="s">
        <v>590</v>
      </c>
    </row>
    <row r="2" spans="1:2" s="1" customFormat="1" x14ac:dyDescent="0.2">
      <c r="A2" s="26" t="s">
        <v>591</v>
      </c>
      <c r="B2" s="27" t="s">
        <v>589</v>
      </c>
    </row>
    <row r="3" spans="1:2" ht="24" x14ac:dyDescent="0.2">
      <c r="A3" s="28" t="s">
        <v>588</v>
      </c>
      <c r="B3" s="29" t="s">
        <v>579</v>
      </c>
    </row>
    <row r="4" spans="1:2" x14ac:dyDescent="0.2">
      <c r="A4" s="28" t="s">
        <v>580</v>
      </c>
      <c r="B4" s="29" t="s">
        <v>581</v>
      </c>
    </row>
    <row r="5" spans="1:2" x14ac:dyDescent="0.2">
      <c r="A5" s="28" t="s">
        <v>582</v>
      </c>
      <c r="B5" s="29" t="s">
        <v>583</v>
      </c>
    </row>
    <row r="6" spans="1:2" ht="48" x14ac:dyDescent="0.2">
      <c r="A6" s="28" t="s">
        <v>584</v>
      </c>
      <c r="B6" s="29" t="s">
        <v>764</v>
      </c>
    </row>
    <row r="7" spans="1:2" ht="36" x14ac:dyDescent="0.2">
      <c r="A7" s="28" t="s">
        <v>112</v>
      </c>
      <c r="B7" s="29" t="s">
        <v>585</v>
      </c>
    </row>
    <row r="8" spans="1:2" ht="36" x14ac:dyDescent="0.2">
      <c r="A8" s="28" t="s">
        <v>298</v>
      </c>
      <c r="B8" s="29" t="s">
        <v>586</v>
      </c>
    </row>
    <row r="9" spans="1:2" ht="24" x14ac:dyDescent="0.2">
      <c r="A9" s="28" t="s">
        <v>461</v>
      </c>
      <c r="B9" s="29" t="s">
        <v>765</v>
      </c>
    </row>
    <row r="10" spans="1:2" ht="36" x14ac:dyDescent="0.2">
      <c r="A10" s="28" t="s">
        <v>465</v>
      </c>
      <c r="B10" s="29" t="s">
        <v>587</v>
      </c>
    </row>
    <row r="11" spans="1:2" ht="48" x14ac:dyDescent="0.2">
      <c r="A11" s="28" t="s">
        <v>824</v>
      </c>
      <c r="B11" s="29" t="s">
        <v>825</v>
      </c>
    </row>
  </sheetData>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A r r a y O f S h e e t   x m l n s = " u r n : s c h e m a s - m i c r o s o f t - c o m . S i x F i n a n c i a l . F i n X L " / > 
</file>

<file path=customXml/item2.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279c20c3caf3300dae6b438536eb8c56">
  <xsd:schema xmlns:xsd="http://www.w3.org/2001/XMLSchema" xmlns:p="http://schemas.microsoft.com/office/2006/metadata/properties" targetNamespace="http://schemas.microsoft.com/office/2006/metadata/properties" ma:root="true" ma:fieldsID="0d2e1ca116041f9e11471c52c4c9d60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78A3B6C-E2FC-4E32-88EA-F31089E4E04B}">
  <ds:schemaRefs>
    <ds:schemaRef ds:uri="urn:schemas-microsoft-com.SixFinancial.FinXL"/>
  </ds:schemaRefs>
</ds:datastoreItem>
</file>

<file path=customXml/itemProps2.xml><?xml version="1.0" encoding="utf-8"?>
<ds:datastoreItem xmlns:ds="http://schemas.openxmlformats.org/officeDocument/2006/customXml" ds:itemID="{26366FB2-1F86-4DFF-88F8-04104C1C62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106722D7-6895-46C3-B8F9-60AA4B01172E}">
  <ds:schemaRefs>
    <ds:schemaRef ds:uri="http://schemas.microsoft.com/sharepoint/v3/contenttype/forms"/>
  </ds:schemaRefs>
</ds:datastoreItem>
</file>

<file path=customXml/itemProps4.xml><?xml version="1.0" encoding="utf-8"?>
<ds:datastoreItem xmlns:ds="http://schemas.openxmlformats.org/officeDocument/2006/customXml" ds:itemID="{1789C871-1DA3-468F-A0E0-83A4F920A1D0}">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CI_</vt:lpstr>
      <vt:lpstr>Active</vt:lpstr>
      <vt:lpstr>Fund codes</vt:lpstr>
      <vt:lpstr>Active!OLE_LINK1</vt:lpstr>
      <vt:lpstr>Active!Print_Area</vt:lpstr>
      <vt:lpstr>Active!Print_Titles</vt:lpstr>
    </vt:vector>
  </TitlesOfParts>
  <Company>Telekurs Services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SIX Interbank Clearing Ltd</dc:creator>
  <cp:lastModifiedBy>AX DE LA ROSA</cp:lastModifiedBy>
  <cp:lastPrinted>2015-05-21T09:44:52Z</cp:lastPrinted>
  <dcterms:created xsi:type="dcterms:W3CDTF">2010-12-09T14:52:50Z</dcterms:created>
  <dcterms:modified xsi:type="dcterms:W3CDTF">2020-02-18T18:21:59Z</dcterms:modified>
</cp:coreProperties>
</file>