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d\Documents\GitHub\FINANCES\FINANCES_Script_Base_v0001\COMPRAS\"/>
    </mc:Choice>
  </mc:AlternateContent>
  <bookViews>
    <workbookView xWindow="0" yWindow="0" windowWidth="19200" windowHeight="6300" activeTab="1"/>
  </bookViews>
  <sheets>
    <sheet name="TABLA" sheetId="2" r:id="rId1"/>
    <sheet name="CI_" sheetId="1" r:id="rId2"/>
    <sheet name="Sheet1" sheetId="3" r:id="rId3"/>
    <sheet name="Sheet2" sheetId="4" r:id="rId4"/>
    <sheet name="Sheet3" sheetId="5" r:id="rId5"/>
    <sheet name="CI_ (2)" sheetId="6" r:id="rId6"/>
  </sheets>
  <definedNames>
    <definedName name="_xlnm._FilterDatabase" localSheetId="1" hidden="1">CI_!$A$1:$AO$380</definedName>
    <definedName name="_xlnm._FilterDatabase" localSheetId="5" hidden="1">'CI_ (2)'!$A$1:$AO$380</definedName>
    <definedName name="_xlnm._FilterDatabase" localSheetId="3" hidden="1">Sheet2!$B$2:$B$20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1" l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" i="1"/>
  <c r="J380" i="6"/>
  <c r="H380" i="6"/>
  <c r="H379" i="6"/>
  <c r="H378" i="6"/>
  <c r="H377" i="6"/>
  <c r="H376" i="6"/>
  <c r="H375" i="6"/>
  <c r="H374" i="6"/>
  <c r="J373" i="6"/>
  <c r="H373" i="6"/>
  <c r="H372" i="6"/>
  <c r="H371" i="6"/>
  <c r="H370" i="6"/>
  <c r="H369" i="6"/>
  <c r="J368" i="6"/>
  <c r="H368" i="6"/>
  <c r="H367" i="6"/>
  <c r="H366" i="6"/>
  <c r="H365" i="6"/>
  <c r="J364" i="6"/>
  <c r="H364" i="6"/>
  <c r="H363" i="6"/>
  <c r="H362" i="6"/>
  <c r="H361" i="6"/>
  <c r="H360" i="6"/>
  <c r="H359" i="6"/>
  <c r="H358" i="6"/>
  <c r="H357" i="6"/>
  <c r="H356" i="6"/>
  <c r="H355" i="6"/>
  <c r="H354" i="6"/>
  <c r="J353" i="6"/>
  <c r="H353" i="6"/>
  <c r="H352" i="6"/>
  <c r="J351" i="6"/>
  <c r="H351" i="6"/>
  <c r="H350" i="6"/>
  <c r="H349" i="6"/>
  <c r="J348" i="6"/>
  <c r="H348" i="6"/>
  <c r="H347" i="6"/>
  <c r="H346" i="6"/>
  <c r="H345" i="6"/>
  <c r="J344" i="6"/>
  <c r="H344" i="6"/>
  <c r="H343" i="6"/>
  <c r="H342" i="6"/>
  <c r="H341" i="6"/>
  <c r="H340" i="6"/>
  <c r="J339" i="6"/>
  <c r="H339" i="6"/>
  <c r="H338" i="6"/>
  <c r="H337" i="6"/>
  <c r="H336" i="6"/>
  <c r="H335" i="6"/>
  <c r="H334" i="6"/>
  <c r="H333" i="6"/>
  <c r="H332" i="6"/>
  <c r="H331" i="6"/>
  <c r="H330" i="6"/>
  <c r="J329" i="6"/>
  <c r="H329" i="6"/>
  <c r="H328" i="6"/>
  <c r="H327" i="6"/>
  <c r="H326" i="6"/>
  <c r="H325" i="6"/>
  <c r="J324" i="6"/>
  <c r="H324" i="6"/>
  <c r="H323" i="6"/>
  <c r="H322" i="6"/>
  <c r="H321" i="6"/>
  <c r="H320" i="6"/>
  <c r="H319" i="6"/>
  <c r="H318" i="6"/>
  <c r="H317" i="6"/>
  <c r="H316" i="6"/>
  <c r="H315" i="6"/>
  <c r="J314" i="6"/>
  <c r="H314" i="6"/>
  <c r="J313" i="6"/>
  <c r="H313" i="6"/>
  <c r="J312" i="6"/>
  <c r="H312" i="6"/>
  <c r="H311" i="6"/>
  <c r="H310" i="6"/>
  <c r="J309" i="6"/>
  <c r="H309" i="6"/>
  <c r="H308" i="6"/>
  <c r="H307" i="6"/>
  <c r="H306" i="6"/>
  <c r="H305" i="6"/>
  <c r="H304" i="6"/>
  <c r="J303" i="6"/>
  <c r="H303" i="6"/>
  <c r="J302" i="6"/>
  <c r="H302" i="6"/>
  <c r="H301" i="6"/>
  <c r="H300" i="6"/>
  <c r="H299" i="6"/>
  <c r="H298" i="6"/>
  <c r="J297" i="6"/>
  <c r="H297" i="6"/>
  <c r="H296" i="6"/>
  <c r="J295" i="6"/>
  <c r="H295" i="6"/>
  <c r="H294" i="6"/>
  <c r="H293" i="6"/>
  <c r="H292" i="6"/>
  <c r="J291" i="6"/>
  <c r="H291" i="6"/>
  <c r="H290" i="6"/>
  <c r="H289" i="6"/>
  <c r="H288" i="6"/>
  <c r="J287" i="6"/>
  <c r="H287" i="6"/>
  <c r="H286" i="6"/>
  <c r="H285" i="6"/>
  <c r="J284" i="6"/>
  <c r="H284" i="6"/>
  <c r="H283" i="6"/>
  <c r="H282" i="6"/>
  <c r="H281" i="6"/>
  <c r="J280" i="6"/>
  <c r="H280" i="6"/>
  <c r="H279" i="6"/>
  <c r="H278" i="6"/>
  <c r="J277" i="6"/>
  <c r="H277" i="6"/>
  <c r="J276" i="6"/>
  <c r="H276" i="6"/>
  <c r="H275" i="6"/>
  <c r="H274" i="6"/>
  <c r="H273" i="6"/>
  <c r="H272" i="6"/>
  <c r="H271" i="6"/>
  <c r="H270" i="6"/>
  <c r="H269" i="6"/>
  <c r="J268" i="6"/>
  <c r="H268" i="6"/>
  <c r="J267" i="6"/>
  <c r="H267" i="6"/>
  <c r="H266" i="6"/>
  <c r="H265" i="6"/>
  <c r="H264" i="6"/>
  <c r="H263" i="6"/>
  <c r="H262" i="6"/>
  <c r="J261" i="6"/>
  <c r="H261" i="6"/>
  <c r="J260" i="6"/>
  <c r="H260" i="6"/>
  <c r="H259" i="6"/>
  <c r="H258" i="6"/>
  <c r="H257" i="6"/>
  <c r="J256" i="6"/>
  <c r="H256" i="6"/>
  <c r="J255" i="6"/>
  <c r="H255" i="6"/>
  <c r="J254" i="6"/>
  <c r="H254" i="6"/>
  <c r="H253" i="6"/>
  <c r="H252" i="6"/>
  <c r="H251" i="6"/>
  <c r="H250" i="6"/>
  <c r="H249" i="6"/>
  <c r="H248" i="6"/>
  <c r="J247" i="6"/>
  <c r="H247" i="6"/>
  <c r="H246" i="6"/>
  <c r="H245" i="6"/>
  <c r="H244" i="6"/>
  <c r="H243" i="6"/>
  <c r="J242" i="6"/>
  <c r="H242" i="6"/>
  <c r="J241" i="6"/>
  <c r="H241" i="6"/>
  <c r="H240" i="6"/>
  <c r="H239" i="6"/>
  <c r="H238" i="6"/>
  <c r="H237" i="6"/>
  <c r="H236" i="6"/>
  <c r="H235" i="6"/>
  <c r="J234" i="6"/>
  <c r="H234" i="6"/>
  <c r="H233" i="6"/>
  <c r="H232" i="6"/>
  <c r="H231" i="6"/>
  <c r="H230" i="6"/>
  <c r="H229" i="6"/>
  <c r="H228" i="6"/>
  <c r="H227" i="6"/>
  <c r="J226" i="6"/>
  <c r="H226" i="6"/>
  <c r="H225" i="6"/>
  <c r="H224" i="6"/>
  <c r="J223" i="6"/>
  <c r="H223" i="6"/>
  <c r="J222" i="6"/>
  <c r="H222" i="6"/>
  <c r="H221" i="6"/>
  <c r="H220" i="6"/>
  <c r="J219" i="6"/>
  <c r="H219" i="6"/>
  <c r="H218" i="6"/>
  <c r="H217" i="6"/>
  <c r="H216" i="6"/>
  <c r="J215" i="6"/>
  <c r="H215" i="6"/>
  <c r="H214" i="6"/>
  <c r="J213" i="6"/>
  <c r="H213" i="6"/>
  <c r="H212" i="6"/>
  <c r="H211" i="6"/>
  <c r="H210" i="6"/>
  <c r="J209" i="6"/>
  <c r="H209" i="6"/>
  <c r="J208" i="6"/>
  <c r="H208" i="6"/>
  <c r="H207" i="6"/>
  <c r="H206" i="6"/>
  <c r="J205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J193" i="6"/>
  <c r="H193" i="6"/>
  <c r="H192" i="6"/>
  <c r="H191" i="6"/>
  <c r="J190" i="6"/>
  <c r="H190" i="6"/>
  <c r="H189" i="6"/>
  <c r="J188" i="6"/>
  <c r="H188" i="6"/>
  <c r="H187" i="6"/>
  <c r="H186" i="6"/>
  <c r="H185" i="6"/>
  <c r="J184" i="6"/>
  <c r="H184" i="6"/>
  <c r="H183" i="6"/>
  <c r="H182" i="6"/>
  <c r="H181" i="6"/>
  <c r="J180" i="6"/>
  <c r="H180" i="6"/>
  <c r="J179" i="6"/>
  <c r="H179" i="6"/>
  <c r="H178" i="6"/>
  <c r="H177" i="6"/>
  <c r="H176" i="6"/>
  <c r="H175" i="6"/>
  <c r="J174" i="6"/>
  <c r="H174" i="6"/>
  <c r="H173" i="6"/>
  <c r="H172" i="6"/>
  <c r="H171" i="6"/>
  <c r="J170" i="6"/>
  <c r="H170" i="6"/>
  <c r="J169" i="6"/>
  <c r="H169" i="6"/>
  <c r="H168" i="6"/>
  <c r="H167" i="6"/>
  <c r="J166" i="6"/>
  <c r="H166" i="6"/>
  <c r="H165" i="6"/>
  <c r="J164" i="6"/>
  <c r="H164" i="6"/>
  <c r="H163" i="6"/>
  <c r="H162" i="6"/>
  <c r="H161" i="6"/>
  <c r="H160" i="6"/>
  <c r="H159" i="6"/>
  <c r="H158" i="6"/>
  <c r="J157" i="6"/>
  <c r="H157" i="6"/>
  <c r="J156" i="6"/>
  <c r="H156" i="6"/>
  <c r="H155" i="6"/>
  <c r="H154" i="6"/>
  <c r="H153" i="6"/>
  <c r="H152" i="6"/>
  <c r="H151" i="6"/>
  <c r="H150" i="6"/>
  <c r="H149" i="6"/>
  <c r="H148" i="6"/>
  <c r="J147" i="6"/>
  <c r="H147" i="6"/>
  <c r="H146" i="6"/>
  <c r="H145" i="6"/>
  <c r="J144" i="6"/>
  <c r="H144" i="6"/>
  <c r="J143" i="6"/>
  <c r="H143" i="6"/>
  <c r="H142" i="6"/>
  <c r="H141" i="6"/>
  <c r="J140" i="6"/>
  <c r="H140" i="6"/>
  <c r="H139" i="6"/>
  <c r="H138" i="6"/>
  <c r="H137" i="6"/>
  <c r="H136" i="6"/>
  <c r="H135" i="6"/>
  <c r="H134" i="6"/>
  <c r="H133" i="6"/>
  <c r="J132" i="6"/>
  <c r="H132" i="6"/>
  <c r="J131" i="6"/>
  <c r="H131" i="6"/>
  <c r="H130" i="6"/>
  <c r="H129" i="6"/>
  <c r="J128" i="6"/>
  <c r="H128" i="6"/>
  <c r="J127" i="6"/>
  <c r="H127" i="6"/>
  <c r="H126" i="6"/>
  <c r="J125" i="6"/>
  <c r="H125" i="6"/>
  <c r="J124" i="6"/>
  <c r="H124" i="6"/>
  <c r="J123" i="6"/>
  <c r="H123" i="6"/>
  <c r="H122" i="6"/>
  <c r="J121" i="6"/>
  <c r="H121" i="6"/>
  <c r="H120" i="6"/>
  <c r="H119" i="6"/>
  <c r="J118" i="6"/>
  <c r="H118" i="6"/>
  <c r="J117" i="6"/>
  <c r="H117" i="6"/>
  <c r="H116" i="6"/>
  <c r="J115" i="6"/>
  <c r="H115" i="6"/>
  <c r="H114" i="6"/>
  <c r="H113" i="6"/>
  <c r="H112" i="6"/>
  <c r="H111" i="6"/>
  <c r="J110" i="6"/>
  <c r="H110" i="6"/>
  <c r="H109" i="6"/>
  <c r="J108" i="6"/>
  <c r="H108" i="6"/>
  <c r="H107" i="6"/>
  <c r="H106" i="6"/>
  <c r="J105" i="6"/>
  <c r="H105" i="6"/>
  <c r="H104" i="6"/>
  <c r="J103" i="6"/>
  <c r="H103" i="6"/>
  <c r="H102" i="6"/>
  <c r="H101" i="6"/>
  <c r="H100" i="6"/>
  <c r="H99" i="6"/>
  <c r="H98" i="6"/>
  <c r="H97" i="6"/>
  <c r="H96" i="6"/>
  <c r="H95" i="6"/>
  <c r="H94" i="6"/>
  <c r="H93" i="6"/>
  <c r="H92" i="6"/>
  <c r="J91" i="6"/>
  <c r="H91" i="6"/>
  <c r="H90" i="6"/>
  <c r="H89" i="6"/>
  <c r="J88" i="6"/>
  <c r="H88" i="6"/>
  <c r="H87" i="6"/>
  <c r="H86" i="6"/>
  <c r="H85" i="6"/>
  <c r="H84" i="6"/>
  <c r="H83" i="6"/>
  <c r="J82" i="6"/>
  <c r="H82" i="6"/>
  <c r="H81" i="6"/>
  <c r="J80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J67" i="6"/>
  <c r="H67" i="6"/>
  <c r="H66" i="6"/>
  <c r="J65" i="6"/>
  <c r="H65" i="6"/>
  <c r="H64" i="6"/>
  <c r="J63" i="6"/>
  <c r="H63" i="6"/>
  <c r="H62" i="6"/>
  <c r="H61" i="6"/>
  <c r="H60" i="6"/>
  <c r="J59" i="6"/>
  <c r="H59" i="6"/>
  <c r="H58" i="6"/>
  <c r="H57" i="6"/>
  <c r="J56" i="6"/>
  <c r="H56" i="6"/>
  <c r="H55" i="6"/>
  <c r="J54" i="6"/>
  <c r="H54" i="6"/>
  <c r="H53" i="6"/>
  <c r="H52" i="6"/>
  <c r="H51" i="6"/>
  <c r="AL50" i="6"/>
  <c r="H50" i="6"/>
  <c r="H49" i="6"/>
  <c r="J48" i="6"/>
  <c r="H48" i="6"/>
  <c r="H47" i="6"/>
  <c r="AL46" i="6"/>
  <c r="J46" i="6"/>
  <c r="H46" i="6"/>
  <c r="AL45" i="6"/>
  <c r="J45" i="6"/>
  <c r="H45" i="6"/>
  <c r="AL44" i="6"/>
  <c r="H44" i="6"/>
  <c r="H43" i="6"/>
  <c r="H42" i="6"/>
  <c r="J41" i="6"/>
  <c r="H41" i="6"/>
  <c r="H40" i="6"/>
  <c r="H39" i="6"/>
  <c r="J38" i="6"/>
  <c r="H38" i="6"/>
  <c r="H37" i="6"/>
  <c r="H36" i="6"/>
  <c r="H35" i="6"/>
  <c r="H34" i="6"/>
  <c r="H33" i="6"/>
  <c r="J32" i="6"/>
  <c r="H32" i="6"/>
  <c r="H31" i="6"/>
  <c r="J30" i="6"/>
  <c r="H30" i="6"/>
  <c r="J29" i="6"/>
  <c r="H29" i="6"/>
  <c r="J28" i="6"/>
  <c r="H28" i="6"/>
  <c r="H27" i="6"/>
  <c r="H26" i="6"/>
  <c r="H25" i="6"/>
  <c r="H24" i="6"/>
  <c r="AL23" i="6"/>
  <c r="J23" i="6"/>
  <c r="H23" i="6"/>
  <c r="AL22" i="6"/>
  <c r="H22" i="6"/>
  <c r="H21" i="6"/>
  <c r="H20" i="6"/>
  <c r="J19" i="6"/>
  <c r="H19" i="6"/>
  <c r="H18" i="6"/>
  <c r="H17" i="6"/>
  <c r="J16" i="6"/>
  <c r="H16" i="6"/>
  <c r="J15" i="6"/>
  <c r="H15" i="6"/>
  <c r="J14" i="6"/>
  <c r="H14" i="6"/>
  <c r="J13" i="6"/>
  <c r="H13" i="6"/>
  <c r="H12" i="6"/>
  <c r="H11" i="6"/>
  <c r="H10" i="6"/>
  <c r="H9" i="6"/>
  <c r="H8" i="6"/>
  <c r="H7" i="6"/>
  <c r="J6" i="6"/>
  <c r="H6" i="6"/>
  <c r="H5" i="6"/>
  <c r="H4" i="6"/>
  <c r="J3" i="6"/>
  <c r="H3" i="6"/>
  <c r="AL2" i="6"/>
  <c r="AO1" i="6"/>
  <c r="AL380" i="6" l="1"/>
  <c r="AL379" i="6"/>
  <c r="AL376" i="6"/>
  <c r="AL373" i="6"/>
  <c r="AL372" i="6"/>
  <c r="AL369" i="6"/>
  <c r="AL365" i="6"/>
  <c r="AL361" i="6"/>
  <c r="AL358" i="6"/>
  <c r="AL355" i="6"/>
  <c r="AL351" i="6"/>
  <c r="AL350" i="6"/>
  <c r="AL346" i="6"/>
  <c r="AL342" i="6"/>
  <c r="AL339" i="6"/>
  <c r="AL338" i="6"/>
  <c r="AL335" i="6"/>
  <c r="AL332" i="6"/>
  <c r="AL329" i="6"/>
  <c r="AL328" i="6"/>
  <c r="AL325" i="6"/>
  <c r="AL321" i="6"/>
  <c r="AL318" i="6"/>
  <c r="AL315" i="6"/>
  <c r="AL309" i="6"/>
  <c r="AL308" i="6"/>
  <c r="AL305" i="6"/>
  <c r="AL300" i="6"/>
  <c r="AL297" i="6"/>
  <c r="AL296" i="6"/>
  <c r="AL292" i="6"/>
  <c r="AL288" i="6"/>
  <c r="AL284" i="6"/>
  <c r="AL283" i="6"/>
  <c r="AL280" i="6"/>
  <c r="AL279" i="6"/>
  <c r="AL274" i="6"/>
  <c r="AL271" i="6"/>
  <c r="AL268" i="6"/>
  <c r="AL267" i="6"/>
  <c r="AL266" i="6"/>
  <c r="AL263" i="6"/>
  <c r="AL258" i="6"/>
  <c r="AL252" i="6"/>
  <c r="AL249" i="6"/>
  <c r="AL245" i="6"/>
  <c r="AL242" i="6"/>
  <c r="AL241" i="6"/>
  <c r="AL240" i="6"/>
  <c r="AL237" i="6"/>
  <c r="AL234" i="6"/>
  <c r="AL233" i="6"/>
  <c r="AL230" i="6"/>
  <c r="AL227" i="6"/>
  <c r="AL223" i="6"/>
  <c r="AL222" i="6"/>
  <c r="AL221" i="6"/>
  <c r="AL217" i="6"/>
  <c r="AL213" i="6"/>
  <c r="AL212" i="6"/>
  <c r="AL209" i="6"/>
  <c r="AL208" i="6"/>
  <c r="AL207" i="6"/>
  <c r="AL203" i="6"/>
  <c r="AL200" i="6"/>
  <c r="AL197" i="6"/>
  <c r="AL194" i="6"/>
  <c r="AL190" i="6"/>
  <c r="AL189" i="6"/>
  <c r="AL185" i="6"/>
  <c r="AL181" i="6"/>
  <c r="AL176" i="6"/>
  <c r="AL172" i="6"/>
  <c r="AL167" i="6"/>
  <c r="AL162" i="6"/>
  <c r="AL159" i="6"/>
  <c r="AL154" i="6"/>
  <c r="AL151" i="6"/>
  <c r="AL148" i="6"/>
  <c r="AL144" i="6"/>
  <c r="AL143" i="6"/>
  <c r="AL142" i="6"/>
  <c r="AL138" i="6"/>
  <c r="AL135" i="6"/>
  <c r="AL132" i="6"/>
  <c r="AL378" i="6"/>
  <c r="AL371" i="6"/>
  <c r="AL362" i="6"/>
  <c r="AL360" i="6"/>
  <c r="AL353" i="6"/>
  <c r="AL352" i="6"/>
  <c r="AL344" i="6"/>
  <c r="AL343" i="6"/>
  <c r="AL341" i="6"/>
  <c r="AL336" i="6"/>
  <c r="AL334" i="6"/>
  <c r="AL327" i="6"/>
  <c r="AL319" i="6"/>
  <c r="AL317" i="6"/>
  <c r="AL307" i="6"/>
  <c r="AL298" i="6"/>
  <c r="AL289" i="6"/>
  <c r="AL287" i="6"/>
  <c r="AL286" i="6"/>
  <c r="AL281" i="6"/>
  <c r="AL272" i="6"/>
  <c r="AL270" i="6"/>
  <c r="AL265" i="6"/>
  <c r="AL256" i="6"/>
  <c r="AL255" i="6"/>
  <c r="AL254" i="6"/>
  <c r="AL253" i="6"/>
  <c r="AL251" i="6"/>
  <c r="AL243" i="6"/>
  <c r="AL238" i="6"/>
  <c r="AL236" i="6"/>
  <c r="AL231" i="6"/>
  <c r="AL229" i="6"/>
  <c r="AL215" i="6"/>
  <c r="AL214" i="6"/>
  <c r="AL201" i="6"/>
  <c r="AL199" i="6"/>
  <c r="AL191" i="6"/>
  <c r="AL182" i="6"/>
  <c r="AL180" i="6"/>
  <c r="AL179" i="6"/>
  <c r="AL178" i="6"/>
  <c r="AL170" i="6"/>
  <c r="AL169" i="6"/>
  <c r="AL168" i="6"/>
  <c r="AL166" i="6"/>
  <c r="AL165" i="6"/>
  <c r="AL157" i="6"/>
  <c r="AL156" i="6"/>
  <c r="AL155" i="6"/>
  <c r="AL153" i="6"/>
  <c r="AL145" i="6"/>
  <c r="AL140" i="6"/>
  <c r="AL139" i="6"/>
  <c r="AL137" i="6"/>
  <c r="AL128" i="6"/>
  <c r="AL127" i="6"/>
  <c r="AL126" i="6"/>
  <c r="AL119" i="6"/>
  <c r="AL113" i="6"/>
  <c r="AL110" i="6"/>
  <c r="AL109" i="6"/>
  <c r="AL105" i="6"/>
  <c r="AL104" i="6"/>
  <c r="AL100" i="6"/>
  <c r="AL97" i="6"/>
  <c r="AL94" i="6"/>
  <c r="AL91" i="6"/>
  <c r="AL90" i="6"/>
  <c r="AL86" i="6"/>
  <c r="AL83" i="6"/>
  <c r="AL78" i="6"/>
  <c r="AL75" i="6"/>
  <c r="AL72" i="6"/>
  <c r="AL69" i="6"/>
  <c r="AL65" i="6"/>
  <c r="AL64" i="6"/>
  <c r="AL60" i="6"/>
  <c r="AL56" i="6"/>
  <c r="AL55" i="6"/>
  <c r="AL51" i="6"/>
  <c r="AL48" i="6"/>
  <c r="AL47" i="6"/>
  <c r="AL42" i="6"/>
  <c r="AL38" i="6"/>
  <c r="AL37" i="6"/>
  <c r="AL34" i="6"/>
  <c r="AL30" i="6"/>
  <c r="AL29" i="6"/>
  <c r="AL28" i="6"/>
  <c r="AL27" i="6"/>
  <c r="AL24" i="6"/>
  <c r="AL20" i="6"/>
  <c r="AL16" i="6"/>
  <c r="AL15" i="6"/>
  <c r="AL14" i="6"/>
  <c r="AL13" i="6"/>
  <c r="AL12" i="6"/>
  <c r="AL9" i="6"/>
  <c r="AL6" i="6"/>
  <c r="AL5" i="6"/>
  <c r="AL147" i="6"/>
  <c r="AL141" i="6"/>
  <c r="AL114" i="6"/>
  <c r="AL111" i="6"/>
  <c r="AL101" i="6"/>
  <c r="AL98" i="6"/>
  <c r="AL88" i="6"/>
  <c r="AL87" i="6"/>
  <c r="AL80" i="6"/>
  <c r="AL73" i="6"/>
  <c r="AL61" i="6"/>
  <c r="AL52" i="6"/>
  <c r="AL49" i="6"/>
  <c r="AL39" i="6"/>
  <c r="AL35" i="6"/>
  <c r="AL31" i="6"/>
  <c r="AL17" i="6"/>
  <c r="AL7" i="6"/>
  <c r="AL377" i="6"/>
  <c r="AL367" i="6"/>
  <c r="AL331" i="6"/>
  <c r="AL374" i="6"/>
  <c r="AL366" i="6"/>
  <c r="AL364" i="6"/>
  <c r="AL363" i="6"/>
  <c r="AL356" i="6"/>
  <c r="AL354" i="6"/>
  <c r="AL348" i="6"/>
  <c r="AL347" i="6"/>
  <c r="AL345" i="6"/>
  <c r="AL337" i="6"/>
  <c r="AL330" i="6"/>
  <c r="AL322" i="6"/>
  <c r="AL320" i="6"/>
  <c r="AL310" i="6"/>
  <c r="AL303" i="6"/>
  <c r="AL302" i="6"/>
  <c r="AL301" i="6"/>
  <c r="AL299" i="6"/>
  <c r="AL293" i="6"/>
  <c r="AL291" i="6"/>
  <c r="AL290" i="6"/>
  <c r="AL282" i="6"/>
  <c r="AL277" i="6"/>
  <c r="AL276" i="6"/>
  <c r="AL275" i="6"/>
  <c r="AL273" i="6"/>
  <c r="AL261" i="6"/>
  <c r="AL260" i="6"/>
  <c r="AL259" i="6"/>
  <c r="AL257" i="6"/>
  <c r="AL247" i="6"/>
  <c r="AL246" i="6"/>
  <c r="AL244" i="6"/>
  <c r="AL239" i="6"/>
  <c r="AL232" i="6"/>
  <c r="AL224" i="6"/>
  <c r="AL219" i="6"/>
  <c r="AL218" i="6"/>
  <c r="AL216" i="6"/>
  <c r="AL210" i="6"/>
  <c r="AL205" i="6"/>
  <c r="AL204" i="6"/>
  <c r="AL202" i="6"/>
  <c r="AL195" i="6"/>
  <c r="AL193" i="6"/>
  <c r="AL192" i="6"/>
  <c r="AL186" i="6"/>
  <c r="AL184" i="6"/>
  <c r="AL183" i="6"/>
  <c r="AL174" i="6"/>
  <c r="AL173" i="6"/>
  <c r="AL171" i="6"/>
  <c r="AL160" i="6"/>
  <c r="AL158" i="6"/>
  <c r="AL149" i="6"/>
  <c r="AL146" i="6"/>
  <c r="AL133" i="6"/>
  <c r="AL129" i="6"/>
  <c r="AL121" i="6"/>
  <c r="AL120" i="6"/>
  <c r="AL115" i="6"/>
  <c r="AL106" i="6"/>
  <c r="AL95" i="6"/>
  <c r="AL92" i="6"/>
  <c r="AL84" i="6"/>
  <c r="AL79" i="6"/>
  <c r="AL76" i="6"/>
  <c r="AL70" i="6"/>
  <c r="AL67" i="6"/>
  <c r="AL66" i="6"/>
  <c r="AL57" i="6"/>
  <c r="AL43" i="6"/>
  <c r="AL32" i="6"/>
  <c r="AL25" i="6"/>
  <c r="AL21" i="6"/>
  <c r="AL10" i="6"/>
  <c r="AL3" i="6"/>
  <c r="AL375" i="6"/>
  <c r="AL370" i="6"/>
  <c r="AL368" i="6"/>
  <c r="AL359" i="6"/>
  <c r="AL357" i="6"/>
  <c r="AL349" i="6"/>
  <c r="AL340" i="6"/>
  <c r="AL333" i="6"/>
  <c r="AL11" i="6"/>
  <c r="AL18" i="6"/>
  <c r="AL19" i="6"/>
  <c r="AL36" i="6"/>
  <c r="AL40" i="6"/>
  <c r="AL41" i="6"/>
  <c r="AL62" i="6"/>
  <c r="AL63" i="6"/>
  <c r="AL71" i="6"/>
  <c r="AL85" i="6"/>
  <c r="AL89" i="6"/>
  <c r="AL93" i="6"/>
  <c r="AL102" i="6"/>
  <c r="AL103" i="6"/>
  <c r="AL107" i="6"/>
  <c r="AL108" i="6"/>
  <c r="AL112" i="6"/>
  <c r="AL116" i="6"/>
  <c r="AL117" i="6"/>
  <c r="AL118" i="6"/>
  <c r="AL122" i="6"/>
  <c r="AL123" i="6"/>
  <c r="AL124" i="6"/>
  <c r="AL125" i="6"/>
  <c r="AL175" i="6"/>
  <c r="AL177" i="6"/>
  <c r="AL248" i="6"/>
  <c r="AL250" i="6"/>
  <c r="AL262" i="6"/>
  <c r="AL264" i="6"/>
  <c r="AL285" i="6"/>
  <c r="AL294" i="6"/>
  <c r="AL295" i="6"/>
  <c r="AL74" i="6"/>
  <c r="AL96" i="6"/>
  <c r="AL304" i="6"/>
  <c r="AL306" i="6"/>
  <c r="AL323" i="6"/>
  <c r="AL324" i="6"/>
  <c r="AL326" i="6"/>
  <c r="AL134" i="6"/>
  <c r="AL136" i="6"/>
  <c r="AL196" i="6"/>
  <c r="AL198" i="6"/>
  <c r="AL211" i="6"/>
  <c r="AL225" i="6"/>
  <c r="AL226" i="6"/>
  <c r="AL228" i="6"/>
  <c r="AL235" i="6"/>
  <c r="AL4" i="6"/>
  <c r="AL8" i="6"/>
  <c r="AL26" i="6"/>
  <c r="AL33" i="6"/>
  <c r="AL53" i="6"/>
  <c r="AL54" i="6"/>
  <c r="AL58" i="6"/>
  <c r="AL59" i="6"/>
  <c r="AL68" i="6"/>
  <c r="AL77" i="6"/>
  <c r="AL81" i="6"/>
  <c r="AL82" i="6"/>
  <c r="AL99" i="6"/>
  <c r="AL130" i="6"/>
  <c r="AL131" i="6"/>
  <c r="AL150" i="6"/>
  <c r="AL152" i="6"/>
  <c r="AL161" i="6"/>
  <c r="AL163" i="6"/>
  <c r="AL164" i="6"/>
  <c r="AL187" i="6"/>
  <c r="AL188" i="6"/>
  <c r="AL206" i="6"/>
  <c r="AL220" i="6"/>
  <c r="AL269" i="6"/>
  <c r="AL278" i="6"/>
  <c r="AL311" i="6"/>
  <c r="AL312" i="6"/>
  <c r="AL313" i="6"/>
  <c r="AL314" i="6"/>
  <c r="AL316" i="6"/>
  <c r="AO1" i="1" l="1"/>
  <c r="I221" i="3"/>
  <c r="I34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2" i="3"/>
  <c r="J6" i="1"/>
  <c r="J13" i="1"/>
  <c r="J14" i="1"/>
  <c r="J15" i="1"/>
  <c r="J16" i="1"/>
  <c r="J19" i="1"/>
  <c r="J23" i="1"/>
  <c r="J28" i="1"/>
  <c r="J29" i="1"/>
  <c r="J30" i="1"/>
  <c r="J32" i="1"/>
  <c r="J38" i="1"/>
  <c r="J41" i="1"/>
  <c r="J45" i="1"/>
  <c r="J46" i="1"/>
  <c r="J48" i="1"/>
  <c r="J54" i="1"/>
  <c r="J56" i="1"/>
  <c r="J59" i="1"/>
  <c r="J63" i="1"/>
  <c r="J65" i="1"/>
  <c r="J67" i="1"/>
  <c r="J80" i="1"/>
  <c r="J82" i="1"/>
  <c r="J88" i="1"/>
  <c r="J91" i="1"/>
  <c r="J103" i="1"/>
  <c r="J105" i="1"/>
  <c r="J108" i="1"/>
  <c r="J110" i="1"/>
  <c r="J115" i="1"/>
  <c r="J117" i="1"/>
  <c r="J118" i="1"/>
  <c r="J121" i="1"/>
  <c r="J123" i="1"/>
  <c r="J124" i="1"/>
  <c r="J125" i="1"/>
  <c r="J127" i="1"/>
  <c r="J128" i="1"/>
  <c r="J131" i="1"/>
  <c r="J132" i="1"/>
  <c r="J140" i="1"/>
  <c r="J143" i="1"/>
  <c r="J144" i="1"/>
  <c r="J147" i="1"/>
  <c r="J156" i="1"/>
  <c r="J157" i="1"/>
  <c r="J164" i="1"/>
  <c r="J166" i="1"/>
  <c r="J169" i="1"/>
  <c r="J170" i="1"/>
  <c r="J174" i="1"/>
  <c r="J179" i="1"/>
  <c r="J180" i="1"/>
  <c r="J184" i="1"/>
  <c r="J188" i="1"/>
  <c r="J190" i="1"/>
  <c r="J193" i="1"/>
  <c r="J205" i="1"/>
  <c r="J208" i="1"/>
  <c r="J209" i="1"/>
  <c r="J213" i="1"/>
  <c r="J215" i="1"/>
  <c r="J219" i="1"/>
  <c r="J222" i="1"/>
  <c r="J223" i="1"/>
  <c r="J226" i="1"/>
  <c r="J234" i="1"/>
  <c r="J241" i="1"/>
  <c r="J242" i="1"/>
  <c r="J247" i="1"/>
  <c r="J254" i="1"/>
  <c r="J255" i="1"/>
  <c r="J256" i="1"/>
  <c r="J260" i="1"/>
  <c r="J261" i="1"/>
  <c r="J267" i="1"/>
  <c r="J268" i="1"/>
  <c r="J276" i="1"/>
  <c r="J277" i="1"/>
  <c r="J280" i="1"/>
  <c r="J284" i="1"/>
  <c r="J287" i="1"/>
  <c r="J291" i="1"/>
  <c r="J295" i="1"/>
  <c r="J297" i="1"/>
  <c r="J302" i="1"/>
  <c r="J303" i="1"/>
  <c r="J309" i="1"/>
  <c r="J312" i="1"/>
  <c r="J313" i="1"/>
  <c r="J314" i="1"/>
  <c r="J324" i="1"/>
  <c r="J329" i="1"/>
  <c r="J339" i="1"/>
  <c r="J344" i="1"/>
  <c r="J348" i="1"/>
  <c r="J351" i="1"/>
  <c r="J353" i="1"/>
  <c r="J364" i="1"/>
  <c r="J368" i="1"/>
  <c r="J373" i="1"/>
  <c r="J380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" i="1"/>
  <c r="AL2" i="1" l="1"/>
</calcChain>
</file>

<file path=xl/sharedStrings.xml><?xml version="1.0" encoding="utf-8"?>
<sst xmlns="http://schemas.openxmlformats.org/spreadsheetml/2006/main" count="12960" uniqueCount="982">
  <si>
    <t>K_SISTEMA_EXE</t>
  </si>
  <si>
    <t>K_USUARIO_ACCION</t>
  </si>
  <si>
    <t>X</t>
  </si>
  <si>
    <t>NULL</t>
  </si>
  <si>
    <t>Tipo Dato</t>
  </si>
  <si>
    <t>Noombre Campo</t>
  </si>
  <si>
    <t>PK</t>
  </si>
  <si>
    <t xml:space="preserve">] </t>
  </si>
  <si>
    <t>-</t>
  </si>
  <si>
    <t>???</t>
  </si>
  <si>
    <t>[CONTACTO_PAGO_CORREO]</t>
  </si>
  <si>
    <t>[VARCHAR](100)</t>
  </si>
  <si>
    <t>EXECUTE [dbo].[PG_CI_</t>
  </si>
  <si>
    <t xml:space="preserve">                                                  </t>
  </si>
  <si>
    <t xml:space="preserve">XPE980408QJ4 </t>
  </si>
  <si>
    <t xml:space="preserve">XPEDX, SA DE CV                                                                                     </t>
  </si>
  <si>
    <t xml:space="preserve">             </t>
  </si>
  <si>
    <t xml:space="preserve">WATKINS MOTOR LINES, INC.                                                                           </t>
  </si>
  <si>
    <t xml:space="preserve">WAL MART DE MEXICO S DE RL DE CV                                                                    </t>
  </si>
  <si>
    <t xml:space="preserve">VIAJES LINEAS NUEVA S.A. DE C.V.                                                                    </t>
  </si>
  <si>
    <t xml:space="preserve">VERITIV SA. DE C.V.                                                                                 </t>
  </si>
  <si>
    <t xml:space="preserve">VAZQUEZ SIERRA JORGE ANTONIO                                                                        </t>
  </si>
  <si>
    <t xml:space="preserve">USMEX DE JUAREZ S.A. DE C.V.                                                                        </t>
  </si>
  <si>
    <t xml:space="preserve">UCS120803TL4 </t>
  </si>
  <si>
    <t xml:space="preserve">US CARGO SEAL DE MEXICO S, DE RL DE CV                                                              </t>
  </si>
  <si>
    <t xml:space="preserve">UPS SUPPLY CHAIN SOLUTIONS, INC. USD                                                                </t>
  </si>
  <si>
    <t xml:space="preserve">UPS CUSTOMHOUSE BROKERAGE, INC.                                                                     </t>
  </si>
  <si>
    <t xml:space="preserve">UNIVERSIDAD TECNOLOGICA DE CIUDAD JUAREZ                                                            </t>
  </si>
  <si>
    <t xml:space="preserve">UNIVERSIDAD INTERAMERICANA  MEXICO, S.A. DE C.V.                                                    </t>
  </si>
  <si>
    <t xml:space="preserve">UAD810804GR1 </t>
  </si>
  <si>
    <t xml:space="preserve">UNIFORMES Y ARTICULOS DEPORTIVOS DE LA FRONTERA S.A DE C.V.                                         </t>
  </si>
  <si>
    <t xml:space="preserve">UNIFORMES INDUSTRIALES CRIDAN S.A DE C.V.                                                           </t>
  </si>
  <si>
    <t xml:space="preserve">UNIFORMES DE TAMPICO S.A. DE C.V.                                                                   </t>
  </si>
  <si>
    <t xml:space="preserve">UNI COPY CORPORACION DE MEXICO, SA DE CV                                                            </t>
  </si>
  <si>
    <t xml:space="preserve">USS000718PA0 </t>
  </si>
  <si>
    <t xml:space="preserve">ULINE USD                                                                                           </t>
  </si>
  <si>
    <t xml:space="preserve">TYCA CORPORATION USD                                                                                </t>
  </si>
  <si>
    <t xml:space="preserve">TV CABLE, S.A. DE C.V.                                                                              </t>
  </si>
  <si>
    <t xml:space="preserve">TRUCK LOAD BORDERING MEXICO S DE RL DE CV                                                           </t>
  </si>
  <si>
    <t xml:space="preserve">TREVIZO SILVA ARNOLDO                                                                               </t>
  </si>
  <si>
    <t xml:space="preserve">TRANSPORTES PASO DEL NORTE S.A. DE C.V.                                                             </t>
  </si>
  <si>
    <t xml:space="preserve">TRANSPORTES AGUILA DE JUAREZ S.A.                                                                   </t>
  </si>
  <si>
    <t xml:space="preserve">TRANSPORTES AGUILA DE CIUDAD JUAREZ                                                                 </t>
  </si>
  <si>
    <t xml:space="preserve">TRANSPORTE CASTORES DE BAJA CALIFORNIA, SA DE CV                                                    </t>
  </si>
  <si>
    <t xml:space="preserve">TRANSMARITIME CENTRAL, INC. USD                                                                     </t>
  </si>
  <si>
    <t xml:space="preserve">TRADEBEAM INC.                                                                                      </t>
  </si>
  <si>
    <t xml:space="preserve">EXT010101000 </t>
  </si>
  <si>
    <t xml:space="preserve">TPI CORPORATION                                                                                     </t>
  </si>
  <si>
    <t xml:space="preserve">TOYOTA LIFT EL PASO                                                                                 </t>
  </si>
  <si>
    <t xml:space="preserve">TOFS000000   </t>
  </si>
  <si>
    <t xml:space="preserve">TOYOTA FINANCIAL SERVICES                                                                           </t>
  </si>
  <si>
    <t xml:space="preserve">TOUCHE MOTORS S.A. DE C.V.                                                                          </t>
  </si>
  <si>
    <t xml:space="preserve">TOTAL PLASTIC INC.                                                                                  </t>
  </si>
  <si>
    <t>ventas@toshiba.com.mx                             </t>
  </si>
  <si>
    <t>6566236595                                        </t>
  </si>
  <si>
    <t>Mario Acosta                                      </t>
  </si>
  <si>
    <t>Av. Paseo de la Victoria 775                      </t>
  </si>
  <si>
    <t xml:space="preserve">Toshiba                                                                                             </t>
  </si>
  <si>
    <t xml:space="preserve">TOP LABELS INC                                                                                      </t>
  </si>
  <si>
    <t xml:space="preserve">TEXTAPE INCORPORATED USD                                                                            </t>
  </si>
  <si>
    <t xml:space="preserve">TEXTAPE DEL NORTE S.A. DE C.V.                                                                      </t>
  </si>
  <si>
    <t xml:space="preserve">TESEO                                                                                               </t>
  </si>
  <si>
    <t xml:space="preserve">TELEFONOS DE MEXICO S.A.B. DE C.V                                                                   </t>
  </si>
  <si>
    <t xml:space="preserve">TELEFONOS DE MEXICO S.A. DE C.V.                                                                    </t>
  </si>
  <si>
    <t xml:space="preserve">TELEFONIA CELULAR DEL NORTE S.A. DE C.V.                                                            </t>
  </si>
  <si>
    <t xml:space="preserve">TELECABLE DE CHIHUAHUA S.A. DE C.V.                                                                 </t>
  </si>
  <si>
    <t xml:space="preserve">TGC1302181P2 </t>
  </si>
  <si>
    <t xml:space="preserve">TECNOLOGIAS GC, S DE RL DE CV                                                                       </t>
  </si>
  <si>
    <t xml:space="preserve">TECNOLIGIA AVANZADA EN SIST. ENERGETI                                                               </t>
  </si>
  <si>
    <t xml:space="preserve">TECNICA DIELECTRICA DE CHUIHUAHUA SA. DE C.V.                                                       </t>
  </si>
  <si>
    <t xml:space="preserve">TECHNICALS CALIBRATION LABS, INC. USD                                                               </t>
  </si>
  <si>
    <t xml:space="preserve">TEC. ORIENTADAS AL DISEÑO DE APLICACIONES Y SERV  S. DE R.L. DE C.V.                                </t>
  </si>
  <si>
    <t xml:space="preserve">TEAM AIR EX`RESS, INC. USD                                                                          </t>
  </si>
  <si>
    <t xml:space="preserve">TDE DEL NORTE, S.A. DE C.V.                                                                         </t>
  </si>
  <si>
    <t xml:space="preserve">TAKE SUPPLY CHAIN                                                                                   </t>
  </si>
  <si>
    <t xml:space="preserve">TAKE SOLUTIONS INC                                                                                  </t>
  </si>
  <si>
    <t xml:space="preserve">SUPPLY SOLUTIONS, INC. USD                                                                          </t>
  </si>
  <si>
    <t xml:space="preserve">SGC630109MI6 </t>
  </si>
  <si>
    <t xml:space="preserve">SUPER GAS DE CIUDAD JUAREZ, SA DE CV                                                                </t>
  </si>
  <si>
    <t xml:space="preserve">SUN TRAVEL                                                                                          </t>
  </si>
  <si>
    <t xml:space="preserve">SUN CITY METAL AND SUPPLY INC                                                                       </t>
  </si>
  <si>
    <t xml:space="preserve">SUMINISTROS C GALEANO S.A. DE C.V.                                                                  </t>
  </si>
  <si>
    <t xml:space="preserve">STHAL DE MEXICO S.A. DE C.V                                                                         </t>
  </si>
  <si>
    <t>ventas@steren.com.mx                              </t>
  </si>
  <si>
    <t>6563269845                                        </t>
  </si>
  <si>
    <t>Juan Rodríguez                                    </t>
  </si>
  <si>
    <t>Av. Tecnológico 5599                              </t>
  </si>
  <si>
    <t xml:space="preserve">Steren                                                                                              </t>
  </si>
  <si>
    <t xml:space="preserve">STAR GAS, S.A. DE C.V.                                                                              </t>
  </si>
  <si>
    <t xml:space="preserve">STAHL USA USD                                                                                       </t>
  </si>
  <si>
    <t xml:space="preserve">SPUNFAB, LTD                                                                                        </t>
  </si>
  <si>
    <t xml:space="preserve">SOLUCIONES INFORMATICAS SRTEI, SA DE CV                                                             </t>
  </si>
  <si>
    <t xml:space="preserve">SOLUCIONES EN CAPACITACION S.A. DE C.V.                                                             </t>
  </si>
  <si>
    <t xml:space="preserve">SOLUCIONES COMPUTACIONALES DLE BRAVO                                                                </t>
  </si>
  <si>
    <t xml:space="preserve">SOLIS SEGOVIA PABLO ALBERTO                                                                         </t>
  </si>
  <si>
    <t xml:space="preserve">SMURFIT CARTON Y PAPEL DE MEXICO                                                                    </t>
  </si>
  <si>
    <t xml:space="preserve">SMARTMEDIA PROYECTOS CORPORATIVOS S DE RL MI                                                        </t>
  </si>
  <si>
    <t xml:space="preserve">SSI1409029N3 </t>
  </si>
  <si>
    <t xml:space="preserve">SIT, SERVICIOS INDUSTRIALES TECNOLOGICOS, S DE RL DE MI                                             </t>
  </si>
  <si>
    <t xml:space="preserve">SPE150805JU5 </t>
  </si>
  <si>
    <t xml:space="preserve">SISTEMAS PERSEO, S.A. DE C.V.                                                                       </t>
  </si>
  <si>
    <t xml:space="preserve">SCD140122I43 </t>
  </si>
  <si>
    <t xml:space="preserve">SISTEMAS DE CALIDAD Y DESARROLLO HUMANO S.C.                                                        </t>
  </si>
  <si>
    <t xml:space="preserve">SIASA DEL NORTE, S.A. DE C.V.                                                                       </t>
  </si>
  <si>
    <t xml:space="preserve">SHENZHEN ECVV NETWORK TECHNOLOGY CORP,.LTD                                                          </t>
  </si>
  <si>
    <t xml:space="preserve">SEI790824SI1 </t>
  </si>
  <si>
    <t xml:space="preserve">SERVICIOS ELECTRICOS IND DE CD JUAREZ SA                                                            </t>
  </si>
  <si>
    <t xml:space="preserve">SERVICIOS CORPORATIVOS VANGUARDIA S.A.                                                              </t>
  </si>
  <si>
    <t xml:space="preserve">SERVICIO PANAMERICANO DE PROTECCION                                                                 </t>
  </si>
  <si>
    <t xml:space="preserve">SERVI-BONO S.A. DE C.V.                                                                             </t>
  </si>
  <si>
    <t xml:space="preserve">SERV.TURISTICOS PROF. DE CD JUAREZ S.A. DE C.V.                                                     </t>
  </si>
  <si>
    <t xml:space="preserve">SERV. Y SOL. INTEGRALES EN  SISTEMAS                                                                </t>
  </si>
  <si>
    <t xml:space="preserve">SPE8605151Y4 </t>
  </si>
  <si>
    <t xml:space="preserve">SERV PROFESIONALES ESPECIALIZADOS DE JUAREZ, SC                                                     </t>
  </si>
  <si>
    <t xml:space="preserve">SIN950912HY7 </t>
  </si>
  <si>
    <t xml:space="preserve">SERV INDUSTRIAL, SA DE CV                                                                           </t>
  </si>
  <si>
    <t xml:space="preserve">SERV HUMANOS ESPECIALIZADOS EN COMPUTO                                                              </t>
  </si>
  <si>
    <t xml:space="preserve">SERV ESPECIALES DE RECOLECCION DE BASURA SA DE CV                                                   </t>
  </si>
  <si>
    <t xml:space="preserve">SEGURIDAD GLOBAL INDUSTRIAL DE S.A. DE C.V.                                                         </t>
  </si>
  <si>
    <t xml:space="preserve">SECONSA DIVISION OUTSOURCING  S.A. DE C.V.                                                          </t>
  </si>
  <si>
    <t>ventas@samsung.com.mx                             </t>
  </si>
  <si>
    <t>6563214896                                        </t>
  </si>
  <si>
    <t>Rosa García                                       </t>
  </si>
  <si>
    <t>Av. Paseo Triunfo de la República 7739            </t>
  </si>
  <si>
    <t xml:space="preserve">Samsung                                                                                             </t>
  </si>
  <si>
    <t xml:space="preserve">SAMANIEGO REPRESENTACIONES S.A. DE C.V.                                                             </t>
  </si>
  <si>
    <t>SAGJ420122R78</t>
  </si>
  <si>
    <t xml:space="preserve">SAMANIEGO GUTIERREZ JESUS AUGUSTO                                                                   </t>
  </si>
  <si>
    <t xml:space="preserve">SALCEDO CUSTOMS  INTERNATIONAL                                                                      </t>
  </si>
  <si>
    <t xml:space="preserve">RPOVEDORA IND. Y COMERCIAL DE MEXICO                                                                </t>
  </si>
  <si>
    <t xml:space="preserve">ROSE SYSTEMS, S.A. DE C.V. USD                                                                      </t>
  </si>
  <si>
    <t xml:space="preserve">RRI840313PE1 </t>
  </si>
  <si>
    <t xml:space="preserve">RODAMIENTOS Y REPRESENTACIONES INDUSTRIALES, SA DE CV                                               </t>
  </si>
  <si>
    <t xml:space="preserve">RODAMIENTOS Y BANDAS DE CHIHUAHUA S.A. DE C.V.                                                      </t>
  </si>
  <si>
    <t xml:space="preserve">RODAMIENTOS Y ACCESORIOS , SA DE CV                                                                 </t>
  </si>
  <si>
    <t xml:space="preserve">ROCHLING HYDROMA GMBH                                                                               </t>
  </si>
  <si>
    <t xml:space="preserve">RFR130327MJ8 </t>
  </si>
  <si>
    <t xml:space="preserve">RIPIPSA FRONTERA, S.A. DE C.V.                                                                      </t>
  </si>
  <si>
    <t xml:space="preserve">RING USA, INC. USD                                                                                  </t>
  </si>
  <si>
    <t xml:space="preserve">RING MASCHINENBAU GMBH &amp; CO USD                                                                     </t>
  </si>
  <si>
    <t xml:space="preserve">RLI050504936 </t>
  </si>
  <si>
    <t xml:space="preserve">RICASA LIMPIEZA SA DE CV                                                                            </t>
  </si>
  <si>
    <t xml:space="preserve">REPRESENTACION DE COMERCIO EXTERIOR SC                                                              </t>
  </si>
  <si>
    <t xml:space="preserve">REPRECENTACIONES  2000 S.A. DE C.V.                                                                 </t>
  </si>
  <si>
    <t xml:space="preserve">REPINEL ELECTRIC SOLUTIONS AND AUTOMATION SYSTEMS SA DE CV                                          </t>
  </si>
  <si>
    <t xml:space="preserve">REP9403029A2 </t>
  </si>
  <si>
    <t xml:space="preserve">REPARTO S.A. DE C.V.                                                                                </t>
  </si>
  <si>
    <t xml:space="preserve">REMANUFACTURAS INDUSTRIALES MADYNSA, SA DE CV                                                       </t>
  </si>
  <si>
    <t xml:space="preserve">RELCO INC.                                                                                          </t>
  </si>
  <si>
    <t xml:space="preserve">RSC100329SL5 </t>
  </si>
  <si>
    <t xml:space="preserve">REFACCIONES Y SERVICIOS PARA CLIMA AMBIENTAL S DE RL DE CV                                          </t>
  </si>
  <si>
    <t xml:space="preserve">RUI050614BQ7 </t>
  </si>
  <si>
    <t xml:space="preserve">RECO UNIFORMES INDUSTRIALES, S DE RL DE CV                                                          </t>
  </si>
  <si>
    <t xml:space="preserve">REAL EXPRESS LOGISTICS GROUP, S.A. DE C.V.                                                          </t>
  </si>
  <si>
    <t xml:space="preserve">RAN SOURCING SOLUTIONS                                                                              </t>
  </si>
  <si>
    <t xml:space="preserve">RADIOMOVIL DIPSA S.A. DE C.V.                                                                       </t>
  </si>
  <si>
    <t xml:space="preserve">RADIO REFRIGERACION DE JUAREZ ,S.A. DE C.V.                                                         </t>
  </si>
  <si>
    <t xml:space="preserve">R.S. HUGHES CO., INC. USD                                                                           </t>
  </si>
  <si>
    <t xml:space="preserve">QUIMICA TECH S.A. DE C.V.                                                                           </t>
  </si>
  <si>
    <t xml:space="preserve">QUEST DIAGNOSTICS MEXICO S.A. DE C.V.                                                               </t>
  </si>
  <si>
    <t xml:space="preserve">QTE130606RF3 </t>
  </si>
  <si>
    <t xml:space="preserve">Q-TEAM, SC                                                                                          </t>
  </si>
  <si>
    <t xml:space="preserve">PEI101215GB4 </t>
  </si>
  <si>
    <t xml:space="preserve">PUBLICACIONES E IMPRESOS  PASO DEL NORTE S DE RL DE CV                                              </t>
  </si>
  <si>
    <t xml:space="preserve">PUBLIBORDADOS S.A. DE C.V.                                                                          </t>
  </si>
  <si>
    <t xml:space="preserve">PROVEEDORA OPTICA INDUSTRIAL, S DE RL DE CV                                                         </t>
  </si>
  <si>
    <t xml:space="preserve">PROVEEDORA INDUSTRIAL Y DE OFICINAS, S.A. DE C.V.                                                   </t>
  </si>
  <si>
    <t xml:space="preserve">PROMOTORA OFO, S.A. DE C.V.                                                                         </t>
  </si>
  <si>
    <t xml:space="preserve">PROMOTORA DE SEGURIDAD IND. S.A. DE C.V.                                                            </t>
  </si>
  <si>
    <t xml:space="preserve">PCF030814KI1 </t>
  </si>
  <si>
    <t xml:space="preserve">PROMOTORA COMERCIAL DE LA FRONTERA, S.A. DE C.V.                                                    </t>
  </si>
  <si>
    <t xml:space="preserve">PHS120116E70 </t>
  </si>
  <si>
    <t xml:space="preserve">PROMOMEDICAL HEALTCARE SUPPLIES SA DE CV                                                            </t>
  </si>
  <si>
    <t xml:space="preserve">PROJECT TRAILER LEASING                                                                             </t>
  </si>
  <si>
    <t xml:space="preserve">PROFESIONALES EN SERV Y SISTEMAS DE S                                                               </t>
  </si>
  <si>
    <t xml:space="preserve">PRODUCTOS Y SIST COMERCIALES S.A. DE C.V.                                                           </t>
  </si>
  <si>
    <t xml:space="preserve">PSJ060703FM3 </t>
  </si>
  <si>
    <t xml:space="preserve">PRODUCTOS Y SERVICIOS DE JUAREZ, SA DE CV                                                           </t>
  </si>
  <si>
    <t xml:space="preserve">PSD910209KSA </t>
  </si>
  <si>
    <t xml:space="preserve">PRODUCTOS Y SERVICIOS DE DGO. S.A. DE C.V.                                                          </t>
  </si>
  <si>
    <t xml:space="preserve">PSR920817615 </t>
  </si>
  <si>
    <t xml:space="preserve">PRODUCTOS SECUNDARIOS RECICLABLES, SA DE CV                                                         </t>
  </si>
  <si>
    <t xml:space="preserve">PRODUCTOS REMANUFACTURADOS  S.A. DE C.V.                                                            </t>
  </si>
  <si>
    <t xml:space="preserve">PRODUCTOS QUIMICOS GALAXIA S.A. DE C.V.                                                             </t>
  </si>
  <si>
    <t xml:space="preserve">PRODUCTOS BIO-QUIMICOS DE JUAREZ S.A. DE C.V.                                                       </t>
  </si>
  <si>
    <t xml:space="preserve">PRODIDSA S DE R.L. DE C.V.                                                                          </t>
  </si>
  <si>
    <t xml:space="preserve">PRO GRAFICOS A COLOR, S DE RL DE CV                                                                 </t>
  </si>
  <si>
    <t xml:space="preserve">PLAZA AUTOMOTORES, S.A. DE C.V.                                                                     </t>
  </si>
  <si>
    <t xml:space="preserve">PCJ070924GL1 </t>
  </si>
  <si>
    <t xml:space="preserve">PLASTICOS Y CORRUGADOS DE JUAREZ SA DE CV                                                           </t>
  </si>
  <si>
    <t xml:space="preserve">PLASTIC PROCESS EQUIPMENT                                                                           </t>
  </si>
  <si>
    <t xml:space="preserve">PINTORES Y PINTURAS Y EQ. PROFESIONAL                                                               </t>
  </si>
  <si>
    <t xml:space="preserve">PHONIX TRAINING AND CONSULTING DE JR                                                                </t>
  </si>
  <si>
    <t xml:space="preserve">PEREA GRABADOS S.A. DE C.V.                                                                         </t>
  </si>
  <si>
    <t xml:space="preserve">PAS1603039W2 </t>
  </si>
  <si>
    <t xml:space="preserve">PEMH ASESORIA Y SERVICIO, SA DE CV                                                                  </t>
  </si>
  <si>
    <t xml:space="preserve">ivan.regalado@pemh.mx                             </t>
  </si>
  <si>
    <t xml:space="preserve">(656) 610.1111                                    </t>
  </si>
  <si>
    <t xml:space="preserve">IVAN REGALADO                                     </t>
  </si>
  <si>
    <t xml:space="preserve">Calle Cunduacán #1942                             </t>
  </si>
  <si>
    <t xml:space="preserve">XX           </t>
  </si>
  <si>
    <t xml:space="preserve">PEMH                                                                                                </t>
  </si>
  <si>
    <t xml:space="preserve">PEGASO PCS, S.A. DE C.V.                                                                            </t>
  </si>
  <si>
    <t xml:space="preserve">PACKAGING  CORPORATION OF AMERICA                                                                   </t>
  </si>
  <si>
    <t xml:space="preserve">OXIGENO Y SOLDADURAS DE JUAREZ ,S.A.DE C.V.                                                         </t>
  </si>
  <si>
    <t xml:space="preserve">OTI TRANSPORTES SA DE CV                                                                            </t>
  </si>
  <si>
    <t xml:space="preserve">OSI COLLECTION SERVICES, INC. USD                                                                   </t>
  </si>
  <si>
    <t xml:space="preserve">OPERADORA DE TRANPORTE INTERNACIONAL                                                                </t>
  </si>
  <si>
    <t xml:space="preserve">OCI970818KX9 </t>
  </si>
  <si>
    <t xml:space="preserve">OPERADORA DE CINEMAS S.A. DE C.V.                                                                   </t>
  </si>
  <si>
    <t xml:space="preserve">OM COMERCIALIZADORA DE RESIDUOS S DE RL DE CV                                                       </t>
  </si>
  <si>
    <t xml:space="preserve">OFINORT S.A. DE C.V.                                                                                </t>
  </si>
  <si>
    <t xml:space="preserve">OFICASA, S.A. DE C.V.                                                                               </t>
  </si>
  <si>
    <t xml:space="preserve">NUEVA DROGUERIA CENTRAL S.A. DE C.V.                                                                </t>
  </si>
  <si>
    <t xml:space="preserve">NEXTEL COMUNICATIONS                                                                                </t>
  </si>
  <si>
    <t xml:space="preserve">MULLER TEXTILES INC                                                                                 </t>
  </si>
  <si>
    <t xml:space="preserve">MOTORR S.A. DE C.V.                                                                                 </t>
  </si>
  <si>
    <t xml:space="preserve">MBI0112101Q9 </t>
  </si>
  <si>
    <t xml:space="preserve">MONTACARGAS Y BATERIAS INDUSTRIALES, SA DE CV                                                       </t>
  </si>
  <si>
    <t xml:space="preserve">MONTACARGAS DEL BRAVO SA DE CV                                                                      </t>
  </si>
  <si>
    <t xml:space="preserve">MONSA SISTEMAS, S.A. DE C.V.                                                                        </t>
  </si>
  <si>
    <t xml:space="preserve">MJU050224VA5 </t>
  </si>
  <si>
    <t xml:space="preserve">MISCELEC JUAREZ SA DE CV                                                                            </t>
  </si>
  <si>
    <t>ventas@microsoft.com.mx                           </t>
  </si>
  <si>
    <t>6566179631                                        </t>
  </si>
  <si>
    <t>Julio Domínguez                                   </t>
  </si>
  <si>
    <t>Av. Gómez Morín 4477                              </t>
  </si>
  <si>
    <t xml:space="preserve">Microsoft                                                                                           </t>
  </si>
  <si>
    <t xml:space="preserve">MEYER                                                                                               </t>
  </si>
  <si>
    <t xml:space="preserve">MEXTAPE, S. DE R.L. DE C.V.                                                                         </t>
  </si>
  <si>
    <t xml:space="preserve">MIM1203214M0 </t>
  </si>
  <si>
    <t xml:space="preserve">METALES INDUSTRIALES Y MATERIALES S DE RL CV                                                        </t>
  </si>
  <si>
    <t xml:space="preserve">MEDICA SUR DE CD JUAREZ DE R.L DE                                                                   </t>
  </si>
  <si>
    <t xml:space="preserve">MATERIALES DE TELECOMUNICACIONES DE JUAREZ, S.A. DE C.V.                                            </t>
  </si>
  <si>
    <t xml:space="preserve">MAQUIRENTAL EXPRESS DE JUAREZ, SA DE CV                                                             </t>
  </si>
  <si>
    <t xml:space="preserve">MDI931014D37 </t>
  </si>
  <si>
    <t xml:space="preserve">MAQUINAS DIESEL, SA DE CV                                                                           </t>
  </si>
  <si>
    <t xml:space="preserve">MAQUINARIA S.A. DE C.V.                                                                             </t>
  </si>
  <si>
    <t xml:space="preserve">MID101129C86 </t>
  </si>
  <si>
    <t xml:space="preserve">MAQUINADOS  INDUSTRIALES  DISEÑO Y SERVICIOS ALTERNOS S DE RL DE CV                                 </t>
  </si>
  <si>
    <t xml:space="preserve">MAQUIALIMENTOS INDUSTRIALES S DE RL DE CV                                                           </t>
  </si>
  <si>
    <t xml:space="preserve">MANIOBRAS DE JUAREZ S.A. DE C.V.                                                                    </t>
  </si>
  <si>
    <t xml:space="preserve">MANGUERAS Y CONEXIONES  HIDRAULICAS S.                                                              </t>
  </si>
  <si>
    <t xml:space="preserve">MBF980307380 </t>
  </si>
  <si>
    <t xml:space="preserve">MANGUERAS Y BANDAS DE LA FRONTERA SA DE CV                                                          </t>
  </si>
  <si>
    <t>XEEX010101000</t>
  </si>
  <si>
    <t xml:space="preserve">M.J. FOLEY COMPANY                                                                                  </t>
  </si>
  <si>
    <t xml:space="preserve">M.D.B. MATERIAL HANDLING ENG.                                                                       </t>
  </si>
  <si>
    <t xml:space="preserve">LUBRICANTES Y GRASAS DE CD JUAREZ S.A                                                               </t>
  </si>
  <si>
    <t xml:space="preserve">LAM951127KF6 </t>
  </si>
  <si>
    <t xml:space="preserve">LUBRICANTES DE AMERICA SA DE CV                                                                     </t>
  </si>
  <si>
    <t xml:space="preserve">LOPEZ SCRAP METAL, INC. USD                                                                         </t>
  </si>
  <si>
    <t xml:space="preserve">LOBO INDUSTRIAL S.A. DE C.V.                                                                        </t>
  </si>
  <si>
    <t xml:space="preserve">LIMPIEZA ECOLOGICA VIVA, S.A. DE C.V.                                                               </t>
  </si>
  <si>
    <t xml:space="preserve">LEXCORP JUAREZ S.C.                                                                                 </t>
  </si>
  <si>
    <t xml:space="preserve">LABRADOR MORALES MARCO ANTONIO                                                                      </t>
  </si>
  <si>
    <t xml:space="preserve">LABORGISTIC DE MEXICO S. DE R.L. DE C.                                                              </t>
  </si>
  <si>
    <t xml:space="preserve">LABORATORIOS DIGSA, S.A. DE C.V.                                                                    </t>
  </si>
  <si>
    <t xml:space="preserve">LABEL CERTIFICATION USD                                                                             </t>
  </si>
  <si>
    <t xml:space="preserve">LAB DE PRUEBAS Y MEDICIONES ESTANDARD                                                               </t>
  </si>
  <si>
    <t xml:space="preserve">LA VICTORIA NUEVA, SA DE CV                                                                         </t>
  </si>
  <si>
    <t xml:space="preserve">LA ESTILOGRAFICA, SA DE CV                                                                          </t>
  </si>
  <si>
    <t xml:space="preserve">LAR1511108U0 </t>
  </si>
  <si>
    <t xml:space="preserve">L &amp; A RECICLADOS INDUSTRIALES, S.A. DE C.V.                                                         </t>
  </si>
  <si>
    <t xml:space="preserve">KUFNER TEXTILE CORPORATION                                                                          </t>
  </si>
  <si>
    <t xml:space="preserve">KOPAR,S.A. DE C.V.                                                                                  </t>
  </si>
  <si>
    <t xml:space="preserve">KQU6911016X5 </t>
  </si>
  <si>
    <t xml:space="preserve">KEY QUIMICA S.A DE C.V.                                                                             </t>
  </si>
  <si>
    <t xml:space="preserve">KAMALI GROUP INCORPORATED                                                                           </t>
  </si>
  <si>
    <t xml:space="preserve">KFA8112226Z6 </t>
  </si>
  <si>
    <t xml:space="preserve">KALISCH FIERRO Y ACERO S.A. DE C.V.                                                                 </t>
  </si>
  <si>
    <t xml:space="preserve">KAESER COMPRESSOR INC                                                                               </t>
  </si>
  <si>
    <t xml:space="preserve">JUAREZ ELECTRONICA, S.A. DE C.V.                                                                    </t>
  </si>
  <si>
    <t xml:space="preserve">JUAREZ COMPUTACION S.A. DE C.V.                                                                     </t>
  </si>
  <si>
    <t>MOMJ621210FC7</t>
  </si>
  <si>
    <t xml:space="preserve">JUAN MONTOYA MENDOZA                                                                                </t>
  </si>
  <si>
    <t xml:space="preserve">JRS BUSINESS SOLUTIONS SC                                                                           </t>
  </si>
  <si>
    <t xml:space="preserve">JORGE LUIS AYALA ALVIZU                                                                             </t>
  </si>
  <si>
    <t xml:space="preserve">JLC TRANSPORT LLC                                                                                   </t>
  </si>
  <si>
    <t>METI730617DC5</t>
  </si>
  <si>
    <t xml:space="preserve">ISMAEL MEDINA TORRES                                                                                </t>
  </si>
  <si>
    <t xml:space="preserve">IMA030214H91 </t>
  </si>
  <si>
    <t xml:space="preserve">IP MATRIX, SA DE CV                                                                                 </t>
  </si>
  <si>
    <t xml:space="preserve">INTERNATIONAL BORDER TRUCKING COMPLIANCE SERVICES INC                                               </t>
  </si>
  <si>
    <t xml:space="preserve">INTERCORRUGADOS DE MEXICO S DE RL DE CV.                                                            </t>
  </si>
  <si>
    <t xml:space="preserve">INTERCORPAC DE MEXICO, S DE RL DE CV                                                                </t>
  </si>
  <si>
    <t xml:space="preserve">INTEGRATIONPOINT                                                                                    </t>
  </si>
  <si>
    <t xml:space="preserve">ICJ090528J1A </t>
  </si>
  <si>
    <t xml:space="preserve">INSUMOS COMERCIALES JUAREZ SA DE CV                                                                 </t>
  </si>
  <si>
    <t xml:space="preserve">INFORMACION SELECTIVA S.A. DE C.V.                                                                  </t>
  </si>
  <si>
    <t xml:space="preserve">INDUSTRIAL FRONTERIZA DE LIMPIEZA S.A.                                                              </t>
  </si>
  <si>
    <t xml:space="preserve">INDUSTRIAL ELECTRICA DE JUAREZ S.A. DE C.V.                                                         </t>
  </si>
  <si>
    <t xml:space="preserve">IPR051026GL7 </t>
  </si>
  <si>
    <t xml:space="preserve">INDUSTRIAL DE PARRILLAS Y RACKS S.A. DE C.V.                                                        </t>
  </si>
  <si>
    <t xml:space="preserve">IND1605265J0 </t>
  </si>
  <si>
    <t xml:space="preserve">INDUSTRAPO S DE RL DE CV                                                                            </t>
  </si>
  <si>
    <t xml:space="preserve">IMPULSORA PROMOBIEN, S.A. DE C.V.                                                                   </t>
  </si>
  <si>
    <t xml:space="preserve">IMPULSORA PLAZA JUAREZ,S.A. DE C.V.                                                                 </t>
  </si>
  <si>
    <t xml:space="preserve">IMP8103258G3 </t>
  </si>
  <si>
    <t xml:space="preserve">IMPROMARCA, SA DE CV                                                                                </t>
  </si>
  <si>
    <t xml:space="preserve">IMPRESOS ALBAZAN , S.A. DE C.V.                                                                     </t>
  </si>
  <si>
    <t xml:space="preserve">IMN9701278A3 </t>
  </si>
  <si>
    <t xml:space="preserve">IMPRENTA MEXICO DEL NORTE, SA DE CV                                                                 </t>
  </si>
  <si>
    <t xml:space="preserve">IHO ESPACIOS, S.A. DE C.V.                                                                          </t>
  </si>
  <si>
    <t xml:space="preserve">IDENTIFICACION Y RECOLECCION AUTOMATICA                                                             </t>
  </si>
  <si>
    <t xml:space="preserve">IDEAS INTERNATIONAL DESIGN EMBRIODERY AND SEWING, SA DE CV                                          </t>
  </si>
  <si>
    <t xml:space="preserve">ID CONSULTORES S.A. DE C.V.                                                                         </t>
  </si>
  <si>
    <t xml:space="preserve">ICEI CAPACITACION EMPRESARIAL,A.C.                                                                  </t>
  </si>
  <si>
    <t xml:space="preserve">IC &amp; S, SA DE CV                                                                                    </t>
  </si>
  <si>
    <t>ventas@hp.com.mx                                  </t>
  </si>
  <si>
    <t>6566136987                                        </t>
  </si>
  <si>
    <t>Javier Sánchez                                    </t>
  </si>
  <si>
    <t>Av. Teófilo Borunda 721                           </t>
  </si>
  <si>
    <t>HPON830801181</t>
  </si>
  <si>
    <t xml:space="preserve">HP                                                                                                  </t>
  </si>
  <si>
    <t xml:space="preserve">HOPE GLOBAL ENGINEERED TEXTIL SOLUTIONS                                                             </t>
  </si>
  <si>
    <t xml:space="preserve">HOME DEPOT MEXICO S. DE R.L. DE C.V.                                                                </t>
  </si>
  <si>
    <t xml:space="preserve">HERRERA ESCOBAR JOSE IGNACIO                                                                        </t>
  </si>
  <si>
    <t xml:space="preserve">GSC TECHNOLOGY S.A. DE C.V.                                                                         </t>
  </si>
  <si>
    <t xml:space="preserve">GRUPO NACIONAL PROVINCIAL S.A.B.                                                                    </t>
  </si>
  <si>
    <t xml:space="preserve">GRUPO NACIONAL PROVINCIAL S.A.                                                                      </t>
  </si>
  <si>
    <t xml:space="preserve">GRUPO MASEEL S.A. DE C.V.                                                                           </t>
  </si>
  <si>
    <t xml:space="preserve">GRUPO MAQUIRENTAL EXPRESS, SA DE CV                                                                 </t>
  </si>
  <si>
    <t xml:space="preserve">GRUPO MAFE, S.A. DE C.V.                                                                            </t>
  </si>
  <si>
    <t xml:space="preserve">GIM070802DR0 </t>
  </si>
  <si>
    <t xml:space="preserve">GRUPO INDUSTRIAL MEXLAB, S.A. DE C.V.                                                               </t>
  </si>
  <si>
    <t xml:space="preserve">GRUPO HOSPITALARIO DE JUAREZ S.A. DE C.V.                                                           </t>
  </si>
  <si>
    <t xml:space="preserve">GRUAS TASA, S.A. DE C.V.                                                                            </t>
  </si>
  <si>
    <t xml:space="preserve">GEM0908263E4 </t>
  </si>
  <si>
    <t xml:space="preserve">GRUAS ECONOMICAS DE MEXICO S DE RL DE CV                                                            </t>
  </si>
  <si>
    <t xml:space="preserve">GTO910508AM7 </t>
  </si>
  <si>
    <t xml:space="preserve">GONZALEZ TORRES Y CIA S.C.                                                                          </t>
  </si>
  <si>
    <t xml:space="preserve">GOLDEN GROUP SOLUTIONS JZ, S DE RL DE CV                                                            </t>
  </si>
  <si>
    <t xml:space="preserve">GOLD SYSTEM COMPUTER S. DE R.L. DE C.                                                               </t>
  </si>
  <si>
    <t xml:space="preserve">GHC970807C97 </t>
  </si>
  <si>
    <t xml:space="preserve">GLOBAL  HEALTH CARE, INT " I. SA DE CV                                                              </t>
  </si>
  <si>
    <t xml:space="preserve">GERBER TECHNOLOGY USD                                                                               </t>
  </si>
  <si>
    <t xml:space="preserve">GERBER TECHNOLOGY INC. USD                                                                          </t>
  </si>
  <si>
    <t xml:space="preserve">GERBER TECHNOLOGY , S.A. DE C.V.                                                                    </t>
  </si>
  <si>
    <t xml:space="preserve">GENESIS GLOBAL SOLUTIONS INC. USD                                                                   </t>
  </si>
  <si>
    <t xml:space="preserve">GEN INDUSTRIAL, S.A. DE C.V.                                                                        </t>
  </si>
  <si>
    <t xml:space="preserve">GASES,TECNOLOGIA Y ELECTRODOS S.A DE C.V.                                                           </t>
  </si>
  <si>
    <t xml:space="preserve">GAMER LOGISTICS                                                                                     </t>
  </si>
  <si>
    <t xml:space="preserve">GYR880101TL1 </t>
  </si>
  <si>
    <t xml:space="preserve">GALAZ, YAMAZAKI, RUIZ URQUIZA, S.C. USD                                                             </t>
  </si>
  <si>
    <t xml:space="preserve">GALAZ, YAMAZAKI, RUIZ URQUIZA, S.C.                                                                 </t>
  </si>
  <si>
    <t xml:space="preserve">FXI INC                                                                                             </t>
  </si>
  <si>
    <t xml:space="preserve">FUJIMA, S.A. DE C.V.                                                                                </t>
  </si>
  <si>
    <t xml:space="preserve">FRM141218DV8 </t>
  </si>
  <si>
    <t xml:space="preserve">FORMACION Y RECURSOS MAGISTERIALES, SA DE CV                                                        </t>
  </si>
  <si>
    <t xml:space="preserve">F&amp;T041015JT2 </t>
  </si>
  <si>
    <t xml:space="preserve">FOR &amp; TEC TECHNOLOGIST TRASLADO DE VALORES SA DE CV                                                 </t>
  </si>
  <si>
    <t xml:space="preserve">FLOPY S.A. DE C.V.                                                                                  </t>
  </si>
  <si>
    <t xml:space="preserve">FDM060802J54 </t>
  </si>
  <si>
    <t xml:space="preserve">FLEXIBOLSAS Y DISEÑO DE MEXICO, S.A. DE C.V.                                                        </t>
  </si>
  <si>
    <t xml:space="preserve">FLEX CARRIERS LLC                                                                                   </t>
  </si>
  <si>
    <t xml:space="preserve">FTM030822EH9 </t>
  </si>
  <si>
    <t xml:space="preserve">FI-TECH DE MEXICO, S DE RL DE CV                                                                    </t>
  </si>
  <si>
    <t xml:space="preserve">FILMALIA, SC                                                                                        </t>
  </si>
  <si>
    <t xml:space="preserve">FLN1711292Z7 </t>
  </si>
  <si>
    <t xml:space="preserve">FERRETERIA Y LUBRICANTES DEL NORTE SA DE CV                                                         </t>
  </si>
  <si>
    <t xml:space="preserve">FERRETERA VELARDE, S.A. DE C.V.                                                                     </t>
  </si>
  <si>
    <t xml:space="preserve">FERRE-RREFA, S.A. DE C.V.                                                                           </t>
  </si>
  <si>
    <t xml:space="preserve">FJU070827T4A </t>
  </si>
  <si>
    <t xml:space="preserve">FERRELECTRICA DE JUAREZ, S DE RL DE CV                                                              </t>
  </si>
  <si>
    <t xml:space="preserve">FLJ991015TX5 </t>
  </si>
  <si>
    <t xml:space="preserve">FERLUB DE JUAREZ S.A. DE C.V.                                                                       </t>
  </si>
  <si>
    <t xml:space="preserve">FEDEX USD                                                                                           </t>
  </si>
  <si>
    <t xml:space="preserve">FDM9911259E3 </t>
  </si>
  <si>
    <t xml:space="preserve">FEDEX DE MEXICO S DE RL DE CV                                                                       </t>
  </si>
  <si>
    <t xml:space="preserve">FEDERAL EXPRESS HOLDINGS MEXICO Y CIA                                                               </t>
  </si>
  <si>
    <t xml:space="preserve">FEDERAL EXPRESS HOLDINGS MEXICO COMPAÑIA, S.N.C. DE C.V.                                            </t>
  </si>
  <si>
    <t xml:space="preserve">FEDERAL EXPRESS HOLD MEXICO Y CIA SNC                                                               </t>
  </si>
  <si>
    <t xml:space="preserve">FEDERAL EXPRESS  HOLDINGS MEX CIA SNC                                                               </t>
  </si>
  <si>
    <t xml:space="preserve">FSI970908ML5 </t>
  </si>
  <si>
    <t xml:space="preserve">FARMACIAS DE SIMILARES SA DE CV                                                                     </t>
  </si>
  <si>
    <t xml:space="preserve">FARMACEUTICA LAZA, S.A DE C.V.                                                                      </t>
  </si>
  <si>
    <t xml:space="preserve">FIN140923IQ6 </t>
  </si>
  <si>
    <t xml:space="preserve">FARMA MEDICAL INDUSTRIAL, S.A. DE C.V.                                                              </t>
  </si>
  <si>
    <t xml:space="preserve">FABRICA DE ETIQUETAS MACIAS, S DE RL DE CV                                                          </t>
  </si>
  <si>
    <t xml:space="preserve">ETIQUETAS INDUSTRIALES MACIAS S.A. DE C.V.                                                          </t>
  </si>
  <si>
    <t>EOPA910803QA4</t>
  </si>
  <si>
    <t xml:space="preserve">ESCORZA PEREZ ALEJANDRO ANTONIO                                                                     </t>
  </si>
  <si>
    <t xml:space="preserve">EQUIPOS JUAREZ S.A. DE C.V.                                                                         </t>
  </si>
  <si>
    <t xml:space="preserve">EIS430714ER6 </t>
  </si>
  <si>
    <t xml:space="preserve">ENSEÑANZA E INVESTIGACION SUPERIOR AC                                                               </t>
  </si>
  <si>
    <t xml:space="preserve">EMPAQUES Y ALIMENTOS DEL NORTE S.A. DE C.V.                                                         </t>
  </si>
  <si>
    <t xml:space="preserve">EMPAQUES FLEJES Y EQUIPOS DE LA FRONTERA S DE RL DE CV                                              </t>
  </si>
  <si>
    <t xml:space="preserve">EMPAQUES FLEJES Y EQUIPOS  JUAREZ  S.A. DE C.V.                                                     </t>
  </si>
  <si>
    <t xml:space="preserve">EMBOTELLADORA DE LA FRONTERA S.A. DE C.V.                                                           </t>
  </si>
  <si>
    <t xml:space="preserve">EKOMERCIO ELECTRONICO S.A. DE C.V.                                                                  </t>
  </si>
  <si>
    <t xml:space="preserve">EHS LABS DE MEXICO, S.A. DE C.V.                                                                    </t>
  </si>
  <si>
    <t xml:space="preserve">EDITORIAL FISCAL Y LABORAL S.A. DE C.V.                                                             </t>
  </si>
  <si>
    <t xml:space="preserve">ECOSERVICIOS DEL NORTE S.A. DE C.V.                                                                 </t>
  </si>
  <si>
    <t xml:space="preserve">EASY PARCEL SHIPPING                                                                                </t>
  </si>
  <si>
    <t xml:space="preserve">EAGLE GLOBAL LOGISTICS USD                                                                          </t>
  </si>
  <si>
    <t xml:space="preserve">DISTRIBUIDORA TREJO GOMEZ Y LOPEZ S.A. DE C.V.                                                      </t>
  </si>
  <si>
    <t xml:space="preserve">DPJ0911234I8 </t>
  </si>
  <si>
    <t xml:space="preserve">DISTRIBUIDORA DE PINTURA DE JUAREZ S DE R.L. DE C.V.                                                </t>
  </si>
  <si>
    <t xml:space="preserve">DISTRIBUIDORA DE FLORES Y ACCESORIOS S.A. DE C.V.                                                   </t>
  </si>
  <si>
    <t xml:space="preserve">DISTRIBUIDORA CONTINENTAL PAPELERA S.A DE C.V.                                                      </t>
  </si>
  <si>
    <t xml:space="preserve">DPH040812KP0 </t>
  </si>
  <si>
    <t xml:space="preserve">DISTRIBUIDOR DE PRODUCTOS HIDRAULICOS Y NEUMATICOS SA DE CV                                         </t>
  </si>
  <si>
    <t xml:space="preserve">DIST DE EMPAQUES DEL NORTE S.A. DE C.V.                                                             </t>
  </si>
  <si>
    <t xml:space="preserve">DILE INDUSTRIAL S DE RL MI                                                                          </t>
  </si>
  <si>
    <t xml:space="preserve">DHL INTERNACIONAL DE MEXICO, S.A. DE C.V.                                                           </t>
  </si>
  <si>
    <t xml:space="preserve">DHL GLOBAL FORWARDING                                                                               </t>
  </si>
  <si>
    <t xml:space="preserve">DELUXE AND BUSINES CHECKS AND SOLUTIONS USD                                                         </t>
  </si>
  <si>
    <t xml:space="preserve">DSU170520DQA </t>
  </si>
  <si>
    <t xml:space="preserve">DARCO SUPPLIES, S DE RL DE CV                                                                       </t>
  </si>
  <si>
    <t xml:space="preserve">DANNY HERMAN TRUCKING INC. USD                                                                      </t>
  </si>
  <si>
    <t xml:space="preserve">DMS1601276T5 </t>
  </si>
  <si>
    <t xml:space="preserve">DAL MATERIALES Y SERVICIOS, S DE RL DE CV                                                           </t>
  </si>
  <si>
    <t xml:space="preserve">CUSTOMS AND BORDER PROTECTION USD                                                                   </t>
  </si>
  <si>
    <t xml:space="preserve">COUNSELORS INTERNATIONAL, INC. USD                                                                  </t>
  </si>
  <si>
    <t xml:space="preserve">CORRAL CHAVEZ BLANCA LORENA                                                                         </t>
  </si>
  <si>
    <t xml:space="preserve">CORPORACION MULTIGRAFICA LATINA S DE                                                                </t>
  </si>
  <si>
    <t xml:space="preserve">CORP. ESPECIALIZADA EN COMERCIO EXTERIOR                                                            </t>
  </si>
  <si>
    <t xml:space="preserve">CORELLA  VELARDE OSCAR OSVALDO                                                                      </t>
  </si>
  <si>
    <t xml:space="preserve">COPYRENT DEL NORESTE S.A. DE C.V.                                                                   </t>
  </si>
  <si>
    <t xml:space="preserve">COPILASER DEL NORTE S.A. DE C.V.                                                                    </t>
  </si>
  <si>
    <t xml:space="preserve">CONSTRUCTORA E INMOBILIARA SIERRA BLANCA                                                            </t>
  </si>
  <si>
    <t xml:space="preserve">CONFIDENTIAL DRUG TESTING DE MEXICO, SA DE CV                                                       </t>
  </si>
  <si>
    <t xml:space="preserve">COMUNICACIONES NEXTEL DE MEXICO S.A. DE C.V.                                                        </t>
  </si>
  <si>
    <t xml:space="preserve">COMPU MEDIA DE MEXICO, SA DE CV                                                                     </t>
  </si>
  <si>
    <t xml:space="preserve">ICO870122U74 </t>
  </si>
  <si>
    <t xml:space="preserve">COMPAÑIA DE INDUSTRIA Y COMERCIO SA DE CV                                                           </t>
  </si>
  <si>
    <t xml:space="preserve">COMISION FEDERAL DE ELECTRICIDAD                                                                    </t>
  </si>
  <si>
    <t xml:space="preserve">CDL140325SL3 </t>
  </si>
  <si>
    <t xml:space="preserve">COMERICIZALIZADORA DANKEN LOGISTIC DE MEXICO SA DE CV                                               </t>
  </si>
  <si>
    <t xml:space="preserve">COMERCIO EXTERIOR Y CONEXOS DEL GOLFO                                                               </t>
  </si>
  <si>
    <t xml:space="preserve">CVI050302CG7 </t>
  </si>
  <si>
    <t xml:space="preserve">COMERCIALIZADORA VICTORY, S. DE R.L. DE C.V.                                                        </t>
  </si>
  <si>
    <t xml:space="preserve">COCINAS Y SUMINISTROS INDUSTRIALES, S.A. DE C.V.                                                    </t>
  </si>
  <si>
    <t xml:space="preserve">COALICION EMPRESARIAL PRO LIBRE COMERCIO S.C.                                                       </t>
  </si>
  <si>
    <t xml:space="preserve">CLIMAS DE LA FRONTERA SC                                                                            </t>
  </si>
  <si>
    <t xml:space="preserve">CME021025FI3 </t>
  </si>
  <si>
    <t xml:space="preserve">CLES DE MEXICO , S.A. DE C.V.                                                                       </t>
  </si>
  <si>
    <t xml:space="preserve">CIMA SAFETY INDUSTRIAL, S DE RL DE CV                                                               </t>
  </si>
  <si>
    <t xml:space="preserve">CIA MADERERA DE CHIHUAHUA SUCRS S.A. DE                                                             </t>
  </si>
  <si>
    <t xml:space="preserve">CIA DE INDUSTRIA Y COMERCIO, SA DE CV                                                               </t>
  </si>
  <si>
    <t xml:space="preserve">CENTRO PREVENTIVO CONTRA INCENDIO, SA DE CV                                                         </t>
  </si>
  <si>
    <t xml:space="preserve">CME4907225Z3 </t>
  </si>
  <si>
    <t xml:space="preserve">CENTRO MEDICO DE ESPECIALIDADES DE CD JUAREZ                                                        </t>
  </si>
  <si>
    <t xml:space="preserve">CENTRO HUMANO DE LIDERAZGO A.C.                                                                     </t>
  </si>
  <si>
    <t xml:space="preserve">CENTRO DE SERVICIOS METROLOGICOS, S DE RL DE CV                                                     </t>
  </si>
  <si>
    <t xml:space="preserve">CENTRAL DE MANGUERAS Y CONEXIONES CUIDAD JUAREZ, SA DE CV                                           </t>
  </si>
  <si>
    <t xml:space="preserve">CENTRAL DE EQUIPOS Y SERV DE JZ S.A. DE C.V.                                                        </t>
  </si>
  <si>
    <t xml:space="preserve">CAPINTE NORTE,S.C.                                                                                  </t>
  </si>
  <si>
    <t xml:space="preserve">CSI860610843 </t>
  </si>
  <si>
    <t xml:space="preserve">CALZADO DE SEGURIDAD INDUSTRIAL TITAN, SA DE CV                                                     </t>
  </si>
  <si>
    <t xml:space="preserve">CABLEMAS TELECOMUNICACIONES, S.A. DE C.V.                                                           </t>
  </si>
  <si>
    <t xml:space="preserve">BMS011218EF8 </t>
  </si>
  <si>
    <t xml:space="preserve">BSI GROUP MEXICO, S DE RL DE CV                                                                     </t>
  </si>
  <si>
    <t xml:space="preserve">BPI050119K49 </t>
  </si>
  <si>
    <t xml:space="preserve">BRS PROVEEDORA INDUSTRIAL SA DE CV                                                                  </t>
  </si>
  <si>
    <t xml:space="preserve">BORDER ENVIRONMENTAL SERVICE  S.A. DE C.V.                                                          </t>
  </si>
  <si>
    <t xml:space="preserve">BORDADOS BORA CO. S. DE R.L. DE C.V.                                                                </t>
  </si>
  <si>
    <t xml:space="preserve">BOLSAS,PLASTICOS,Y EMPAQUES DE MEX ., S.A. DE C.V.                                                  </t>
  </si>
  <si>
    <t xml:space="preserve">BMS061108JI0 </t>
  </si>
  <si>
    <t xml:space="preserve">B-LOCK MEDIA SYSTEMS S DE RL DE CV                                                                  </t>
  </si>
  <si>
    <t xml:space="preserve">BLC BORDADOS                                                                                        </t>
  </si>
  <si>
    <t xml:space="preserve">BLANCOS Y MUEBLES DEL NORTE S.A. DE C.V.                                                            </t>
  </si>
  <si>
    <t xml:space="preserve">BARNINI SRL                                                                                         </t>
  </si>
  <si>
    <t xml:space="preserve">BALEROS INDUSTRIALES Y REFACCIONES S.A. DE C.V.                                                     </t>
  </si>
  <si>
    <t xml:space="preserve">AXI EQUIPOS Y COCINAS INDUSTRIALES, S.A. DE C.V.                                                    </t>
  </si>
  <si>
    <t xml:space="preserve">AVANTEL, S. DE R.L. DE C.V.                                                                         </t>
  </si>
  <si>
    <t xml:space="preserve">AVANTEL INFRAESTRUCTURA ,S.A.                                                                       </t>
  </si>
  <si>
    <t xml:space="preserve">AUTOTRANSPORTES DE CARGA TRESGUERRAS, S.A. DE C.V.                                                  </t>
  </si>
  <si>
    <t xml:space="preserve">AFR061205BK4 </t>
  </si>
  <si>
    <t xml:space="preserve">AUTOMATIZACIONES DE LA FRONTERA, SA DE CV                                                           </t>
  </si>
  <si>
    <t xml:space="preserve">AT&amp;T WIRELESS USD                                                                                   </t>
  </si>
  <si>
    <t xml:space="preserve">CNM980114PI2 </t>
  </si>
  <si>
    <t xml:space="preserve">AT&amp;T COMUNICACIONES DIGITALES, S DE RL DE CV                                                        </t>
  </si>
  <si>
    <t xml:space="preserve">AJN040119SQ5 </t>
  </si>
  <si>
    <t xml:space="preserve">ASOCIACION PARA JOVENES Y NIÑOS CON DONES ESPECIALES                                                </t>
  </si>
  <si>
    <t xml:space="preserve">AFE960704KIA </t>
  </si>
  <si>
    <t xml:space="preserve">ASOCIACION FRONTERIZA DE ENFERMERIA INDUSTRIAL, AC                                                  </t>
  </si>
  <si>
    <t xml:space="preserve">ASOCIACION DE MAQUILADORAS, A.C.                                                                    </t>
  </si>
  <si>
    <t xml:space="preserve">ASESORIA Y CAPACITACION MAGISTERIAL S.A DE C.V.                                                     </t>
  </si>
  <si>
    <t xml:space="preserve">ARVIZO MORALES EDGAR                                                                                </t>
  </si>
  <si>
    <t xml:space="preserve">ARRENDAMIENTOS NACIONALES, S.A. DE C.V.                                                             </t>
  </si>
  <si>
    <t xml:space="preserve">ALJ140124CG3 </t>
  </si>
  <si>
    <t xml:space="preserve">ARRENDADORA Y LOGISTICA DE JUAREZ, SA DE CV                                                         </t>
  </si>
  <si>
    <t xml:space="preserve">ARIZVEG  CORPORATIVO, S.A. DE C.V.                                                                  </t>
  </si>
  <si>
    <t xml:space="preserve">APICS USD                                                                                           </t>
  </si>
  <si>
    <t xml:space="preserve">APICS EL PASO/JUAREZ USD                                                                            </t>
  </si>
  <si>
    <t xml:space="preserve">APU970109KY1 </t>
  </si>
  <si>
    <t xml:space="preserve">ALTEC PURIFICACION S.A. DE C.V.                                                                     </t>
  </si>
  <si>
    <t xml:space="preserve">ALMACEN Y ASESORIA COMPUTACIONAL, S.A. DE C.V.                                                      </t>
  </si>
  <si>
    <t xml:space="preserve">ALIJADORES DE JUAREZ A.C.                                                                           </t>
  </si>
  <si>
    <t xml:space="preserve">ALE951128996 </t>
  </si>
  <si>
    <t xml:space="preserve">ALESTRA, S DE RL DE CV                                                                              </t>
  </si>
  <si>
    <t>LAMA891125UR7</t>
  </si>
  <si>
    <t xml:space="preserve">ALEJANDRO LARA MONTES                                                                               </t>
  </si>
  <si>
    <t>HEBA7204219F8</t>
  </si>
  <si>
    <t xml:space="preserve">ALEJANDRO HERNANDEZ BELTRAN                                                                         </t>
  </si>
  <si>
    <t xml:space="preserve">SUP160314TT7 </t>
  </si>
  <si>
    <t xml:space="preserve">AL SUPLIERS, SA DE CV                                                                               </t>
  </si>
  <si>
    <t xml:space="preserve">AIRE LIQUIDO S DE RL DE CV                                                                          </t>
  </si>
  <si>
    <t xml:space="preserve">ACOSTA INDUSTRIAL DEVELOPMENT S.A DE C.V.                                                           </t>
  </si>
  <si>
    <t xml:space="preserve">ACEROS Y PERFILES DE CD JUAREZ , S.A.                                                               </t>
  </si>
  <si>
    <t xml:space="preserve">ACEITES Y LUBRICANTES  DE CHIHUAHUA S.A. DE C.V.                                                    </t>
  </si>
  <si>
    <t xml:space="preserve">ABS GROUP SERVICES DE MEXICO, S.A. DE C.V. M.N.                                                     </t>
  </si>
  <si>
    <t>HOTELES</t>
  </si>
  <si>
    <t xml:space="preserve">ABS GROUP DE MEXICO, S.A. DE C.V. USD                                                               </t>
  </si>
  <si>
    <t xml:space="preserve">AOF870529IU7 </t>
  </si>
  <si>
    <t xml:space="preserve">ABASTECEDORA DE OFICINAS SA DE CV                                                                   </t>
  </si>
  <si>
    <t xml:space="preserve">A.C. TRUCKING                                                                                       </t>
  </si>
  <si>
    <t>COMUNICACIONES</t>
  </si>
  <si>
    <t xml:space="preserve">A&amp;J RENTAL AND LEASING                                                                              </t>
  </si>
  <si>
    <t xml:space="preserve">AMR170517P45 </t>
  </si>
  <si>
    <t xml:space="preserve">A &amp; M RING DE MEXICO S DE RL DE CV                                                                  </t>
  </si>
  <si>
    <t>email</t>
  </si>
  <si>
    <t>telefono</t>
  </si>
  <si>
    <t>contacto</t>
  </si>
  <si>
    <t>direccion</t>
  </si>
  <si>
    <t>rfc</t>
  </si>
  <si>
    <t>nombre</t>
  </si>
  <si>
    <t>id_proveedor</t>
  </si>
  <si>
    <t>ALIMENTOS</t>
  </si>
  <si>
    <t>ASEGURADORA</t>
  </si>
  <si>
    <t>PRODUCTOS QUÍMICOS</t>
  </si>
  <si>
    <t>EQUIPO INDUSTRIAL</t>
  </si>
  <si>
    <t>ARRENDADORA</t>
  </si>
  <si>
    <t>CAPACITACIÓN</t>
  </si>
  <si>
    <t>PAPELERÍA</t>
  </si>
  <si>
    <t>MENSAJERÍA</t>
  </si>
  <si>
    <t>TRANSPORTE TERRESTRE</t>
  </si>
  <si>
    <t>TRANSPORTE AÉREO</t>
  </si>
  <si>
    <t>RENTA DE EQUIPO INDUSTRIAL</t>
  </si>
  <si>
    <t>TECNOLOGÍA</t>
  </si>
  <si>
    <t>MÉDICOS</t>
  </si>
  <si>
    <t>SERIGRAFÍA</t>
  </si>
  <si>
    <t>SEGURIDAD</t>
  </si>
  <si>
    <t>CATEGORIAS</t>
  </si>
  <si>
    <t>CONTADURÍA</t>
  </si>
  <si>
    <t>ABOGADOS</t>
  </si>
  <si>
    <t>IMPRENTA</t>
  </si>
  <si>
    <t>PAQUETERÍA</t>
  </si>
  <si>
    <t>MERCERÍA</t>
  </si>
  <si>
    <t>BANCARIO</t>
  </si>
  <si>
    <t>REFACCIONES INDUSTRIALES</t>
  </si>
  <si>
    <t>LOGÍSTICA</t>
  </si>
  <si>
    <t>CONSULTORÍA</t>
  </si>
  <si>
    <t>TEXTIL</t>
  </si>
  <si>
    <t>SERVICIO DE LABORATORIO</t>
  </si>
  <si>
    <t>ACEITES, GRASAS Y LUBRICANTES</t>
  </si>
  <si>
    <t>LIMPIEZA</t>
  </si>
  <si>
    <t>EQUIPO ELÉCTRICO</t>
  </si>
  <si>
    <t>EQUIPO MÉDICO</t>
  </si>
  <si>
    <t>FARMACÉUTICO</t>
  </si>
  <si>
    <t>SUPPLIER</t>
  </si>
  <si>
    <t>[K_SUPPLIER]</t>
  </si>
  <si>
    <t>[D_SUPPLIER]</t>
  </si>
  <si>
    <t>[C_SUPPLIER]</t>
  </si>
  <si>
    <t>[O_SUPPLIER]</t>
  </si>
  <si>
    <t>[BUSINESS_NAME]</t>
  </si>
  <si>
    <t>[RFC_SUPPLIER]</t>
  </si>
  <si>
    <t>[EMAIL]</t>
  </si>
  <si>
    <t>[PHONE]</t>
  </si>
  <si>
    <t>[N_CREDIT_DAYS]</t>
  </si>
  <si>
    <t>[TAX_STREET]</t>
  </si>
  <si>
    <t>[TAX_NUMBER_EXTERIOR]</t>
  </si>
  <si>
    <t>[TAX_NUMBER_INSIDE]</t>
  </si>
  <si>
    <t>[TAX_COLONY]</t>
  </si>
  <si>
    <t>[TAX_POPULATION]</t>
  </si>
  <si>
    <t>[TAX_CP]</t>
  </si>
  <si>
    <t>[TAX_MUNICIPALITY]</t>
  </si>
  <si>
    <t>[TAX_K_STATE]</t>
  </si>
  <si>
    <t>[OFFICE_STREET]</t>
  </si>
  <si>
    <t>[OFFICE_NUMBER_EXTERIOR]</t>
  </si>
  <si>
    <t>[OFFICE_NUMBER_INSIDE]</t>
  </si>
  <si>
    <t>[OFFICE_COLONY]</t>
  </si>
  <si>
    <t>[OFFICE_POPULATION]</t>
  </si>
  <si>
    <t>[OFFICE_CP]</t>
  </si>
  <si>
    <t>[OFFICE_MUNICIPALITY]</t>
  </si>
  <si>
    <t>[OFFICE_K_STATE]</t>
  </si>
  <si>
    <t>[K_STATUS_SUPPLIER]</t>
  </si>
  <si>
    <t>[K_CATEGORY_SUPPLIER]</t>
  </si>
  <si>
    <t>[CONTACT_SALES_NAME]</t>
  </si>
  <si>
    <t>[CONTACT_SALES_PHONE]</t>
  </si>
  <si>
    <t>[CONTACT_SALES_EMAIL]</t>
  </si>
  <si>
    <t>[CONTACT_PAYMENTS_NAME]</t>
  </si>
  <si>
    <t>[CONTACT_PAYMENTS_PHONE]</t>
  </si>
  <si>
    <t>[CONTACT_PAYMENTS_EMAIL]</t>
  </si>
  <si>
    <t>[INT] NOT NULL,</t>
  </si>
  <si>
    <t>[VARCHAR](100) NOT NULL,</t>
  </si>
  <si>
    <t>[VARCHAR](255) NOT NULL,</t>
  </si>
  <si>
    <t xml:space="preserve">[VARCHAR](100) NOT NULL </t>
  </si>
  <si>
    <t>AMR170517P45</t>
  </si>
  <si>
    <t>AOF870529IU7</t>
  </si>
  <si>
    <t>CALLE FISCAL</t>
  </si>
  <si>
    <t>COLONIA FISCAL</t>
  </si>
  <si>
    <t>POBLACION FISCAL</t>
  </si>
  <si>
    <t>MUNICIPIO FISCAL</t>
  </si>
  <si>
    <t>CALLE OFICINA</t>
  </si>
  <si>
    <t>COLONIA OFICINA</t>
  </si>
  <si>
    <t>POBLACION OFICINA</t>
  </si>
  <si>
    <t>MUNICIPIO OFICINA</t>
  </si>
  <si>
    <t>CONTACTO VENTAS</t>
  </si>
  <si>
    <t>CONTACTO@VENTAS</t>
  </si>
  <si>
    <t>CONTACTO PAGOS</t>
  </si>
  <si>
    <t>CONTACTO@PAGOS</t>
  </si>
  <si>
    <t>A &amp; M RING DE MEXICO S DE RL DE CV</t>
  </si>
  <si>
    <t>A&amp;J RENTAL AND LEASING</t>
  </si>
  <si>
    <t>A.C. TRUCKING</t>
  </si>
  <si>
    <t>ABASTECEDORA DE OFICINAS SA DE CV</t>
  </si>
  <si>
    <t>ABS GROUP DE MEXICO, S.A. DE C.V. USD</t>
  </si>
  <si>
    <t>ABS GROUP SERVICES DE MEXICO, S.A. DE C.V. M.N.</t>
  </si>
  <si>
    <t>ACEITES Y LUBRICANTES DE CHIHUAHUA S.A. DE C.V.</t>
  </si>
  <si>
    <t>ACEROS Y PERFILES DE CD JUAREZ , S.A.</t>
  </si>
  <si>
    <t>ACOSTA INDUSTRIAL DEVELOPMENT S.A DE C.V.</t>
  </si>
  <si>
    <t>AIRE LIQUIDO S DE RL DE CV</t>
  </si>
  <si>
    <t>AL SUPLIERS, SA DE CV</t>
  </si>
  <si>
    <t>ALEJANDRO HERNANDEZ BELTRAN</t>
  </si>
  <si>
    <t>ALEJANDRO LARA MONTES</t>
  </si>
  <si>
    <t>ALESTRA, S DE RL DE CV</t>
  </si>
  <si>
    <t>ALIJADORES DE JUAREZ A.C.</t>
  </si>
  <si>
    <t>ALMACEN Y ASESORIA COMPUTACIONAL, S.A. DE C.V.</t>
  </si>
  <si>
    <t>ALTEC PURIFICACION S.A. DE C.V.</t>
  </si>
  <si>
    <t>APICS EL PASO/JUAREZ USD</t>
  </si>
  <si>
    <t>APICS USD</t>
  </si>
  <si>
    <t>ARIZVEG CORPORATIVO, S.A. DE C.V.</t>
  </si>
  <si>
    <t>ARRENDADORA Y LOGISTICA DE JUAREZ, SA DE CV</t>
  </si>
  <si>
    <t>ARRENDAMIENTOS NACIONALES, S.A. DE C.V.</t>
  </si>
  <si>
    <t>ARVIZO MORALES EDGAR</t>
  </si>
  <si>
    <t>ASESORIA Y CAPACITACION MAGISTERIAL S.A DE C.V.</t>
  </si>
  <si>
    <t>ASOCIACION DE MAQUILADORAS, A.C.</t>
  </si>
  <si>
    <t>ASOCIACION FRONTERIZA DE ENFERMERIA INDUSTRIAL, AC</t>
  </si>
  <si>
    <t>ASOCIACION PARA JOVENES Y NIÑOS CON DONES ESPECIALES</t>
  </si>
  <si>
    <t>AT&amp;T COMUNICACIONES DIGITALES, S DE RL DE CV</t>
  </si>
  <si>
    <t>AT&amp;T WIRELESS USD</t>
  </si>
  <si>
    <t>AUTOMATIZACIONES DE LA FRONTERA, SA DE CV</t>
  </si>
  <si>
    <t>AUTOTRANSPORTES DE CARGA TRESGUERRAS, S.A. DE C.V.</t>
  </si>
  <si>
    <t>AVANTEL INFRAESTRUCTURA ,S.A.</t>
  </si>
  <si>
    <t>AVANTEL, S. DE R.L. DE C.V.</t>
  </si>
  <si>
    <t>AXI EQUIPOS Y COCINAS INDUSTRIALES, S.A. DE C.V.</t>
  </si>
  <si>
    <t>BALEROS INDUSTRIALES Y REFACCIONES S.A. DE C.V.</t>
  </si>
  <si>
    <t>BARNINI SRL</t>
  </si>
  <si>
    <t>BLANCOS Y MUEBLES DEL NORTE S.A. DE C.V.</t>
  </si>
  <si>
    <t>BLC BORDADOS</t>
  </si>
  <si>
    <t>B-LOCK MEDIA SYSTEMS S DE RL DE CV</t>
  </si>
  <si>
    <t>BOLSAS,PLASTICOS,Y EMPAQUES DE MEX ., S.A. DE C.V.</t>
  </si>
  <si>
    <t>BORDADOS BORA CO. S. DE R.L. DE C.V.</t>
  </si>
  <si>
    <t>BORDER ENVIRONMENTAL SERVICE S.A. DE C.V.</t>
  </si>
  <si>
    <t>BRS PROVEEDORA INDUSTRIAL SA DE CV</t>
  </si>
  <si>
    <t>BSI GROUP MEXICO, S DE RL DE CV</t>
  </si>
  <si>
    <t>CABLEMAS TELECOMUNICACIONES, S.A. DE C.V.</t>
  </si>
  <si>
    <t>CALZADO DE SEGURIDAD INDUSTRIAL TITAN, SA DE CV</t>
  </si>
  <si>
    <t>CAPINTE NORTE,S.C.</t>
  </si>
  <si>
    <t>CENTRAL DE EQUIPOS Y SERV DE JZ S.A. DE C.V.</t>
  </si>
  <si>
    <t>CENTRAL DE MANGUERAS Y CONEXIONES CUIDAD JUAREZ, SA DE CV</t>
  </si>
  <si>
    <t>CENTRO DE SERVICIOS METROLOGICOS, S DE RL DE CV</t>
  </si>
  <si>
    <t>CENTRO HUMANO DE LIDERAZGO A.C.</t>
  </si>
  <si>
    <t>CENTRO MEDICO DE ESPECIALIDADES DE CD JUAREZ</t>
  </si>
  <si>
    <t>CENTRO PREVENTIVO CONTRA INCENDIO, SA DE CV</t>
  </si>
  <si>
    <t>CIA DE INDUSTRIA Y COMERCIO, SA DE CV</t>
  </si>
  <si>
    <t>CIA MADERERA DE CHIHUAHUA SUCRS S.A. DE</t>
  </si>
  <si>
    <t>CIMA SAFETY INDUSTRIAL, S DE RL DE CV</t>
  </si>
  <si>
    <t>CLES DE MEXICO , S.A. DE C.V.</t>
  </si>
  <si>
    <t>CLIMAS DE LA FRONTERA SC</t>
  </si>
  <si>
    <t>COALICION EMPRESARIAL PRO LIBRE COMERCIO S.C.</t>
  </si>
  <si>
    <t>COCINAS Y SUMINISTROS INDUSTRIALES, S.A. DE C.V.</t>
  </si>
  <si>
    <t>COMERCIALIZADORA VICTORY, S. DE R.L. DE C.V.</t>
  </si>
  <si>
    <t>COMERCIO EXTERIOR Y CONEXOS DEL GOLFO</t>
  </si>
  <si>
    <t>COMERICIZALIZADORA DANKEN LOGISTIC DE MEXICO SA DE CV</t>
  </si>
  <si>
    <t>COMISION FEDERAL DE ELECTRICIDAD</t>
  </si>
  <si>
    <t>COMPAÑIA DE INDUSTRIA Y COMERCIO SA DE CV</t>
  </si>
  <si>
    <t>COMPU MEDIA DE MEXICO, SA DE CV</t>
  </si>
  <si>
    <t>COMUNICACIONES NEXTEL DE MEXICO S.A. DE C.V.</t>
  </si>
  <si>
    <t>CONFIDENTIAL DRUG TESTING DE MEXICO, SA DE CV</t>
  </si>
  <si>
    <t>CONSTRUCTORA E INMOBILIARA SIERRA BLANCA</t>
  </si>
  <si>
    <t>COPILASER DEL NORTE S.A. DE C.V.</t>
  </si>
  <si>
    <t>COPYRENT DEL NORESTE S.A. DE C.V.</t>
  </si>
  <si>
    <t>CORELLA VELARDE OSCAR OSVALDO</t>
  </si>
  <si>
    <t>CORP. ESPECIALIZADA EN COMERCIO EXTERIOR</t>
  </si>
  <si>
    <t>CORPORACION MULTIGRAFICA LATINA S DE</t>
  </si>
  <si>
    <t>CORRAL CHAVEZ BLANCA LORENA</t>
  </si>
  <si>
    <t>COUNSELORS INTERNATIONAL, INC. USD</t>
  </si>
  <si>
    <t>CUSTOMS AND BORDER PROTECTION USD</t>
  </si>
  <si>
    <t>DAL MATERIALES Y SERVICIOS, S DE RL DE CV</t>
  </si>
  <si>
    <t>DANNY HERMAN TRUCKING INC. USD</t>
  </si>
  <si>
    <t>DARCO SUPPLIES, S DE RL DE CV</t>
  </si>
  <si>
    <t>DELUXE AND BUSINES CHECKS AND SOLUTIONS USD</t>
  </si>
  <si>
    <t>DHL GLOBAL FORWARDING</t>
  </si>
  <si>
    <t>DHL INTERNACIONAL DE MEXICO, S.A. DE C.V.</t>
  </si>
  <si>
    <t>DILE INDUSTRIAL S DE RL MI</t>
  </si>
  <si>
    <t>DIST DE EMPAQUES DEL NORTE S.A. DE C.V.</t>
  </si>
  <si>
    <t>DISTRIBUIDOR DE PRODUCTOS HIDRAULICOS Y NEUMATICOS SA DE CV</t>
  </si>
  <si>
    <t>DISTRIBUIDORA CONTINENTAL PAPELERA S.A DE C.V.</t>
  </si>
  <si>
    <t>DISTRIBUIDORA DE FLORES Y ACCESORIOS S.A. DE C.V.</t>
  </si>
  <si>
    <t>DISTRIBUIDORA DE PINTURA DE JUAREZ S DE R.L. DE C.V.</t>
  </si>
  <si>
    <t>DISTRIBUIDORA TREJO GOMEZ Y LOPEZ S.A. DE C.V.</t>
  </si>
  <si>
    <t>EAGLE GLOBAL LOGISTICS USD</t>
  </si>
  <si>
    <t>EASY PARCEL SHIPPING</t>
  </si>
  <si>
    <t>ECOSERVICIOS DEL NORTE S.A. DE C.V.</t>
  </si>
  <si>
    <t>EDITORIAL FISCAL Y LABORAL S.A. DE C.V.</t>
  </si>
  <si>
    <t>EHS LABS DE MEXICO, S.A. DE C.V.</t>
  </si>
  <si>
    <t>EKOMERCIO ELECTRONICO S.A. DE C.V.</t>
  </si>
  <si>
    <t>EMBOTELLADORA DE LA FRONTERA S.A. DE C.V.</t>
  </si>
  <si>
    <t>EMPAQUES FLEJES Y EQUIPOS JUAREZ S.A. DE C.V.</t>
  </si>
  <si>
    <t>EMPAQUES FLEJES Y EQUIPOS DE LA FRONTERA S DE RL DE CV</t>
  </si>
  <si>
    <t>EMPAQUES Y ALIMENTOS DEL NORTE S.A. DE C.V.</t>
  </si>
  <si>
    <t>ENSEÑANZA E INVESTIGACION SUPERIOR AC</t>
  </si>
  <si>
    <t>EQUIPOS JUAREZ S.A. DE C.V.</t>
  </si>
  <si>
    <t>ESCORZA PEREZ ALEJANDRO ANTONIO</t>
  </si>
  <si>
    <t>ETIQUETAS INDUSTRIALES MACIAS S.A. DE C.V.</t>
  </si>
  <si>
    <t>FABRICA DE ETIQUETAS MACIAS, S DE RL DE CV</t>
  </si>
  <si>
    <t>FARMA MEDICAL INDUSTRIAL, S.A. DE C.V.</t>
  </si>
  <si>
    <t>FARMACEUTICA LAZA, S.A DE C.V.</t>
  </si>
  <si>
    <t>FARMACIAS DE SIMILARES SA DE CV</t>
  </si>
  <si>
    <t>FEDERAL EXPRESS HOLDINGS MEX CIA SNC</t>
  </si>
  <si>
    <t>FEDERAL EXPRESS HOLD MEXICO Y CIA SNC</t>
  </si>
  <si>
    <t>FEDERAL EXPRESS HOLDINGS MEXICO COMPAÑIA, S.N.C. DE C.V.</t>
  </si>
  <si>
    <t>FEDERAL EXPRESS HOLDINGS MEXICO Y CIA</t>
  </si>
  <si>
    <t>FEDEX DE MEXICO S DE RL DE CV</t>
  </si>
  <si>
    <t>FEDEX USD</t>
  </si>
  <si>
    <t>FERLUB DE JUAREZ S.A. DE C.V.</t>
  </si>
  <si>
    <t>FERRELECTRICA DE JUAREZ, S DE RL DE CV</t>
  </si>
  <si>
    <t>FERRE-RREFA, S.A. DE C.V.</t>
  </si>
  <si>
    <t>FERRETERA VELARDE, S.A. DE C.V.</t>
  </si>
  <si>
    <t>FERRETERIA Y LUBRICANTES DEL NORTE SA DE CV</t>
  </si>
  <si>
    <t>FILMALIA, SC</t>
  </si>
  <si>
    <t>FI-TECH DE MEXICO, S DE RL DE CV</t>
  </si>
  <si>
    <t>FLEX CARRIERS LLC</t>
  </si>
  <si>
    <t>FLEXIBOLSAS Y DISEÑO DE MEXICO, S.A. DE C.V.</t>
  </si>
  <si>
    <t>FLOPY S.A. DE C.V.</t>
  </si>
  <si>
    <t>FOR &amp; TEC TECHNOLOGIST TRASLADO DE VALORES SA DE CV</t>
  </si>
  <si>
    <t>FORMACION Y RECURSOS MAGISTERIALES, SA DE CV</t>
  </si>
  <si>
    <t>FUJIMA, S.A. DE C.V.</t>
  </si>
  <si>
    <t>FXI INC</t>
  </si>
  <si>
    <t>GALAZ, YAMAZAKI, RUIZ URQUIZA, S.C.</t>
  </si>
  <si>
    <t>GALAZ, YAMAZAKI, RUIZ URQUIZA, S.C. USD</t>
  </si>
  <si>
    <t>GAMER LOGISTICS</t>
  </si>
  <si>
    <t>GASES,TECNOLOGIA Y ELECTRODOS S.A DE C.V.</t>
  </si>
  <si>
    <t>GEN INDUSTRIAL, S.A. DE C.V.</t>
  </si>
  <si>
    <t>GENESIS GLOBAL SOLUTIONS INC. USD</t>
  </si>
  <si>
    <t>GERBER TECHNOLOGY , S.A. DE C.V.</t>
  </si>
  <si>
    <t>GERBER TECHNOLOGY INC. USD</t>
  </si>
  <si>
    <t>GERBER TECHNOLOGY USD</t>
  </si>
  <si>
    <t>GLOBAL HEALTH CARE, INT " I. SA DE CV</t>
  </si>
  <si>
    <t>GOLD SYSTEM COMPUTER S. DE R.L. DE C.</t>
  </si>
  <si>
    <t>GOLDEN GROUP SOLUTIONS JZ, S DE RL DE CV</t>
  </si>
  <si>
    <t>GONZALEZ TORRES Y CIA S.C.</t>
  </si>
  <si>
    <t>GRUAS ECONOMICAS DE MEXICO S DE RL DE CV</t>
  </si>
  <si>
    <t>GRUAS TASA, S.A. DE C.V.</t>
  </si>
  <si>
    <t>GRUPO HOSPITALARIO DE JUAREZ S.A. DE C.V.</t>
  </si>
  <si>
    <t>GRUPO INDUSTRIAL MEXLAB, S.A. DE C.V.</t>
  </si>
  <si>
    <t>GRUPO MAFE, S.A. DE C.V.</t>
  </si>
  <si>
    <t>GRUPO MAQUIRENTAL EXPRESS, SA DE CV</t>
  </si>
  <si>
    <t>GRUPO MASEEL S.A. DE C.V.</t>
  </si>
  <si>
    <t>GRUPO NACIONAL PROVINCIAL S.A.</t>
  </si>
  <si>
    <t>GRUPO NACIONAL PROVINCIAL S.A.B.</t>
  </si>
  <si>
    <t>GSC TECHNOLOGY S.A. DE C.V.</t>
  </si>
  <si>
    <t>HERRERA ESCOBAR JOSE IGNACIO</t>
  </si>
  <si>
    <t>HOME DEPOT MEXICO S. DE R.L. DE C.V.</t>
  </si>
  <si>
    <t>HOPE GLOBAL ENGINEERED TEXTIL SOLUTIONS</t>
  </si>
  <si>
    <t>IC &amp; S, SA DE CV</t>
  </si>
  <si>
    <t>ICEI CAPACITACION EMPRESARIAL,A.C.</t>
  </si>
  <si>
    <t>ID CONSULTORES S.A. DE C.V.</t>
  </si>
  <si>
    <t>IDEAS INTERNATIONAL DESIGN EMBRIODERY AND SEWING, SA DE CV</t>
  </si>
  <si>
    <t>IDENTIFICACION Y RECOLECCION AUTOMATICA</t>
  </si>
  <si>
    <t>IHO ESPACIOS, S.A. DE C.V.</t>
  </si>
  <si>
    <t>IMPRENTA MEXICO DEL NORTE, SA DE CV</t>
  </si>
  <si>
    <t>IMPRESOS ALBAZAN , S.A. DE C.V.</t>
  </si>
  <si>
    <t>IMPROMARCA, SA DE CV</t>
  </si>
  <si>
    <t>IMPULSORA PLAZA JUAREZ,S.A. DE C.V.</t>
  </si>
  <si>
    <t>IMPULSORA PROMOBIEN, S.A. DE C.V.</t>
  </si>
  <si>
    <t>INDUSTRAPO S DE RL DE CV</t>
  </si>
  <si>
    <t>INDUSTRIAL DE PARRILLAS Y RACKS S.A. DE C.V.</t>
  </si>
  <si>
    <t>INDUSTRIAL ELECTRICA DE JUAREZ S.A. DE C.V.</t>
  </si>
  <si>
    <t>INDUSTRIAL FRONTERIZA DE LIMPIEZA S.A.</t>
  </si>
  <si>
    <t>INFORMACION SELECTIVA S.A. DE C.V.</t>
  </si>
  <si>
    <t>INSUMOS COMERCIALES JUAREZ SA DE CV</t>
  </si>
  <si>
    <t>INTEGRATIONPOINT</t>
  </si>
  <si>
    <t>INTERCORPAC DE MEXICO, S DE RL DE CV</t>
  </si>
  <si>
    <t>INTERCORRUGADOS DE MEXICO S DE RL DE CV.</t>
  </si>
  <si>
    <t>INTERNATIONAL BORDER TRUCKING COMPLIANCE SERVICES INC</t>
  </si>
  <si>
    <t>IP MATRIX, SA DE CV</t>
  </si>
  <si>
    <t>ISMAEL MEDINA TORRES</t>
  </si>
  <si>
    <t>JLC TRANSPORT LLC</t>
  </si>
  <si>
    <t>JORGE LUIS AYALA ALVIZU</t>
  </si>
  <si>
    <t>JRS BUSINESS SOLUTIONS SC</t>
  </si>
  <si>
    <t>JUAN MONTOYA MENDOZA</t>
  </si>
  <si>
    <t>JUAREZ COMPUTACION S.A. DE C.V.</t>
  </si>
  <si>
    <t>JUAREZ ELECTRONICA, S.A. DE C.V.</t>
  </si>
  <si>
    <t>KAESER COMPRESSOR INC</t>
  </si>
  <si>
    <t>KALISCH FIERRO Y ACERO S.A. DE C.V.</t>
  </si>
  <si>
    <t>KAMALI GROUP INCORPORATED</t>
  </si>
  <si>
    <t>KEY QUIMICA S.A DE C.V.</t>
  </si>
  <si>
    <t>KOPAR,S.A. DE C.V.</t>
  </si>
  <si>
    <t>KUFNER TEXTILE CORPORATION</t>
  </si>
  <si>
    <t>L &amp; A RECICLADOS INDUSTRIALES, S.A. DE C.V.</t>
  </si>
  <si>
    <t>LA ESTILOGRAFICA, SA DE CV</t>
  </si>
  <si>
    <t>LA VICTORIA NUEVA, SA DE CV</t>
  </si>
  <si>
    <t>LAB DE PRUEBAS Y MEDICIONES ESTANDARD</t>
  </si>
  <si>
    <t>LABEL CERTIFICATION USD</t>
  </si>
  <si>
    <t>LABORATORIOS DIGSA, S.A. DE C.V.</t>
  </si>
  <si>
    <t>LABORGISTIC DE MEXICO S. DE R.L. DE C.</t>
  </si>
  <si>
    <t>LABRADOR MORALES MARCO ANTONIO</t>
  </si>
  <si>
    <t>LEXCORP JUAREZ S.C.</t>
  </si>
  <si>
    <t>LIMPIEZA ECOLOGICA VIVA, S.A. DE C.V.</t>
  </si>
  <si>
    <t>LOBO INDUSTRIAL S.A. DE C.V.</t>
  </si>
  <si>
    <t>LOPEZ SCRAP METAL, INC. USD</t>
  </si>
  <si>
    <t>LUBRICANTES DE AMERICA SA DE CV</t>
  </si>
  <si>
    <t>LUBRICANTES Y GRASAS DE CD JUAREZ S.A</t>
  </si>
  <si>
    <t>M.D.B. MATERIAL HANDLING ENG.</t>
  </si>
  <si>
    <t>M.J. FOLEY COMPANY</t>
  </si>
  <si>
    <t>MANGUERAS Y BANDAS DE LA FRONTERA SA DE CV</t>
  </si>
  <si>
    <t>MANGUERAS Y CONEXIONES HIDRAULICAS S.</t>
  </si>
  <si>
    <t>MANIOBRAS DE JUAREZ S.A. DE C.V.</t>
  </si>
  <si>
    <t>MAQUIALIMENTOS INDUSTRIALES S DE RL DE CV</t>
  </si>
  <si>
    <t>MAQUINADOS INDUSTRIALES DISEÑO Y SERVICIOS ALTERNOS S DE RL DE CV</t>
  </si>
  <si>
    <t>MAQUINARIA S.A. DE C.V.</t>
  </si>
  <si>
    <t>MAQUINAS DIESEL, SA DE CV</t>
  </si>
  <si>
    <t>MAQUIRENTAL EXPRESS DE JUAREZ, SA DE CV</t>
  </si>
  <si>
    <t>MATERIALES DE TELECOMUNICACIONES DE JUAREZ, S.A. DE C.V.</t>
  </si>
  <si>
    <t>MEDICA SUR DE CD JUAREZ DE R.L DE</t>
  </si>
  <si>
    <t>METALES INDUSTRIALES Y MATERIALES S DE RL CV</t>
  </si>
  <si>
    <t>MEXTAPE, S. DE R.L. DE C.V.</t>
  </si>
  <si>
    <t>MEYER</t>
  </si>
  <si>
    <t>MISCELEC JUAREZ SA DE CV</t>
  </si>
  <si>
    <t>MONSA SISTEMAS, S.A. DE C.V.</t>
  </si>
  <si>
    <t>MONTACARGAS DEL BRAVO SA DE CV</t>
  </si>
  <si>
    <t>MONTACARGAS Y BATERIAS INDUSTRIALES, SA DE CV</t>
  </si>
  <si>
    <t>MOTORR S.A. DE C.V.</t>
  </si>
  <si>
    <t>MULLER TEXTILES INC</t>
  </si>
  <si>
    <t>NEXTEL COMUNICATIONS</t>
  </si>
  <si>
    <t>NUEVA DROGUERIA CENTRAL S.A. DE C.V.</t>
  </si>
  <si>
    <t>OFICASA, S.A. DE C.V.</t>
  </si>
  <si>
    <t>OFINORT S.A. DE C.V.</t>
  </si>
  <si>
    <t>OM COMERCIALIZADORA DE RESIDUOS S DE RL DE CV</t>
  </si>
  <si>
    <t>OPERADORA DE CINEMAS S.A. DE C.V.</t>
  </si>
  <si>
    <t>OPERADORA DE TRANPORTE INTERNACIONAL</t>
  </si>
  <si>
    <t>OSI COLLECTION SERVICES, INC. USD</t>
  </si>
  <si>
    <t>OTI TRANSPORTES SA DE CV</t>
  </si>
  <si>
    <t>OXIGENO Y SOLDADURAS DE JUAREZ ,S.A.DE C.V.</t>
  </si>
  <si>
    <t>PACKAGING CORPORATION OF AMERICA</t>
  </si>
  <si>
    <t>PEGASO PCS, S.A. DE C.V.</t>
  </si>
  <si>
    <t>PEMH</t>
  </si>
  <si>
    <t>PEMH ASESORIA Y SERVICIO, SA DE CV</t>
  </si>
  <si>
    <t>PEREA GRABADOS S.A. DE C.V.</t>
  </si>
  <si>
    <t>PHONIX TRAINING AND CONSULTING DE JR</t>
  </si>
  <si>
    <t>PINTORES Y PINTURAS Y EQ. PROFESIONAL</t>
  </si>
  <si>
    <t>PLASTIC PROCESS EQUIPMENT</t>
  </si>
  <si>
    <t>PLASTICOS Y CORRUGADOS DE JUAREZ SA DE CV</t>
  </si>
  <si>
    <t>PLAZA AUTOMOTORES, S.A. DE C.V.</t>
  </si>
  <si>
    <t>PRO GRAFICOS A COLOR, S DE RL DE CV</t>
  </si>
  <si>
    <t>PRODIDSA S DE R.L. DE C.V.</t>
  </si>
  <si>
    <t>PRODUCTOS BIO-QUIMICOS DE JUAREZ S.A. DE C.V.</t>
  </si>
  <si>
    <t>PRODUCTOS QUIMICOS GALAXIA S.A. DE C.V.</t>
  </si>
  <si>
    <t>PRODUCTOS REMANUFACTURADOS S.A. DE C.V.</t>
  </si>
  <si>
    <t>PRODUCTOS SECUNDARIOS RECICLABLES, SA DE CV</t>
  </si>
  <si>
    <t>PRODUCTOS Y SERVICIOS DE DGO. S.A. DE C.V.</t>
  </si>
  <si>
    <t>PRODUCTOS Y SERVICIOS DE JUAREZ, SA DE CV</t>
  </si>
  <si>
    <t>PRODUCTOS Y SIST COMERCIALES S.A. DE C.V.</t>
  </si>
  <si>
    <t>PROFESIONALES EN SERV Y SISTEMAS DE S</t>
  </si>
  <si>
    <t>PROJECT TRAILER LEASING</t>
  </si>
  <si>
    <t>PROMOMEDICAL HEALTCARE SUPPLIES SA DE CV</t>
  </si>
  <si>
    <t>PROMOTORA COMERCIAL DE LA FRONTERA, S.A. DE C.V.</t>
  </si>
  <si>
    <t>PROMOTORA DE SEGURIDAD IND. S.A. DE C.V.</t>
  </si>
  <si>
    <t>PROMOTORA OFO, S.A. DE C.V.</t>
  </si>
  <si>
    <t>PROVEEDORA INDUSTRIAL Y DE OFICINAS, S.A. DE C.V.</t>
  </si>
  <si>
    <t>PROVEEDORA OPTICA INDUSTRIAL, S DE RL DE CV</t>
  </si>
  <si>
    <t>PUBLIBORDADOS S.A. DE C.V.</t>
  </si>
  <si>
    <t>PUBLICACIONES E IMPRESOS PASO DEL NORTE S DE RL DE CV</t>
  </si>
  <si>
    <t>Q-TEAM, SC</t>
  </si>
  <si>
    <t>QUEST DIAGNOSTICS MEXICO S.A. DE C.V.</t>
  </si>
  <si>
    <t>QUIMICA TECH S.A. DE C.V.</t>
  </si>
  <si>
    <t>R.S. HUGHES CO., INC. USD</t>
  </si>
  <si>
    <t>RADIO REFRIGERACION DE JUAREZ ,S.A. DE C.V.</t>
  </si>
  <si>
    <t>RADIOMOVIL DIPSA S.A. DE C.V.</t>
  </si>
  <si>
    <t>RAN SOURCING SOLUTIONS</t>
  </si>
  <si>
    <t>REAL EXPRESS LOGISTICS GROUP, S.A. DE C.V.</t>
  </si>
  <si>
    <t>RECO UNIFORMES INDUSTRIALES, S DE RL DE CV</t>
  </si>
  <si>
    <t>REFACCIONES Y SERVICIOS PARA CLIMA AMBIENTAL S DE RL DE CV</t>
  </si>
  <si>
    <t>RELCO INC.</t>
  </si>
  <si>
    <t>REMANUFACTURAS INDUSTRIALES MADYNSA, SA DE CV</t>
  </si>
  <si>
    <t>REPARTO S.A. DE C.V.</t>
  </si>
  <si>
    <t>REPINEL ELECTRIC SOLUTIONS AND AUTOMATION SYSTEMS SA DE CV</t>
  </si>
  <si>
    <t>REPRECENTACIONES 2000 S.A. DE C.V.</t>
  </si>
  <si>
    <t>REPRESENTACION DE COMERCIO EXTERIOR SC</t>
  </si>
  <si>
    <t>RICASA LIMPIEZA SA DE CV</t>
  </si>
  <si>
    <t>RING MASCHINENBAU GMBH &amp; CO USD</t>
  </si>
  <si>
    <t>RING USA, INC. USD</t>
  </si>
  <si>
    <t>RIPIPSA FRONTERA, S.A. DE C.V.</t>
  </si>
  <si>
    <t>ROCHLING HYDROMA GMBH</t>
  </si>
  <si>
    <t>RODAMIENTOS Y ACCESORIOS , SA DE CV</t>
  </si>
  <si>
    <t>RODAMIENTOS Y BANDAS DE CHIHUAHUA S.A. DE C.V.</t>
  </si>
  <si>
    <t>RODAMIENTOS Y REPRESENTACIONES INDUSTRIALES, SA DE CV</t>
  </si>
  <si>
    <t>ROSE SYSTEMS, S.A. DE C.V. USD</t>
  </si>
  <si>
    <t>RPOVEDORA IND. Y COMERCIAL DE MEXICO</t>
  </si>
  <si>
    <t>SALCEDO CUSTOMS INTERNATIONAL</t>
  </si>
  <si>
    <t>SAMANIEGO GUTIERREZ JESUS AUGUSTO</t>
  </si>
  <si>
    <t>SAMANIEGO REPRESENTACIONES S.A. DE C.V.</t>
  </si>
  <si>
    <t>SECONSA DIVISION OUTSOURCING S.A. DE C.V.</t>
  </si>
  <si>
    <t>SEGURIDAD GLOBAL INDUSTRIAL DE S.A. DE C.V.</t>
  </si>
  <si>
    <t>SERV ESPECIALES DE RECOLECCION DE BASURA SA DE CV</t>
  </si>
  <si>
    <t>SERV HUMANOS ESPECIALIZADOS EN COMPUTO</t>
  </si>
  <si>
    <t>SERV INDUSTRIAL, SA DE CV</t>
  </si>
  <si>
    <t>SERV PROFESIONALES ESPECIALIZADOS DE JUAREZ, SC</t>
  </si>
  <si>
    <t>SERV. Y SOL. INTEGRALES EN SISTEMAS</t>
  </si>
  <si>
    <t>SERV.TURISTICOS PROF. DE CD JUAREZ S.A. DE C.V.</t>
  </si>
  <si>
    <t>SERVI-BONO S.A. DE C.V.</t>
  </si>
  <si>
    <t>SERVICIO PANAMERICANO DE PROTECCION</t>
  </si>
  <si>
    <t>SERVICIOS CORPORATIVOS VANGUARDIA S.A.</t>
  </si>
  <si>
    <t>SERVICIOS ELECTRICOS IND DE CD JUAREZ SA</t>
  </si>
  <si>
    <t>SHENZHEN ECVV NETWORK TECHNOLOGY CORP,.LTD</t>
  </si>
  <si>
    <t>SIASA DEL NORTE, S.A. DE C.V.</t>
  </si>
  <si>
    <t>SISTEMAS DE CALIDAD Y DESARROLLO HUMANO S.C.</t>
  </si>
  <si>
    <t>SISTEMAS PERSEO, S.A. DE C.V.</t>
  </si>
  <si>
    <t>SIT, SERVICIOS INDUSTRIALES TECNOLOGICOS, S DE RL DE MI</t>
  </si>
  <si>
    <t>SMARTMEDIA PROYECTOS CORPORATIVOS S DE RL MI</t>
  </si>
  <si>
    <t>SMURFIT CARTON Y PAPEL DE MEXICO</t>
  </si>
  <si>
    <t>SOLIS SEGOVIA PABLO ALBERTO</t>
  </si>
  <si>
    <t>SOLUCIONES COMPUTACIONALES DLE BRAVO</t>
  </si>
  <si>
    <t>SOLUCIONES EN CAPACITACION S.A. DE C.V.</t>
  </si>
  <si>
    <t>SOLUCIONES INFORMATICAS SRTEI, SA DE CV</t>
  </si>
  <si>
    <t>SPUNFAB, LTD</t>
  </si>
  <si>
    <t>STAHL USA USD</t>
  </si>
  <si>
    <t>STAR GAS, S.A. DE C.V.</t>
  </si>
  <si>
    <t>STHAL DE MEXICO S.A. DE C.V</t>
  </si>
  <si>
    <t>SUMINISTROS C GALEANO S.A. DE C.V.</t>
  </si>
  <si>
    <t>SUN CITY METAL AND SUPPLY INC</t>
  </si>
  <si>
    <t>SUN TRAVEL</t>
  </si>
  <si>
    <t>SUPER GAS DE CIUDAD JUAREZ, SA DE CV</t>
  </si>
  <si>
    <t>SUPPLY SOLUTIONS, INC. USD</t>
  </si>
  <si>
    <t>TAKE SOLUTIONS INC</t>
  </si>
  <si>
    <t>TAKE SUPPLY CHAIN</t>
  </si>
  <si>
    <t>TDE DEL NORTE, S.A. DE C.V.</t>
  </si>
  <si>
    <t>TEAM AIR EX`RESS, INC. USD</t>
  </si>
  <si>
    <t>TEC. ORIENTADAS AL DISEÑO DE APLICACIONES Y SERV S. DE R.L. DE C.V.</t>
  </si>
  <si>
    <t>TECHNICALS CALIBRATION LABS, INC. USD</t>
  </si>
  <si>
    <t>TECNICA DIELECTRICA DE CHUIHUAHUA SA. DE C.V.</t>
  </si>
  <si>
    <t>TECNOLIGIA AVANZADA EN SIST. ENERGETI</t>
  </si>
  <si>
    <t>TECNOLOGIAS GC, S DE RL DE CV</t>
  </si>
  <si>
    <t>TELECABLE DE CHIHUAHUA S.A. DE C.V.</t>
  </si>
  <si>
    <t>TELEFONIA CELULAR DEL NORTE S.A. DE C.V.</t>
  </si>
  <si>
    <t>TELEFONOS DE MEXICO S.A. DE C.V.</t>
  </si>
  <si>
    <t>TELEFONOS DE MEXICO S.A.B. DE C.V</t>
  </si>
  <si>
    <t>TESEO</t>
  </si>
  <si>
    <t>TEXTAPE DEL NORTE S.A. DE C.V.</t>
  </si>
  <si>
    <t>TEXTAPE INCORPORATED USD</t>
  </si>
  <si>
    <t>TOP LABELS INC</t>
  </si>
  <si>
    <t>TOTAL PLASTIC INC.</t>
  </si>
  <si>
    <t>TOUCHE MOTORS S.A. DE C.V.</t>
  </si>
  <si>
    <t>TOYOTA FINANCIAL SERVICES</t>
  </si>
  <si>
    <t>TOYOTA LIFT EL PASO</t>
  </si>
  <si>
    <t>TPI CORPORATION</t>
  </si>
  <si>
    <t>TRADEBEAM INC.</t>
  </si>
  <si>
    <t>TRANSMARITIME CENTRAL, INC. USD</t>
  </si>
  <si>
    <t>TRANSPORTE CASTORES DE BAJA CALIFORNIA, SA DE CV</t>
  </si>
  <si>
    <t>TRANSPORTES AGUILA DE CIUDAD JUAREZ</t>
  </si>
  <si>
    <t>TRANSPORTES AGUILA DE JUAREZ S.A.</t>
  </si>
  <si>
    <t>TRANSPORTES PASO DEL NORTE S.A. DE C.V.</t>
  </si>
  <si>
    <t>TREVIZO SILVA ARNOLDO</t>
  </si>
  <si>
    <t>TRUCK LOAD BORDERING MEXICO S DE RL DE CV</t>
  </si>
  <si>
    <t>TV CABLE, S.A. DE C.V.</t>
  </si>
  <si>
    <t>TYCA CORPORATION USD</t>
  </si>
  <si>
    <t>ULINE USD</t>
  </si>
  <si>
    <t>UNI COPY CORPORACION DE MEXICO, SA DE CV</t>
  </si>
  <si>
    <t>UNIFORMES DE TAMPICO S.A. DE C.V.</t>
  </si>
  <si>
    <t>UNIFORMES INDUSTRIALES CRIDAN S.A DE C.V.</t>
  </si>
  <si>
    <t>UNIFORMES Y ARTICULOS DEPORTIVOS DE LA FRONTERA S.A DE C.V.</t>
  </si>
  <si>
    <t>UNIVERSIDAD INTERAMERICANA MEXICO, S.A. DE C.V.</t>
  </si>
  <si>
    <t>UNIVERSIDAD TECNOLOGICA DE CIUDAD JUAREZ</t>
  </si>
  <si>
    <t>UPS CUSTOMHOUSE BROKERAGE, INC.</t>
  </si>
  <si>
    <t>UPS SUPPLY CHAIN SOLUTIONS, INC. USD</t>
  </si>
  <si>
    <t>US CARGO SEAL DE MEXICO S, DE RL DE CV</t>
  </si>
  <si>
    <t>USMEX DE JUAREZ S.A. DE C.V.</t>
  </si>
  <si>
    <t>VAZQUEZ SIERRA JORGE ANTONIO</t>
  </si>
  <si>
    <t>VERITIV SA. DE C.V.</t>
  </si>
  <si>
    <t>VIAJES LINEAS NUEVA S.A. DE C.V.</t>
  </si>
  <si>
    <t>WAL MART DE MEXICO S DE RL DE CV</t>
  </si>
  <si>
    <t>WATKINS MOTOR LINES, INC.</t>
  </si>
  <si>
    <t>XPEDX, SA DE CV</t>
  </si>
  <si>
    <t>HP</t>
  </si>
  <si>
    <t>MICROSOFT</t>
  </si>
  <si>
    <t>SAMSUNG</t>
  </si>
  <si>
    <t>STEREN</t>
  </si>
  <si>
    <t>TOSHIBA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</si>
</sst>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9"/>
      <color rgb="FF00B05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9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8" fillId="0" borderId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9" fillId="0" borderId="0"/>
    <xf numFmtId="44" fontId="10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7" fillId="0" borderId="0" xfId="0" applyFont="1" applyAlignment="1">
      <alignment vertical="center"/>
    </xf>
    <xf numFmtId="0" fontId="1" fillId="0" borderId="0" xfId="0" quotePrefix="1" applyFont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5" fillId="0" borderId="0" xfId="0" quotePrefix="1" applyFont="1" applyAlignment="1">
      <alignment horizontal="center" vertical="center"/>
    </xf>
    <xf numFmtId="49" fontId="1" fillId="0" borderId="0" xfId="0" quotePrefix="1" applyNumberFormat="1" applyFont="1" applyAlignment="1">
      <alignment horizontal="center" vertical="center"/>
    </xf>
    <xf numFmtId="49" fontId="5" fillId="0" borderId="0" xfId="0" quotePrefix="1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" fillId="0" borderId="0" xfId="0" quotePrefix="1" applyFont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0" fillId="0" borderId="0" xfId="0" applyAlignment="1">
      <alignment horizontal="left"/>
    </xf>
    <xf numFmtId="44" fontId="1" fillId="0" borderId="0" xfId="8" quotePrefix="1" applyFont="1" applyAlignment="1">
      <alignment horizontal="center" vertical="center"/>
    </xf>
    <xf numFmtId="44" fontId="5" fillId="0" borderId="0" xfId="8" quotePrefix="1" applyFont="1" applyAlignment="1">
      <alignment horizontal="center" vertical="center"/>
    </xf>
    <xf numFmtId="44" fontId="0" fillId="0" borderId="0" xfId="8" applyFont="1" applyAlignment="1">
      <alignment horizontal="center"/>
    </xf>
    <xf numFmtId="0" fontId="15" fillId="2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/>
    <xf numFmtId="0" fontId="11" fillId="0" borderId="0" xfId="0" applyFont="1" applyAlignment="1">
      <alignment horizontal="center"/>
    </xf>
    <xf numFmtId="0" fontId="5" fillId="0" borderId="0" xfId="0" quotePrefix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17" fillId="0" borderId="0" xfId="0" applyFont="1" applyAlignment="1">
      <alignment horizontal="center" vertical="center"/>
    </xf>
  </cellXfs>
  <cellStyles count="9">
    <cellStyle name="Comma 2" xfId="2"/>
    <cellStyle name="Currency" xfId="8" builtinId="4"/>
    <cellStyle name="Millares 2" xfId="3"/>
    <cellStyle name="Millares 3" xfId="4"/>
    <cellStyle name="Millares 4" xfId="5"/>
    <cellStyle name="Moneda 2" xfId="6"/>
    <cellStyle name="Normal" xfId="0" builtinId="0"/>
    <cellStyle name="Normal 2" xfId="7"/>
    <cellStyle name="Normal 3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486438</xdr:colOff>
      <xdr:row>31</xdr:row>
      <xdr:rowOff>153219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4753638" cy="586821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17</xdr:col>
      <xdr:colOff>524544</xdr:colOff>
      <xdr:row>31</xdr:row>
      <xdr:rowOff>162745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190500"/>
          <a:ext cx="4791744" cy="5877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CONTACTO@VENTAS" TargetMode="External"/><Relationship Id="rId671" Type="http://schemas.openxmlformats.org/officeDocument/2006/relationships/hyperlink" Target="mailto:CONTACTO@PAGOS" TargetMode="External"/><Relationship Id="rId21" Type="http://schemas.openxmlformats.org/officeDocument/2006/relationships/hyperlink" Target="mailto:CONTACTO@VENTAS" TargetMode="External"/><Relationship Id="rId324" Type="http://schemas.openxmlformats.org/officeDocument/2006/relationships/hyperlink" Target="mailto:CONTACTO@VENTAS" TargetMode="External"/><Relationship Id="rId531" Type="http://schemas.openxmlformats.org/officeDocument/2006/relationships/hyperlink" Target="mailto:CONTACTO@PAGOS" TargetMode="External"/><Relationship Id="rId629" Type="http://schemas.openxmlformats.org/officeDocument/2006/relationships/hyperlink" Target="mailto:CONTACTO@PAGOS" TargetMode="External"/><Relationship Id="rId170" Type="http://schemas.openxmlformats.org/officeDocument/2006/relationships/hyperlink" Target="mailto:CONTACTO@VENTAS" TargetMode="External"/><Relationship Id="rId268" Type="http://schemas.openxmlformats.org/officeDocument/2006/relationships/hyperlink" Target="mailto:CONTACTO@VENTAS" TargetMode="External"/><Relationship Id="rId475" Type="http://schemas.openxmlformats.org/officeDocument/2006/relationships/hyperlink" Target="mailto:CONTACTO@PAGOS" TargetMode="External"/><Relationship Id="rId682" Type="http://schemas.openxmlformats.org/officeDocument/2006/relationships/hyperlink" Target="mailto:CONTACTO@PAGOS" TargetMode="External"/><Relationship Id="rId32" Type="http://schemas.openxmlformats.org/officeDocument/2006/relationships/hyperlink" Target="mailto:CONTACTO@VENTAS" TargetMode="External"/><Relationship Id="rId128" Type="http://schemas.openxmlformats.org/officeDocument/2006/relationships/hyperlink" Target="mailto:CONTACTO@VENTAS" TargetMode="External"/><Relationship Id="rId335" Type="http://schemas.openxmlformats.org/officeDocument/2006/relationships/hyperlink" Target="mailto:CONTACTO@VENTAS" TargetMode="External"/><Relationship Id="rId542" Type="http://schemas.openxmlformats.org/officeDocument/2006/relationships/hyperlink" Target="mailto:CONTACTO@PAGOS" TargetMode="External"/><Relationship Id="rId181" Type="http://schemas.openxmlformats.org/officeDocument/2006/relationships/hyperlink" Target="mailto:CONTACTO@VENTAS" TargetMode="External"/><Relationship Id="rId402" Type="http://schemas.openxmlformats.org/officeDocument/2006/relationships/hyperlink" Target="mailto:CONTACTO@PAGOS" TargetMode="External"/><Relationship Id="rId279" Type="http://schemas.openxmlformats.org/officeDocument/2006/relationships/hyperlink" Target="mailto:CONTACTO@VENTAS" TargetMode="External"/><Relationship Id="rId486" Type="http://schemas.openxmlformats.org/officeDocument/2006/relationships/hyperlink" Target="mailto:CONTACTO@PAGOS" TargetMode="External"/><Relationship Id="rId693" Type="http://schemas.openxmlformats.org/officeDocument/2006/relationships/hyperlink" Target="mailto:CONTACTO@PAGOS" TargetMode="External"/><Relationship Id="rId707" Type="http://schemas.openxmlformats.org/officeDocument/2006/relationships/hyperlink" Target="mailto:CONTACTO@PAGOS" TargetMode="External"/><Relationship Id="rId43" Type="http://schemas.openxmlformats.org/officeDocument/2006/relationships/hyperlink" Target="mailto:CONTACTO@VENTAS" TargetMode="External"/><Relationship Id="rId139" Type="http://schemas.openxmlformats.org/officeDocument/2006/relationships/hyperlink" Target="mailto:CONTACTO@VENTAS" TargetMode="External"/><Relationship Id="rId346" Type="http://schemas.openxmlformats.org/officeDocument/2006/relationships/hyperlink" Target="mailto:CONTACTO@VENTAS" TargetMode="External"/><Relationship Id="rId553" Type="http://schemas.openxmlformats.org/officeDocument/2006/relationships/hyperlink" Target="mailto:CONTACTO@PAGOS" TargetMode="External"/><Relationship Id="rId192" Type="http://schemas.openxmlformats.org/officeDocument/2006/relationships/hyperlink" Target="mailto:CONTACTO@VENTAS" TargetMode="External"/><Relationship Id="rId206" Type="http://schemas.openxmlformats.org/officeDocument/2006/relationships/hyperlink" Target="mailto:CONTACTO@VENTAS" TargetMode="External"/><Relationship Id="rId413" Type="http://schemas.openxmlformats.org/officeDocument/2006/relationships/hyperlink" Target="mailto:CONTACTO@PAGOS" TargetMode="External"/><Relationship Id="rId497" Type="http://schemas.openxmlformats.org/officeDocument/2006/relationships/hyperlink" Target="mailto:CONTACTO@PAGOS" TargetMode="External"/><Relationship Id="rId620" Type="http://schemas.openxmlformats.org/officeDocument/2006/relationships/hyperlink" Target="mailto:CONTACTO@PAGOS" TargetMode="External"/><Relationship Id="rId718" Type="http://schemas.openxmlformats.org/officeDocument/2006/relationships/hyperlink" Target="mailto:CONTACTO@PAGOS" TargetMode="External"/><Relationship Id="rId357" Type="http://schemas.openxmlformats.org/officeDocument/2006/relationships/hyperlink" Target="mailto:CONTACTO@VENTAS" TargetMode="External"/><Relationship Id="rId54" Type="http://schemas.openxmlformats.org/officeDocument/2006/relationships/hyperlink" Target="mailto:CONTACTO@VENTAS" TargetMode="External"/><Relationship Id="rId217" Type="http://schemas.openxmlformats.org/officeDocument/2006/relationships/hyperlink" Target="mailto:CONTACTO@VENTAS" TargetMode="External"/><Relationship Id="rId564" Type="http://schemas.openxmlformats.org/officeDocument/2006/relationships/hyperlink" Target="mailto:CONTACTO@PAGOS" TargetMode="External"/><Relationship Id="rId424" Type="http://schemas.openxmlformats.org/officeDocument/2006/relationships/hyperlink" Target="mailto:CONTACTO@PAGOS" TargetMode="External"/><Relationship Id="rId631" Type="http://schemas.openxmlformats.org/officeDocument/2006/relationships/hyperlink" Target="mailto:CONTACTO@PAGOS" TargetMode="External"/><Relationship Id="rId729" Type="http://schemas.openxmlformats.org/officeDocument/2006/relationships/hyperlink" Target="mailto:CONTACTO@PAGOS" TargetMode="External"/><Relationship Id="rId270" Type="http://schemas.openxmlformats.org/officeDocument/2006/relationships/hyperlink" Target="mailto:CONTACTO@VENTAS" TargetMode="External"/><Relationship Id="rId65" Type="http://schemas.openxmlformats.org/officeDocument/2006/relationships/hyperlink" Target="mailto:CONTACTO@VENTAS" TargetMode="External"/><Relationship Id="rId130" Type="http://schemas.openxmlformats.org/officeDocument/2006/relationships/hyperlink" Target="mailto:CONTACTO@VENTAS" TargetMode="External"/><Relationship Id="rId368" Type="http://schemas.openxmlformats.org/officeDocument/2006/relationships/hyperlink" Target="mailto:CONTACTO@VENTAS" TargetMode="External"/><Relationship Id="rId575" Type="http://schemas.openxmlformats.org/officeDocument/2006/relationships/hyperlink" Target="mailto:CONTACTO@PAGOS" TargetMode="External"/><Relationship Id="rId228" Type="http://schemas.openxmlformats.org/officeDocument/2006/relationships/hyperlink" Target="mailto:CONTACTO@VENTAS" TargetMode="External"/><Relationship Id="rId435" Type="http://schemas.openxmlformats.org/officeDocument/2006/relationships/hyperlink" Target="mailto:CONTACTO@PAGOS" TargetMode="External"/><Relationship Id="rId642" Type="http://schemas.openxmlformats.org/officeDocument/2006/relationships/hyperlink" Target="mailto:CONTACTO@PAGOS" TargetMode="External"/><Relationship Id="rId281" Type="http://schemas.openxmlformats.org/officeDocument/2006/relationships/hyperlink" Target="mailto:CONTACTO@VENTAS" TargetMode="External"/><Relationship Id="rId502" Type="http://schemas.openxmlformats.org/officeDocument/2006/relationships/hyperlink" Target="mailto:CONTACTO@PAGOS" TargetMode="External"/><Relationship Id="rId76" Type="http://schemas.openxmlformats.org/officeDocument/2006/relationships/hyperlink" Target="mailto:CONTACTO@VENTAS" TargetMode="External"/><Relationship Id="rId141" Type="http://schemas.openxmlformats.org/officeDocument/2006/relationships/hyperlink" Target="mailto:CONTACTO@VENTAS" TargetMode="External"/><Relationship Id="rId379" Type="http://schemas.openxmlformats.org/officeDocument/2006/relationships/hyperlink" Target="mailto:CONTACTO@VENTAS" TargetMode="External"/><Relationship Id="rId586" Type="http://schemas.openxmlformats.org/officeDocument/2006/relationships/hyperlink" Target="mailto:CONTACTO@PAGOS" TargetMode="External"/><Relationship Id="rId7" Type="http://schemas.openxmlformats.org/officeDocument/2006/relationships/hyperlink" Target="mailto:CONTACTO@VENTAS" TargetMode="External"/><Relationship Id="rId239" Type="http://schemas.openxmlformats.org/officeDocument/2006/relationships/hyperlink" Target="mailto:CONTACTO@VENTAS" TargetMode="External"/><Relationship Id="rId446" Type="http://schemas.openxmlformats.org/officeDocument/2006/relationships/hyperlink" Target="mailto:CONTACTO@PAGOS" TargetMode="External"/><Relationship Id="rId653" Type="http://schemas.openxmlformats.org/officeDocument/2006/relationships/hyperlink" Target="mailto:CONTACTO@PAGOS" TargetMode="External"/><Relationship Id="rId292" Type="http://schemas.openxmlformats.org/officeDocument/2006/relationships/hyperlink" Target="mailto:CONTACTO@VENTAS" TargetMode="External"/><Relationship Id="rId306" Type="http://schemas.openxmlformats.org/officeDocument/2006/relationships/hyperlink" Target="mailto:CONTACTO@VENTAS" TargetMode="External"/><Relationship Id="rId87" Type="http://schemas.openxmlformats.org/officeDocument/2006/relationships/hyperlink" Target="mailto:CONTACTO@VENTAS" TargetMode="External"/><Relationship Id="rId513" Type="http://schemas.openxmlformats.org/officeDocument/2006/relationships/hyperlink" Target="mailto:CONTACTO@PAGOS" TargetMode="External"/><Relationship Id="rId597" Type="http://schemas.openxmlformats.org/officeDocument/2006/relationships/hyperlink" Target="mailto:CONTACTO@PAGOS" TargetMode="External"/><Relationship Id="rId720" Type="http://schemas.openxmlformats.org/officeDocument/2006/relationships/hyperlink" Target="mailto:CONTACTO@PAGOS" TargetMode="External"/><Relationship Id="rId152" Type="http://schemas.openxmlformats.org/officeDocument/2006/relationships/hyperlink" Target="mailto:CONTACTO@VENTAS" TargetMode="External"/><Relationship Id="rId457" Type="http://schemas.openxmlformats.org/officeDocument/2006/relationships/hyperlink" Target="mailto:CONTACTO@PAGOS" TargetMode="External"/><Relationship Id="rId664" Type="http://schemas.openxmlformats.org/officeDocument/2006/relationships/hyperlink" Target="mailto:CONTACTO@PAGOS" TargetMode="External"/><Relationship Id="rId14" Type="http://schemas.openxmlformats.org/officeDocument/2006/relationships/hyperlink" Target="mailto:CONTACTO@VENTAS" TargetMode="External"/><Relationship Id="rId317" Type="http://schemas.openxmlformats.org/officeDocument/2006/relationships/hyperlink" Target="mailto:CONTACTO@VENTAS" TargetMode="External"/><Relationship Id="rId524" Type="http://schemas.openxmlformats.org/officeDocument/2006/relationships/hyperlink" Target="mailto:CONTACTO@PAGOS" TargetMode="External"/><Relationship Id="rId731" Type="http://schemas.openxmlformats.org/officeDocument/2006/relationships/hyperlink" Target="mailto:CONTACTO@PAGOS" TargetMode="External"/><Relationship Id="rId98" Type="http://schemas.openxmlformats.org/officeDocument/2006/relationships/hyperlink" Target="mailto:CONTACTO@VENTAS" TargetMode="External"/><Relationship Id="rId163" Type="http://schemas.openxmlformats.org/officeDocument/2006/relationships/hyperlink" Target="mailto:CONTACTO@VENTAS" TargetMode="External"/><Relationship Id="rId370" Type="http://schemas.openxmlformats.org/officeDocument/2006/relationships/hyperlink" Target="mailto:CONTACTO@VENTAS" TargetMode="External"/><Relationship Id="rId230" Type="http://schemas.openxmlformats.org/officeDocument/2006/relationships/hyperlink" Target="mailto:CONTACTO@VENTAS" TargetMode="External"/><Relationship Id="rId468" Type="http://schemas.openxmlformats.org/officeDocument/2006/relationships/hyperlink" Target="mailto:CONTACTO@PAGOS" TargetMode="External"/><Relationship Id="rId675" Type="http://schemas.openxmlformats.org/officeDocument/2006/relationships/hyperlink" Target="mailto:CONTACTO@PAGOS" TargetMode="External"/><Relationship Id="rId25" Type="http://schemas.openxmlformats.org/officeDocument/2006/relationships/hyperlink" Target="mailto:CONTACTO@VENTAS" TargetMode="External"/><Relationship Id="rId328" Type="http://schemas.openxmlformats.org/officeDocument/2006/relationships/hyperlink" Target="mailto:CONTACTO@VENTAS" TargetMode="External"/><Relationship Id="rId535" Type="http://schemas.openxmlformats.org/officeDocument/2006/relationships/hyperlink" Target="mailto:CONTACTO@PAGOS" TargetMode="External"/><Relationship Id="rId742" Type="http://schemas.openxmlformats.org/officeDocument/2006/relationships/hyperlink" Target="mailto:CONTACTO@PAGOS" TargetMode="External"/><Relationship Id="rId174" Type="http://schemas.openxmlformats.org/officeDocument/2006/relationships/hyperlink" Target="mailto:CONTACTO@VENTAS" TargetMode="External"/><Relationship Id="rId381" Type="http://schemas.openxmlformats.org/officeDocument/2006/relationships/hyperlink" Target="mailto:CONTACTO@PAGOS" TargetMode="External"/><Relationship Id="rId602" Type="http://schemas.openxmlformats.org/officeDocument/2006/relationships/hyperlink" Target="mailto:CONTACTO@PAGOS" TargetMode="External"/><Relationship Id="rId241" Type="http://schemas.openxmlformats.org/officeDocument/2006/relationships/hyperlink" Target="mailto:CONTACTO@VENTAS" TargetMode="External"/><Relationship Id="rId479" Type="http://schemas.openxmlformats.org/officeDocument/2006/relationships/hyperlink" Target="mailto:CONTACTO@PAGOS" TargetMode="External"/><Relationship Id="rId686" Type="http://schemas.openxmlformats.org/officeDocument/2006/relationships/hyperlink" Target="mailto:CONTACTO@PAGOS" TargetMode="External"/><Relationship Id="rId36" Type="http://schemas.openxmlformats.org/officeDocument/2006/relationships/hyperlink" Target="mailto:CONTACTO@VENTAS" TargetMode="External"/><Relationship Id="rId339" Type="http://schemas.openxmlformats.org/officeDocument/2006/relationships/hyperlink" Target="mailto:CONTACTO@VENTAS" TargetMode="External"/><Relationship Id="rId546" Type="http://schemas.openxmlformats.org/officeDocument/2006/relationships/hyperlink" Target="mailto:CONTACTO@PAGOS" TargetMode="External"/><Relationship Id="rId753" Type="http://schemas.openxmlformats.org/officeDocument/2006/relationships/hyperlink" Target="mailto:CONTACTO@PAGOS" TargetMode="External"/><Relationship Id="rId101" Type="http://schemas.openxmlformats.org/officeDocument/2006/relationships/hyperlink" Target="mailto:CONTACTO@VENTAS" TargetMode="External"/><Relationship Id="rId185" Type="http://schemas.openxmlformats.org/officeDocument/2006/relationships/hyperlink" Target="mailto:CONTACTO@VENTAS" TargetMode="External"/><Relationship Id="rId406" Type="http://schemas.openxmlformats.org/officeDocument/2006/relationships/hyperlink" Target="mailto:CONTACTO@PAGOS" TargetMode="External"/><Relationship Id="rId392" Type="http://schemas.openxmlformats.org/officeDocument/2006/relationships/hyperlink" Target="mailto:CONTACTO@PAGOS" TargetMode="External"/><Relationship Id="rId613" Type="http://schemas.openxmlformats.org/officeDocument/2006/relationships/hyperlink" Target="mailto:CONTACTO@PAGOS" TargetMode="External"/><Relationship Id="rId697" Type="http://schemas.openxmlformats.org/officeDocument/2006/relationships/hyperlink" Target="mailto:CONTACTO@PAGOS" TargetMode="External"/><Relationship Id="rId252" Type="http://schemas.openxmlformats.org/officeDocument/2006/relationships/hyperlink" Target="mailto:CONTACTO@VENTAS" TargetMode="External"/><Relationship Id="rId47" Type="http://schemas.openxmlformats.org/officeDocument/2006/relationships/hyperlink" Target="mailto:CONTACTO@VENTAS" TargetMode="External"/><Relationship Id="rId112" Type="http://schemas.openxmlformats.org/officeDocument/2006/relationships/hyperlink" Target="mailto:CONTACTO@VENTAS" TargetMode="External"/><Relationship Id="rId557" Type="http://schemas.openxmlformats.org/officeDocument/2006/relationships/hyperlink" Target="mailto:CONTACTO@PAGOS" TargetMode="External"/><Relationship Id="rId196" Type="http://schemas.openxmlformats.org/officeDocument/2006/relationships/hyperlink" Target="mailto:CONTACTO@VENTAS" TargetMode="External"/><Relationship Id="rId417" Type="http://schemas.openxmlformats.org/officeDocument/2006/relationships/hyperlink" Target="mailto:CONTACTO@PAGOS" TargetMode="External"/><Relationship Id="rId624" Type="http://schemas.openxmlformats.org/officeDocument/2006/relationships/hyperlink" Target="mailto:CONTACTO@PAGOS" TargetMode="External"/><Relationship Id="rId263" Type="http://schemas.openxmlformats.org/officeDocument/2006/relationships/hyperlink" Target="mailto:CONTACTO@VENTAS" TargetMode="External"/><Relationship Id="rId470" Type="http://schemas.openxmlformats.org/officeDocument/2006/relationships/hyperlink" Target="mailto:CONTACTO@PAGOS" TargetMode="External"/><Relationship Id="rId58" Type="http://schemas.openxmlformats.org/officeDocument/2006/relationships/hyperlink" Target="mailto:CONTACTO@VENTAS" TargetMode="External"/><Relationship Id="rId123" Type="http://schemas.openxmlformats.org/officeDocument/2006/relationships/hyperlink" Target="mailto:CONTACTO@VENTAS" TargetMode="External"/><Relationship Id="rId330" Type="http://schemas.openxmlformats.org/officeDocument/2006/relationships/hyperlink" Target="mailto:CONTACTO@VENTAS" TargetMode="External"/><Relationship Id="rId568" Type="http://schemas.openxmlformats.org/officeDocument/2006/relationships/hyperlink" Target="mailto:CONTACTO@PAGOS" TargetMode="External"/><Relationship Id="rId428" Type="http://schemas.openxmlformats.org/officeDocument/2006/relationships/hyperlink" Target="mailto:CONTACTO@PAGOS" TargetMode="External"/><Relationship Id="rId635" Type="http://schemas.openxmlformats.org/officeDocument/2006/relationships/hyperlink" Target="mailto:CONTACTO@PAGOS" TargetMode="External"/><Relationship Id="rId274" Type="http://schemas.openxmlformats.org/officeDocument/2006/relationships/hyperlink" Target="mailto:CONTACTO@VENTAS" TargetMode="External"/><Relationship Id="rId481" Type="http://schemas.openxmlformats.org/officeDocument/2006/relationships/hyperlink" Target="mailto:CONTACTO@PAGOS" TargetMode="External"/><Relationship Id="rId702" Type="http://schemas.openxmlformats.org/officeDocument/2006/relationships/hyperlink" Target="mailto:CONTACTO@PAGOS" TargetMode="External"/><Relationship Id="rId69" Type="http://schemas.openxmlformats.org/officeDocument/2006/relationships/hyperlink" Target="mailto:CONTACTO@VENTAS" TargetMode="External"/><Relationship Id="rId134" Type="http://schemas.openxmlformats.org/officeDocument/2006/relationships/hyperlink" Target="mailto:CONTACTO@VENTAS" TargetMode="External"/><Relationship Id="rId579" Type="http://schemas.openxmlformats.org/officeDocument/2006/relationships/hyperlink" Target="mailto:CONTACTO@PAGOS" TargetMode="External"/><Relationship Id="rId341" Type="http://schemas.openxmlformats.org/officeDocument/2006/relationships/hyperlink" Target="mailto:CONTACTO@VENTAS" TargetMode="External"/><Relationship Id="rId439" Type="http://schemas.openxmlformats.org/officeDocument/2006/relationships/hyperlink" Target="mailto:CONTACTO@PAGOS" TargetMode="External"/><Relationship Id="rId646" Type="http://schemas.openxmlformats.org/officeDocument/2006/relationships/hyperlink" Target="mailto:CONTACTO@PAGOS" TargetMode="External"/><Relationship Id="rId201" Type="http://schemas.openxmlformats.org/officeDocument/2006/relationships/hyperlink" Target="mailto:CONTACTO@VENTAS" TargetMode="External"/><Relationship Id="rId285" Type="http://schemas.openxmlformats.org/officeDocument/2006/relationships/hyperlink" Target="mailto:CONTACTO@VENTAS" TargetMode="External"/><Relationship Id="rId506" Type="http://schemas.openxmlformats.org/officeDocument/2006/relationships/hyperlink" Target="mailto:CONTACTO@PAGOS" TargetMode="External"/><Relationship Id="rId492" Type="http://schemas.openxmlformats.org/officeDocument/2006/relationships/hyperlink" Target="mailto:CONTACTO@PAGOS" TargetMode="External"/><Relationship Id="rId713" Type="http://schemas.openxmlformats.org/officeDocument/2006/relationships/hyperlink" Target="mailto:CONTACTO@PAGOS" TargetMode="External"/><Relationship Id="rId145" Type="http://schemas.openxmlformats.org/officeDocument/2006/relationships/hyperlink" Target="mailto:CONTACTO@VENTAS" TargetMode="External"/><Relationship Id="rId352" Type="http://schemas.openxmlformats.org/officeDocument/2006/relationships/hyperlink" Target="mailto:CONTACTO@VENTAS" TargetMode="External"/><Relationship Id="rId212" Type="http://schemas.openxmlformats.org/officeDocument/2006/relationships/hyperlink" Target="mailto:CONTACTO@VENTAS" TargetMode="External"/><Relationship Id="rId657" Type="http://schemas.openxmlformats.org/officeDocument/2006/relationships/hyperlink" Target="mailto:CONTACTO@PAGOS" TargetMode="External"/><Relationship Id="rId296" Type="http://schemas.openxmlformats.org/officeDocument/2006/relationships/hyperlink" Target="mailto:CONTACTO@VENTAS" TargetMode="External"/><Relationship Id="rId517" Type="http://schemas.openxmlformats.org/officeDocument/2006/relationships/hyperlink" Target="mailto:CONTACTO@PAGOS" TargetMode="External"/><Relationship Id="rId724" Type="http://schemas.openxmlformats.org/officeDocument/2006/relationships/hyperlink" Target="mailto:CONTACTO@PAGOS" TargetMode="External"/><Relationship Id="rId60" Type="http://schemas.openxmlformats.org/officeDocument/2006/relationships/hyperlink" Target="mailto:CONTACTO@VENTAS" TargetMode="External"/><Relationship Id="rId156" Type="http://schemas.openxmlformats.org/officeDocument/2006/relationships/hyperlink" Target="mailto:CONTACTO@VENTAS" TargetMode="External"/><Relationship Id="rId363" Type="http://schemas.openxmlformats.org/officeDocument/2006/relationships/hyperlink" Target="mailto:CONTACTO@VENTAS" TargetMode="External"/><Relationship Id="rId570" Type="http://schemas.openxmlformats.org/officeDocument/2006/relationships/hyperlink" Target="mailto:CONTACTO@PAGOS" TargetMode="External"/><Relationship Id="rId223" Type="http://schemas.openxmlformats.org/officeDocument/2006/relationships/hyperlink" Target="mailto:CONTACTO@VENTAS" TargetMode="External"/><Relationship Id="rId430" Type="http://schemas.openxmlformats.org/officeDocument/2006/relationships/hyperlink" Target="mailto:CONTACTO@PAGOS" TargetMode="External"/><Relationship Id="rId668" Type="http://schemas.openxmlformats.org/officeDocument/2006/relationships/hyperlink" Target="mailto:CONTACTO@PAGOS" TargetMode="External"/><Relationship Id="rId18" Type="http://schemas.openxmlformats.org/officeDocument/2006/relationships/hyperlink" Target="mailto:CONTACTO@VENTAS" TargetMode="External"/><Relationship Id="rId528" Type="http://schemas.openxmlformats.org/officeDocument/2006/relationships/hyperlink" Target="mailto:CONTACTO@PAGOS" TargetMode="External"/><Relationship Id="rId735" Type="http://schemas.openxmlformats.org/officeDocument/2006/relationships/hyperlink" Target="mailto:CONTACTO@PAGOS" TargetMode="External"/><Relationship Id="rId167" Type="http://schemas.openxmlformats.org/officeDocument/2006/relationships/hyperlink" Target="mailto:CONTACTO@VENTAS" TargetMode="External"/><Relationship Id="rId374" Type="http://schemas.openxmlformats.org/officeDocument/2006/relationships/hyperlink" Target="mailto:CONTACTO@VENTAS" TargetMode="External"/><Relationship Id="rId581" Type="http://schemas.openxmlformats.org/officeDocument/2006/relationships/hyperlink" Target="mailto:CONTACTO@PAGOS" TargetMode="External"/><Relationship Id="rId71" Type="http://schemas.openxmlformats.org/officeDocument/2006/relationships/hyperlink" Target="mailto:CONTACTO@VENTAS" TargetMode="External"/><Relationship Id="rId234" Type="http://schemas.openxmlformats.org/officeDocument/2006/relationships/hyperlink" Target="mailto:CONTACTO@VENTAS" TargetMode="External"/><Relationship Id="rId679" Type="http://schemas.openxmlformats.org/officeDocument/2006/relationships/hyperlink" Target="mailto:CONTACTO@PAGOS" TargetMode="External"/><Relationship Id="rId2" Type="http://schemas.openxmlformats.org/officeDocument/2006/relationships/hyperlink" Target="mailto:CONTACTO@PAGOS" TargetMode="External"/><Relationship Id="rId29" Type="http://schemas.openxmlformats.org/officeDocument/2006/relationships/hyperlink" Target="mailto:CONTACTO@VENTAS" TargetMode="External"/><Relationship Id="rId441" Type="http://schemas.openxmlformats.org/officeDocument/2006/relationships/hyperlink" Target="mailto:CONTACTO@PAGOS" TargetMode="External"/><Relationship Id="rId539" Type="http://schemas.openxmlformats.org/officeDocument/2006/relationships/hyperlink" Target="mailto:CONTACTO@PAGOS" TargetMode="External"/><Relationship Id="rId746" Type="http://schemas.openxmlformats.org/officeDocument/2006/relationships/hyperlink" Target="mailto:CONTACTO@PAGOS" TargetMode="External"/><Relationship Id="rId178" Type="http://schemas.openxmlformats.org/officeDocument/2006/relationships/hyperlink" Target="mailto:CONTACTO@VENTAS" TargetMode="External"/><Relationship Id="rId301" Type="http://schemas.openxmlformats.org/officeDocument/2006/relationships/hyperlink" Target="mailto:CONTACTO@VENTAS" TargetMode="External"/><Relationship Id="rId82" Type="http://schemas.openxmlformats.org/officeDocument/2006/relationships/hyperlink" Target="mailto:CONTACTO@VENTAS" TargetMode="External"/><Relationship Id="rId385" Type="http://schemas.openxmlformats.org/officeDocument/2006/relationships/hyperlink" Target="mailto:CONTACTO@PAGOS" TargetMode="External"/><Relationship Id="rId592" Type="http://schemas.openxmlformats.org/officeDocument/2006/relationships/hyperlink" Target="mailto:CONTACTO@PAGOS" TargetMode="External"/><Relationship Id="rId606" Type="http://schemas.openxmlformats.org/officeDocument/2006/relationships/hyperlink" Target="mailto:CONTACTO@PAGOS" TargetMode="External"/><Relationship Id="rId245" Type="http://schemas.openxmlformats.org/officeDocument/2006/relationships/hyperlink" Target="mailto:CONTACTO@VENTAS" TargetMode="External"/><Relationship Id="rId452" Type="http://schemas.openxmlformats.org/officeDocument/2006/relationships/hyperlink" Target="mailto:CONTACTO@PAGOS" TargetMode="External"/><Relationship Id="rId105" Type="http://schemas.openxmlformats.org/officeDocument/2006/relationships/hyperlink" Target="mailto:CONTACTO@VENTAS" TargetMode="External"/><Relationship Id="rId312" Type="http://schemas.openxmlformats.org/officeDocument/2006/relationships/hyperlink" Target="mailto:CONTACTO@VENTAS" TargetMode="External"/><Relationship Id="rId757" Type="http://schemas.openxmlformats.org/officeDocument/2006/relationships/printerSettings" Target="../printerSettings/printerSettings2.bin"/><Relationship Id="rId93" Type="http://schemas.openxmlformats.org/officeDocument/2006/relationships/hyperlink" Target="mailto:CONTACTO@VENTAS" TargetMode="External"/><Relationship Id="rId189" Type="http://schemas.openxmlformats.org/officeDocument/2006/relationships/hyperlink" Target="mailto:CONTACTO@VENTAS" TargetMode="External"/><Relationship Id="rId396" Type="http://schemas.openxmlformats.org/officeDocument/2006/relationships/hyperlink" Target="mailto:CONTACTO@PAGOS" TargetMode="External"/><Relationship Id="rId617" Type="http://schemas.openxmlformats.org/officeDocument/2006/relationships/hyperlink" Target="mailto:CONTACTO@PAGOS" TargetMode="External"/><Relationship Id="rId256" Type="http://schemas.openxmlformats.org/officeDocument/2006/relationships/hyperlink" Target="mailto:CONTACTO@VENTAS" TargetMode="External"/><Relationship Id="rId463" Type="http://schemas.openxmlformats.org/officeDocument/2006/relationships/hyperlink" Target="mailto:CONTACTO@PAGOS" TargetMode="External"/><Relationship Id="rId670" Type="http://schemas.openxmlformats.org/officeDocument/2006/relationships/hyperlink" Target="mailto:CONTACTO@PAGOS" TargetMode="External"/><Relationship Id="rId116" Type="http://schemas.openxmlformats.org/officeDocument/2006/relationships/hyperlink" Target="mailto:CONTACTO@VENTAS" TargetMode="External"/><Relationship Id="rId323" Type="http://schemas.openxmlformats.org/officeDocument/2006/relationships/hyperlink" Target="mailto:CONTACTO@VENTAS" TargetMode="External"/><Relationship Id="rId530" Type="http://schemas.openxmlformats.org/officeDocument/2006/relationships/hyperlink" Target="mailto:CONTACTO@PAGOS" TargetMode="External"/><Relationship Id="rId20" Type="http://schemas.openxmlformats.org/officeDocument/2006/relationships/hyperlink" Target="mailto:CONTACTO@VENTAS" TargetMode="External"/><Relationship Id="rId628" Type="http://schemas.openxmlformats.org/officeDocument/2006/relationships/hyperlink" Target="mailto:CONTACTO@PAGOS" TargetMode="External"/><Relationship Id="rId267" Type="http://schemas.openxmlformats.org/officeDocument/2006/relationships/hyperlink" Target="mailto:CONTACTO@VENTAS" TargetMode="External"/><Relationship Id="rId474" Type="http://schemas.openxmlformats.org/officeDocument/2006/relationships/hyperlink" Target="mailto:CONTACTO@PAGOS" TargetMode="External"/><Relationship Id="rId127" Type="http://schemas.openxmlformats.org/officeDocument/2006/relationships/hyperlink" Target="mailto:CONTACTO@VENTAS" TargetMode="External"/><Relationship Id="rId681" Type="http://schemas.openxmlformats.org/officeDocument/2006/relationships/hyperlink" Target="mailto:CONTACTO@PAGOS" TargetMode="External"/><Relationship Id="rId31" Type="http://schemas.openxmlformats.org/officeDocument/2006/relationships/hyperlink" Target="mailto:CONTACTO@VENTAS" TargetMode="External"/><Relationship Id="rId73" Type="http://schemas.openxmlformats.org/officeDocument/2006/relationships/hyperlink" Target="mailto:CONTACTO@VENTAS" TargetMode="External"/><Relationship Id="rId169" Type="http://schemas.openxmlformats.org/officeDocument/2006/relationships/hyperlink" Target="mailto:CONTACTO@VENTAS" TargetMode="External"/><Relationship Id="rId334" Type="http://schemas.openxmlformats.org/officeDocument/2006/relationships/hyperlink" Target="mailto:CONTACTO@VENTAS" TargetMode="External"/><Relationship Id="rId376" Type="http://schemas.openxmlformats.org/officeDocument/2006/relationships/hyperlink" Target="mailto:CONTACTO@VENTAS" TargetMode="External"/><Relationship Id="rId541" Type="http://schemas.openxmlformats.org/officeDocument/2006/relationships/hyperlink" Target="mailto:CONTACTO@PAGOS" TargetMode="External"/><Relationship Id="rId583" Type="http://schemas.openxmlformats.org/officeDocument/2006/relationships/hyperlink" Target="mailto:CONTACTO@PAGOS" TargetMode="External"/><Relationship Id="rId639" Type="http://schemas.openxmlformats.org/officeDocument/2006/relationships/hyperlink" Target="mailto:CONTACTO@PAGOS" TargetMode="External"/><Relationship Id="rId4" Type="http://schemas.openxmlformats.org/officeDocument/2006/relationships/hyperlink" Target="mailto:CONTACTO@VENTAS" TargetMode="External"/><Relationship Id="rId180" Type="http://schemas.openxmlformats.org/officeDocument/2006/relationships/hyperlink" Target="mailto:CONTACTO@VENTAS" TargetMode="External"/><Relationship Id="rId236" Type="http://schemas.openxmlformats.org/officeDocument/2006/relationships/hyperlink" Target="mailto:CONTACTO@VENTAS" TargetMode="External"/><Relationship Id="rId278" Type="http://schemas.openxmlformats.org/officeDocument/2006/relationships/hyperlink" Target="mailto:CONTACTO@VENTAS" TargetMode="External"/><Relationship Id="rId401" Type="http://schemas.openxmlformats.org/officeDocument/2006/relationships/hyperlink" Target="mailto:CONTACTO@PAGOS" TargetMode="External"/><Relationship Id="rId443" Type="http://schemas.openxmlformats.org/officeDocument/2006/relationships/hyperlink" Target="mailto:CONTACTO@PAGOS" TargetMode="External"/><Relationship Id="rId650" Type="http://schemas.openxmlformats.org/officeDocument/2006/relationships/hyperlink" Target="mailto:CONTACTO@PAGOS" TargetMode="External"/><Relationship Id="rId303" Type="http://schemas.openxmlformats.org/officeDocument/2006/relationships/hyperlink" Target="mailto:CONTACTO@VENTAS" TargetMode="External"/><Relationship Id="rId485" Type="http://schemas.openxmlformats.org/officeDocument/2006/relationships/hyperlink" Target="mailto:CONTACTO@PAGOS" TargetMode="External"/><Relationship Id="rId692" Type="http://schemas.openxmlformats.org/officeDocument/2006/relationships/hyperlink" Target="mailto:CONTACTO@PAGOS" TargetMode="External"/><Relationship Id="rId706" Type="http://schemas.openxmlformats.org/officeDocument/2006/relationships/hyperlink" Target="mailto:CONTACTO@PAGOS" TargetMode="External"/><Relationship Id="rId748" Type="http://schemas.openxmlformats.org/officeDocument/2006/relationships/hyperlink" Target="mailto:CONTACTO@PAGOS" TargetMode="External"/><Relationship Id="rId42" Type="http://schemas.openxmlformats.org/officeDocument/2006/relationships/hyperlink" Target="mailto:CONTACTO@VENTAS" TargetMode="External"/><Relationship Id="rId84" Type="http://schemas.openxmlformats.org/officeDocument/2006/relationships/hyperlink" Target="mailto:CONTACTO@VENTAS" TargetMode="External"/><Relationship Id="rId138" Type="http://schemas.openxmlformats.org/officeDocument/2006/relationships/hyperlink" Target="mailto:CONTACTO@VENTAS" TargetMode="External"/><Relationship Id="rId345" Type="http://schemas.openxmlformats.org/officeDocument/2006/relationships/hyperlink" Target="mailto:CONTACTO@VENTAS" TargetMode="External"/><Relationship Id="rId387" Type="http://schemas.openxmlformats.org/officeDocument/2006/relationships/hyperlink" Target="mailto:CONTACTO@PAGOS" TargetMode="External"/><Relationship Id="rId510" Type="http://schemas.openxmlformats.org/officeDocument/2006/relationships/hyperlink" Target="mailto:CONTACTO@PAGOS" TargetMode="External"/><Relationship Id="rId552" Type="http://schemas.openxmlformats.org/officeDocument/2006/relationships/hyperlink" Target="mailto:CONTACTO@PAGOS" TargetMode="External"/><Relationship Id="rId594" Type="http://schemas.openxmlformats.org/officeDocument/2006/relationships/hyperlink" Target="mailto:CONTACTO@PAGOS" TargetMode="External"/><Relationship Id="rId608" Type="http://schemas.openxmlformats.org/officeDocument/2006/relationships/hyperlink" Target="mailto:CONTACTO@PAGOS" TargetMode="External"/><Relationship Id="rId191" Type="http://schemas.openxmlformats.org/officeDocument/2006/relationships/hyperlink" Target="mailto:CONTACTO@VENTAS" TargetMode="External"/><Relationship Id="rId205" Type="http://schemas.openxmlformats.org/officeDocument/2006/relationships/hyperlink" Target="mailto:CONTACTO@VENTAS" TargetMode="External"/><Relationship Id="rId247" Type="http://schemas.openxmlformats.org/officeDocument/2006/relationships/hyperlink" Target="mailto:CONTACTO@VENTAS" TargetMode="External"/><Relationship Id="rId412" Type="http://schemas.openxmlformats.org/officeDocument/2006/relationships/hyperlink" Target="mailto:CONTACTO@PAGOS" TargetMode="External"/><Relationship Id="rId107" Type="http://schemas.openxmlformats.org/officeDocument/2006/relationships/hyperlink" Target="mailto:CONTACTO@VENTAS" TargetMode="External"/><Relationship Id="rId289" Type="http://schemas.openxmlformats.org/officeDocument/2006/relationships/hyperlink" Target="mailto:CONTACTO@VENTAS" TargetMode="External"/><Relationship Id="rId454" Type="http://schemas.openxmlformats.org/officeDocument/2006/relationships/hyperlink" Target="mailto:CONTACTO@PAGOS" TargetMode="External"/><Relationship Id="rId496" Type="http://schemas.openxmlformats.org/officeDocument/2006/relationships/hyperlink" Target="mailto:CONTACTO@PAGOS" TargetMode="External"/><Relationship Id="rId661" Type="http://schemas.openxmlformats.org/officeDocument/2006/relationships/hyperlink" Target="mailto:CONTACTO@PAGOS" TargetMode="External"/><Relationship Id="rId717" Type="http://schemas.openxmlformats.org/officeDocument/2006/relationships/hyperlink" Target="mailto:CONTACTO@PAGOS" TargetMode="External"/><Relationship Id="rId11" Type="http://schemas.openxmlformats.org/officeDocument/2006/relationships/hyperlink" Target="mailto:CONTACTO@VENTAS" TargetMode="External"/><Relationship Id="rId53" Type="http://schemas.openxmlformats.org/officeDocument/2006/relationships/hyperlink" Target="mailto:CONTACTO@VENTAS" TargetMode="External"/><Relationship Id="rId149" Type="http://schemas.openxmlformats.org/officeDocument/2006/relationships/hyperlink" Target="mailto:CONTACTO@VENTAS" TargetMode="External"/><Relationship Id="rId314" Type="http://schemas.openxmlformats.org/officeDocument/2006/relationships/hyperlink" Target="mailto:CONTACTO@VENTAS" TargetMode="External"/><Relationship Id="rId356" Type="http://schemas.openxmlformats.org/officeDocument/2006/relationships/hyperlink" Target="mailto:CONTACTO@VENTAS" TargetMode="External"/><Relationship Id="rId398" Type="http://schemas.openxmlformats.org/officeDocument/2006/relationships/hyperlink" Target="mailto:CONTACTO@PAGOS" TargetMode="External"/><Relationship Id="rId521" Type="http://schemas.openxmlformats.org/officeDocument/2006/relationships/hyperlink" Target="mailto:CONTACTO@PAGOS" TargetMode="External"/><Relationship Id="rId563" Type="http://schemas.openxmlformats.org/officeDocument/2006/relationships/hyperlink" Target="mailto:CONTACTO@PAGOS" TargetMode="External"/><Relationship Id="rId619" Type="http://schemas.openxmlformats.org/officeDocument/2006/relationships/hyperlink" Target="mailto:CONTACTO@PAGOS" TargetMode="External"/><Relationship Id="rId95" Type="http://schemas.openxmlformats.org/officeDocument/2006/relationships/hyperlink" Target="mailto:CONTACTO@VENTAS" TargetMode="External"/><Relationship Id="rId160" Type="http://schemas.openxmlformats.org/officeDocument/2006/relationships/hyperlink" Target="mailto:CONTACTO@VENTAS" TargetMode="External"/><Relationship Id="rId216" Type="http://schemas.openxmlformats.org/officeDocument/2006/relationships/hyperlink" Target="mailto:CONTACTO@VENTAS" TargetMode="External"/><Relationship Id="rId423" Type="http://schemas.openxmlformats.org/officeDocument/2006/relationships/hyperlink" Target="mailto:CONTACTO@PAGOS" TargetMode="External"/><Relationship Id="rId258" Type="http://schemas.openxmlformats.org/officeDocument/2006/relationships/hyperlink" Target="mailto:CONTACTO@VENTAS" TargetMode="External"/><Relationship Id="rId465" Type="http://schemas.openxmlformats.org/officeDocument/2006/relationships/hyperlink" Target="mailto:CONTACTO@PAGOS" TargetMode="External"/><Relationship Id="rId630" Type="http://schemas.openxmlformats.org/officeDocument/2006/relationships/hyperlink" Target="mailto:CONTACTO@PAGOS" TargetMode="External"/><Relationship Id="rId672" Type="http://schemas.openxmlformats.org/officeDocument/2006/relationships/hyperlink" Target="mailto:CONTACTO@PAGOS" TargetMode="External"/><Relationship Id="rId728" Type="http://schemas.openxmlformats.org/officeDocument/2006/relationships/hyperlink" Target="mailto:CONTACTO@PAGOS" TargetMode="External"/><Relationship Id="rId22" Type="http://schemas.openxmlformats.org/officeDocument/2006/relationships/hyperlink" Target="mailto:CONTACTO@VENTAS" TargetMode="External"/><Relationship Id="rId64" Type="http://schemas.openxmlformats.org/officeDocument/2006/relationships/hyperlink" Target="mailto:CONTACTO@VENTAS" TargetMode="External"/><Relationship Id="rId118" Type="http://schemas.openxmlformats.org/officeDocument/2006/relationships/hyperlink" Target="mailto:CONTACTO@VENTAS" TargetMode="External"/><Relationship Id="rId325" Type="http://schemas.openxmlformats.org/officeDocument/2006/relationships/hyperlink" Target="mailto:CONTACTO@VENTAS" TargetMode="External"/><Relationship Id="rId367" Type="http://schemas.openxmlformats.org/officeDocument/2006/relationships/hyperlink" Target="mailto:CONTACTO@VENTAS" TargetMode="External"/><Relationship Id="rId532" Type="http://schemas.openxmlformats.org/officeDocument/2006/relationships/hyperlink" Target="mailto:CONTACTO@PAGOS" TargetMode="External"/><Relationship Id="rId574" Type="http://schemas.openxmlformats.org/officeDocument/2006/relationships/hyperlink" Target="mailto:CONTACTO@PAGOS" TargetMode="External"/><Relationship Id="rId171" Type="http://schemas.openxmlformats.org/officeDocument/2006/relationships/hyperlink" Target="mailto:CONTACTO@VENTAS" TargetMode="External"/><Relationship Id="rId227" Type="http://schemas.openxmlformats.org/officeDocument/2006/relationships/hyperlink" Target="mailto:CONTACTO@VENTAS" TargetMode="External"/><Relationship Id="rId269" Type="http://schemas.openxmlformats.org/officeDocument/2006/relationships/hyperlink" Target="mailto:CONTACTO@VENTAS" TargetMode="External"/><Relationship Id="rId434" Type="http://schemas.openxmlformats.org/officeDocument/2006/relationships/hyperlink" Target="mailto:CONTACTO@PAGOS" TargetMode="External"/><Relationship Id="rId476" Type="http://schemas.openxmlformats.org/officeDocument/2006/relationships/hyperlink" Target="mailto:CONTACTO@PAGOS" TargetMode="External"/><Relationship Id="rId641" Type="http://schemas.openxmlformats.org/officeDocument/2006/relationships/hyperlink" Target="mailto:CONTACTO@PAGOS" TargetMode="External"/><Relationship Id="rId683" Type="http://schemas.openxmlformats.org/officeDocument/2006/relationships/hyperlink" Target="mailto:CONTACTO@PAGOS" TargetMode="External"/><Relationship Id="rId739" Type="http://schemas.openxmlformats.org/officeDocument/2006/relationships/hyperlink" Target="mailto:CONTACTO@PAGOS" TargetMode="External"/><Relationship Id="rId33" Type="http://schemas.openxmlformats.org/officeDocument/2006/relationships/hyperlink" Target="mailto:CONTACTO@VENTAS" TargetMode="External"/><Relationship Id="rId129" Type="http://schemas.openxmlformats.org/officeDocument/2006/relationships/hyperlink" Target="mailto:CONTACTO@VENTAS" TargetMode="External"/><Relationship Id="rId280" Type="http://schemas.openxmlformats.org/officeDocument/2006/relationships/hyperlink" Target="mailto:CONTACTO@VENTAS" TargetMode="External"/><Relationship Id="rId336" Type="http://schemas.openxmlformats.org/officeDocument/2006/relationships/hyperlink" Target="mailto:CONTACTO@VENTAS" TargetMode="External"/><Relationship Id="rId501" Type="http://schemas.openxmlformats.org/officeDocument/2006/relationships/hyperlink" Target="mailto:CONTACTO@PAGOS" TargetMode="External"/><Relationship Id="rId543" Type="http://schemas.openxmlformats.org/officeDocument/2006/relationships/hyperlink" Target="mailto:CONTACTO@PAGOS" TargetMode="External"/><Relationship Id="rId75" Type="http://schemas.openxmlformats.org/officeDocument/2006/relationships/hyperlink" Target="mailto:CONTACTO@VENTAS" TargetMode="External"/><Relationship Id="rId140" Type="http://schemas.openxmlformats.org/officeDocument/2006/relationships/hyperlink" Target="mailto:CONTACTO@VENTAS" TargetMode="External"/><Relationship Id="rId182" Type="http://schemas.openxmlformats.org/officeDocument/2006/relationships/hyperlink" Target="mailto:CONTACTO@VENTAS" TargetMode="External"/><Relationship Id="rId378" Type="http://schemas.openxmlformats.org/officeDocument/2006/relationships/hyperlink" Target="mailto:CONTACTO@VENTAS" TargetMode="External"/><Relationship Id="rId403" Type="http://schemas.openxmlformats.org/officeDocument/2006/relationships/hyperlink" Target="mailto:CONTACTO@PAGOS" TargetMode="External"/><Relationship Id="rId585" Type="http://schemas.openxmlformats.org/officeDocument/2006/relationships/hyperlink" Target="mailto:CONTACTO@PAGOS" TargetMode="External"/><Relationship Id="rId750" Type="http://schemas.openxmlformats.org/officeDocument/2006/relationships/hyperlink" Target="mailto:CONTACTO@PAGOS" TargetMode="External"/><Relationship Id="rId6" Type="http://schemas.openxmlformats.org/officeDocument/2006/relationships/hyperlink" Target="mailto:CONTACTO@VENTAS" TargetMode="External"/><Relationship Id="rId238" Type="http://schemas.openxmlformats.org/officeDocument/2006/relationships/hyperlink" Target="mailto:CONTACTO@VENTAS" TargetMode="External"/><Relationship Id="rId445" Type="http://schemas.openxmlformats.org/officeDocument/2006/relationships/hyperlink" Target="mailto:CONTACTO@PAGOS" TargetMode="External"/><Relationship Id="rId487" Type="http://schemas.openxmlformats.org/officeDocument/2006/relationships/hyperlink" Target="mailto:CONTACTO@PAGOS" TargetMode="External"/><Relationship Id="rId610" Type="http://schemas.openxmlformats.org/officeDocument/2006/relationships/hyperlink" Target="mailto:CONTACTO@PAGOS" TargetMode="External"/><Relationship Id="rId652" Type="http://schemas.openxmlformats.org/officeDocument/2006/relationships/hyperlink" Target="mailto:CONTACTO@PAGOS" TargetMode="External"/><Relationship Id="rId694" Type="http://schemas.openxmlformats.org/officeDocument/2006/relationships/hyperlink" Target="mailto:CONTACTO@PAGOS" TargetMode="External"/><Relationship Id="rId708" Type="http://schemas.openxmlformats.org/officeDocument/2006/relationships/hyperlink" Target="mailto:CONTACTO@PAGOS" TargetMode="External"/><Relationship Id="rId291" Type="http://schemas.openxmlformats.org/officeDocument/2006/relationships/hyperlink" Target="mailto:CONTACTO@VENTAS" TargetMode="External"/><Relationship Id="rId305" Type="http://schemas.openxmlformats.org/officeDocument/2006/relationships/hyperlink" Target="mailto:CONTACTO@VENTAS" TargetMode="External"/><Relationship Id="rId347" Type="http://schemas.openxmlformats.org/officeDocument/2006/relationships/hyperlink" Target="mailto:CONTACTO@VENTAS" TargetMode="External"/><Relationship Id="rId512" Type="http://schemas.openxmlformats.org/officeDocument/2006/relationships/hyperlink" Target="mailto:CONTACTO@PAGOS" TargetMode="External"/><Relationship Id="rId44" Type="http://schemas.openxmlformats.org/officeDocument/2006/relationships/hyperlink" Target="mailto:CONTACTO@VENTAS" TargetMode="External"/><Relationship Id="rId86" Type="http://schemas.openxmlformats.org/officeDocument/2006/relationships/hyperlink" Target="mailto:CONTACTO@VENTAS" TargetMode="External"/><Relationship Id="rId151" Type="http://schemas.openxmlformats.org/officeDocument/2006/relationships/hyperlink" Target="mailto:CONTACTO@VENTAS" TargetMode="External"/><Relationship Id="rId389" Type="http://schemas.openxmlformats.org/officeDocument/2006/relationships/hyperlink" Target="mailto:CONTACTO@PAGOS" TargetMode="External"/><Relationship Id="rId554" Type="http://schemas.openxmlformats.org/officeDocument/2006/relationships/hyperlink" Target="mailto:CONTACTO@PAGOS" TargetMode="External"/><Relationship Id="rId596" Type="http://schemas.openxmlformats.org/officeDocument/2006/relationships/hyperlink" Target="mailto:CONTACTO@PAGOS" TargetMode="External"/><Relationship Id="rId193" Type="http://schemas.openxmlformats.org/officeDocument/2006/relationships/hyperlink" Target="mailto:CONTACTO@VENTAS" TargetMode="External"/><Relationship Id="rId207" Type="http://schemas.openxmlformats.org/officeDocument/2006/relationships/hyperlink" Target="mailto:CONTACTO@VENTAS" TargetMode="External"/><Relationship Id="rId249" Type="http://schemas.openxmlformats.org/officeDocument/2006/relationships/hyperlink" Target="mailto:CONTACTO@VENTAS" TargetMode="External"/><Relationship Id="rId414" Type="http://schemas.openxmlformats.org/officeDocument/2006/relationships/hyperlink" Target="mailto:CONTACTO@PAGOS" TargetMode="External"/><Relationship Id="rId456" Type="http://schemas.openxmlformats.org/officeDocument/2006/relationships/hyperlink" Target="mailto:CONTACTO@PAGOS" TargetMode="External"/><Relationship Id="rId498" Type="http://schemas.openxmlformats.org/officeDocument/2006/relationships/hyperlink" Target="mailto:CONTACTO@PAGOS" TargetMode="External"/><Relationship Id="rId621" Type="http://schemas.openxmlformats.org/officeDocument/2006/relationships/hyperlink" Target="mailto:CONTACTO@PAGOS" TargetMode="External"/><Relationship Id="rId663" Type="http://schemas.openxmlformats.org/officeDocument/2006/relationships/hyperlink" Target="mailto:CONTACTO@PAGOS" TargetMode="External"/><Relationship Id="rId13" Type="http://schemas.openxmlformats.org/officeDocument/2006/relationships/hyperlink" Target="mailto:CONTACTO@VENTAS" TargetMode="External"/><Relationship Id="rId109" Type="http://schemas.openxmlformats.org/officeDocument/2006/relationships/hyperlink" Target="mailto:CONTACTO@VENTAS" TargetMode="External"/><Relationship Id="rId260" Type="http://schemas.openxmlformats.org/officeDocument/2006/relationships/hyperlink" Target="mailto:CONTACTO@VENTAS" TargetMode="External"/><Relationship Id="rId316" Type="http://schemas.openxmlformats.org/officeDocument/2006/relationships/hyperlink" Target="mailto:CONTACTO@VENTAS" TargetMode="External"/><Relationship Id="rId523" Type="http://schemas.openxmlformats.org/officeDocument/2006/relationships/hyperlink" Target="mailto:CONTACTO@PAGOS" TargetMode="External"/><Relationship Id="rId719" Type="http://schemas.openxmlformats.org/officeDocument/2006/relationships/hyperlink" Target="mailto:CONTACTO@PAGOS" TargetMode="External"/><Relationship Id="rId55" Type="http://schemas.openxmlformats.org/officeDocument/2006/relationships/hyperlink" Target="mailto:CONTACTO@VENTAS" TargetMode="External"/><Relationship Id="rId97" Type="http://schemas.openxmlformats.org/officeDocument/2006/relationships/hyperlink" Target="mailto:CONTACTO@VENTAS" TargetMode="External"/><Relationship Id="rId120" Type="http://schemas.openxmlformats.org/officeDocument/2006/relationships/hyperlink" Target="mailto:CONTACTO@VENTAS" TargetMode="External"/><Relationship Id="rId358" Type="http://schemas.openxmlformats.org/officeDocument/2006/relationships/hyperlink" Target="mailto:CONTACTO@VENTAS" TargetMode="External"/><Relationship Id="rId565" Type="http://schemas.openxmlformats.org/officeDocument/2006/relationships/hyperlink" Target="mailto:CONTACTO@PAGOS" TargetMode="External"/><Relationship Id="rId730" Type="http://schemas.openxmlformats.org/officeDocument/2006/relationships/hyperlink" Target="mailto:CONTACTO@PAGOS" TargetMode="External"/><Relationship Id="rId162" Type="http://schemas.openxmlformats.org/officeDocument/2006/relationships/hyperlink" Target="mailto:CONTACTO@VENTAS" TargetMode="External"/><Relationship Id="rId218" Type="http://schemas.openxmlformats.org/officeDocument/2006/relationships/hyperlink" Target="mailto:CONTACTO@VENTAS" TargetMode="External"/><Relationship Id="rId425" Type="http://schemas.openxmlformats.org/officeDocument/2006/relationships/hyperlink" Target="mailto:CONTACTO@PAGOS" TargetMode="External"/><Relationship Id="rId467" Type="http://schemas.openxmlformats.org/officeDocument/2006/relationships/hyperlink" Target="mailto:CONTACTO@PAGOS" TargetMode="External"/><Relationship Id="rId632" Type="http://schemas.openxmlformats.org/officeDocument/2006/relationships/hyperlink" Target="mailto:CONTACTO@PAGOS" TargetMode="External"/><Relationship Id="rId271" Type="http://schemas.openxmlformats.org/officeDocument/2006/relationships/hyperlink" Target="mailto:CONTACTO@VENTAS" TargetMode="External"/><Relationship Id="rId674" Type="http://schemas.openxmlformats.org/officeDocument/2006/relationships/hyperlink" Target="mailto:CONTACTO@PAGOS" TargetMode="External"/><Relationship Id="rId24" Type="http://schemas.openxmlformats.org/officeDocument/2006/relationships/hyperlink" Target="mailto:CONTACTO@VENTAS" TargetMode="External"/><Relationship Id="rId66" Type="http://schemas.openxmlformats.org/officeDocument/2006/relationships/hyperlink" Target="mailto:CONTACTO@VENTAS" TargetMode="External"/><Relationship Id="rId131" Type="http://schemas.openxmlformats.org/officeDocument/2006/relationships/hyperlink" Target="mailto:CONTACTO@VENTAS" TargetMode="External"/><Relationship Id="rId327" Type="http://schemas.openxmlformats.org/officeDocument/2006/relationships/hyperlink" Target="mailto:CONTACTO@VENTAS" TargetMode="External"/><Relationship Id="rId369" Type="http://schemas.openxmlformats.org/officeDocument/2006/relationships/hyperlink" Target="mailto:CONTACTO@VENTAS" TargetMode="External"/><Relationship Id="rId534" Type="http://schemas.openxmlformats.org/officeDocument/2006/relationships/hyperlink" Target="mailto:CONTACTO@PAGOS" TargetMode="External"/><Relationship Id="rId576" Type="http://schemas.openxmlformats.org/officeDocument/2006/relationships/hyperlink" Target="mailto:CONTACTO@PAGOS" TargetMode="External"/><Relationship Id="rId741" Type="http://schemas.openxmlformats.org/officeDocument/2006/relationships/hyperlink" Target="mailto:CONTACTO@PAGOS" TargetMode="External"/><Relationship Id="rId173" Type="http://schemas.openxmlformats.org/officeDocument/2006/relationships/hyperlink" Target="mailto:CONTACTO@VENTAS" TargetMode="External"/><Relationship Id="rId229" Type="http://schemas.openxmlformats.org/officeDocument/2006/relationships/hyperlink" Target="mailto:CONTACTO@VENTAS" TargetMode="External"/><Relationship Id="rId380" Type="http://schemas.openxmlformats.org/officeDocument/2006/relationships/hyperlink" Target="mailto:CONTACTO@PAGOS" TargetMode="External"/><Relationship Id="rId436" Type="http://schemas.openxmlformats.org/officeDocument/2006/relationships/hyperlink" Target="mailto:CONTACTO@PAGOS" TargetMode="External"/><Relationship Id="rId601" Type="http://schemas.openxmlformats.org/officeDocument/2006/relationships/hyperlink" Target="mailto:CONTACTO@PAGOS" TargetMode="External"/><Relationship Id="rId643" Type="http://schemas.openxmlformats.org/officeDocument/2006/relationships/hyperlink" Target="mailto:CONTACTO@PAGOS" TargetMode="External"/><Relationship Id="rId240" Type="http://schemas.openxmlformats.org/officeDocument/2006/relationships/hyperlink" Target="mailto:CONTACTO@VENTAS" TargetMode="External"/><Relationship Id="rId478" Type="http://schemas.openxmlformats.org/officeDocument/2006/relationships/hyperlink" Target="mailto:CONTACTO@PAGOS" TargetMode="External"/><Relationship Id="rId685" Type="http://schemas.openxmlformats.org/officeDocument/2006/relationships/hyperlink" Target="mailto:CONTACTO@PAGOS" TargetMode="External"/><Relationship Id="rId35" Type="http://schemas.openxmlformats.org/officeDocument/2006/relationships/hyperlink" Target="mailto:CONTACTO@VENTAS" TargetMode="External"/><Relationship Id="rId77" Type="http://schemas.openxmlformats.org/officeDocument/2006/relationships/hyperlink" Target="mailto:CONTACTO@VENTAS" TargetMode="External"/><Relationship Id="rId100" Type="http://schemas.openxmlformats.org/officeDocument/2006/relationships/hyperlink" Target="mailto:CONTACTO@VENTAS" TargetMode="External"/><Relationship Id="rId282" Type="http://schemas.openxmlformats.org/officeDocument/2006/relationships/hyperlink" Target="mailto:CONTACTO@VENTAS" TargetMode="External"/><Relationship Id="rId338" Type="http://schemas.openxmlformats.org/officeDocument/2006/relationships/hyperlink" Target="mailto:CONTACTO@VENTAS" TargetMode="External"/><Relationship Id="rId503" Type="http://schemas.openxmlformats.org/officeDocument/2006/relationships/hyperlink" Target="mailto:CONTACTO@PAGOS" TargetMode="External"/><Relationship Id="rId545" Type="http://schemas.openxmlformats.org/officeDocument/2006/relationships/hyperlink" Target="mailto:CONTACTO@PAGOS" TargetMode="External"/><Relationship Id="rId587" Type="http://schemas.openxmlformats.org/officeDocument/2006/relationships/hyperlink" Target="mailto:CONTACTO@PAGOS" TargetMode="External"/><Relationship Id="rId710" Type="http://schemas.openxmlformats.org/officeDocument/2006/relationships/hyperlink" Target="mailto:CONTACTO@PAGOS" TargetMode="External"/><Relationship Id="rId752" Type="http://schemas.openxmlformats.org/officeDocument/2006/relationships/hyperlink" Target="mailto:CONTACTO@PAGOS" TargetMode="External"/><Relationship Id="rId8" Type="http://schemas.openxmlformats.org/officeDocument/2006/relationships/hyperlink" Target="mailto:CONTACTO@VENTAS" TargetMode="External"/><Relationship Id="rId142" Type="http://schemas.openxmlformats.org/officeDocument/2006/relationships/hyperlink" Target="mailto:CONTACTO@VENTAS" TargetMode="External"/><Relationship Id="rId184" Type="http://schemas.openxmlformats.org/officeDocument/2006/relationships/hyperlink" Target="mailto:CONTACTO@VENTAS" TargetMode="External"/><Relationship Id="rId391" Type="http://schemas.openxmlformats.org/officeDocument/2006/relationships/hyperlink" Target="mailto:CONTACTO@PAGOS" TargetMode="External"/><Relationship Id="rId405" Type="http://schemas.openxmlformats.org/officeDocument/2006/relationships/hyperlink" Target="mailto:CONTACTO@PAGOS" TargetMode="External"/><Relationship Id="rId447" Type="http://schemas.openxmlformats.org/officeDocument/2006/relationships/hyperlink" Target="mailto:CONTACTO@PAGOS" TargetMode="External"/><Relationship Id="rId612" Type="http://schemas.openxmlformats.org/officeDocument/2006/relationships/hyperlink" Target="mailto:CONTACTO@PAGOS" TargetMode="External"/><Relationship Id="rId251" Type="http://schemas.openxmlformats.org/officeDocument/2006/relationships/hyperlink" Target="mailto:CONTACTO@VENTAS" TargetMode="External"/><Relationship Id="rId489" Type="http://schemas.openxmlformats.org/officeDocument/2006/relationships/hyperlink" Target="mailto:CONTACTO@PAGOS" TargetMode="External"/><Relationship Id="rId654" Type="http://schemas.openxmlformats.org/officeDocument/2006/relationships/hyperlink" Target="mailto:CONTACTO@PAGOS" TargetMode="External"/><Relationship Id="rId696" Type="http://schemas.openxmlformats.org/officeDocument/2006/relationships/hyperlink" Target="mailto:CONTACTO@PAGOS" TargetMode="External"/><Relationship Id="rId46" Type="http://schemas.openxmlformats.org/officeDocument/2006/relationships/hyperlink" Target="mailto:CONTACTO@VENTAS" TargetMode="External"/><Relationship Id="rId293" Type="http://schemas.openxmlformats.org/officeDocument/2006/relationships/hyperlink" Target="mailto:CONTACTO@VENTAS" TargetMode="External"/><Relationship Id="rId307" Type="http://schemas.openxmlformats.org/officeDocument/2006/relationships/hyperlink" Target="mailto:CONTACTO@VENTAS" TargetMode="External"/><Relationship Id="rId349" Type="http://schemas.openxmlformats.org/officeDocument/2006/relationships/hyperlink" Target="mailto:CONTACTO@VENTAS" TargetMode="External"/><Relationship Id="rId514" Type="http://schemas.openxmlformats.org/officeDocument/2006/relationships/hyperlink" Target="mailto:CONTACTO@PAGOS" TargetMode="External"/><Relationship Id="rId556" Type="http://schemas.openxmlformats.org/officeDocument/2006/relationships/hyperlink" Target="mailto:CONTACTO@PAGOS" TargetMode="External"/><Relationship Id="rId721" Type="http://schemas.openxmlformats.org/officeDocument/2006/relationships/hyperlink" Target="mailto:CONTACTO@PAGOS" TargetMode="External"/><Relationship Id="rId88" Type="http://schemas.openxmlformats.org/officeDocument/2006/relationships/hyperlink" Target="mailto:CONTACTO@VENTAS" TargetMode="External"/><Relationship Id="rId111" Type="http://schemas.openxmlformats.org/officeDocument/2006/relationships/hyperlink" Target="mailto:CONTACTO@VENTAS" TargetMode="External"/><Relationship Id="rId153" Type="http://schemas.openxmlformats.org/officeDocument/2006/relationships/hyperlink" Target="mailto:CONTACTO@VENTAS" TargetMode="External"/><Relationship Id="rId195" Type="http://schemas.openxmlformats.org/officeDocument/2006/relationships/hyperlink" Target="mailto:CONTACTO@VENTAS" TargetMode="External"/><Relationship Id="rId209" Type="http://schemas.openxmlformats.org/officeDocument/2006/relationships/hyperlink" Target="mailto:CONTACTO@VENTAS" TargetMode="External"/><Relationship Id="rId360" Type="http://schemas.openxmlformats.org/officeDocument/2006/relationships/hyperlink" Target="mailto:CONTACTO@VENTAS" TargetMode="External"/><Relationship Id="rId416" Type="http://schemas.openxmlformats.org/officeDocument/2006/relationships/hyperlink" Target="mailto:CONTACTO@PAGOS" TargetMode="External"/><Relationship Id="rId598" Type="http://schemas.openxmlformats.org/officeDocument/2006/relationships/hyperlink" Target="mailto:CONTACTO@PAGOS" TargetMode="External"/><Relationship Id="rId220" Type="http://schemas.openxmlformats.org/officeDocument/2006/relationships/hyperlink" Target="mailto:CONTACTO@VENTAS" TargetMode="External"/><Relationship Id="rId458" Type="http://schemas.openxmlformats.org/officeDocument/2006/relationships/hyperlink" Target="mailto:CONTACTO@PAGOS" TargetMode="External"/><Relationship Id="rId623" Type="http://schemas.openxmlformats.org/officeDocument/2006/relationships/hyperlink" Target="mailto:CONTACTO@PAGOS" TargetMode="External"/><Relationship Id="rId665" Type="http://schemas.openxmlformats.org/officeDocument/2006/relationships/hyperlink" Target="mailto:CONTACTO@PAGOS" TargetMode="External"/><Relationship Id="rId15" Type="http://schemas.openxmlformats.org/officeDocument/2006/relationships/hyperlink" Target="mailto:CONTACTO@VENTAS" TargetMode="External"/><Relationship Id="rId57" Type="http://schemas.openxmlformats.org/officeDocument/2006/relationships/hyperlink" Target="mailto:CONTACTO@VENTAS" TargetMode="External"/><Relationship Id="rId262" Type="http://schemas.openxmlformats.org/officeDocument/2006/relationships/hyperlink" Target="mailto:CONTACTO@VENTAS" TargetMode="External"/><Relationship Id="rId318" Type="http://schemas.openxmlformats.org/officeDocument/2006/relationships/hyperlink" Target="mailto:CONTACTO@VENTAS" TargetMode="External"/><Relationship Id="rId525" Type="http://schemas.openxmlformats.org/officeDocument/2006/relationships/hyperlink" Target="mailto:CONTACTO@PAGOS" TargetMode="External"/><Relationship Id="rId567" Type="http://schemas.openxmlformats.org/officeDocument/2006/relationships/hyperlink" Target="mailto:CONTACTO@PAGOS" TargetMode="External"/><Relationship Id="rId732" Type="http://schemas.openxmlformats.org/officeDocument/2006/relationships/hyperlink" Target="mailto:CONTACTO@PAGOS" TargetMode="External"/><Relationship Id="rId99" Type="http://schemas.openxmlformats.org/officeDocument/2006/relationships/hyperlink" Target="mailto:CONTACTO@VENTAS" TargetMode="External"/><Relationship Id="rId122" Type="http://schemas.openxmlformats.org/officeDocument/2006/relationships/hyperlink" Target="mailto:CONTACTO@VENTAS" TargetMode="External"/><Relationship Id="rId164" Type="http://schemas.openxmlformats.org/officeDocument/2006/relationships/hyperlink" Target="mailto:CONTACTO@VENTAS" TargetMode="External"/><Relationship Id="rId371" Type="http://schemas.openxmlformats.org/officeDocument/2006/relationships/hyperlink" Target="mailto:CONTACTO@VENTAS" TargetMode="External"/><Relationship Id="rId427" Type="http://schemas.openxmlformats.org/officeDocument/2006/relationships/hyperlink" Target="mailto:CONTACTO@PAGOS" TargetMode="External"/><Relationship Id="rId469" Type="http://schemas.openxmlformats.org/officeDocument/2006/relationships/hyperlink" Target="mailto:CONTACTO@PAGOS" TargetMode="External"/><Relationship Id="rId634" Type="http://schemas.openxmlformats.org/officeDocument/2006/relationships/hyperlink" Target="mailto:CONTACTO@PAGOS" TargetMode="External"/><Relationship Id="rId676" Type="http://schemas.openxmlformats.org/officeDocument/2006/relationships/hyperlink" Target="mailto:CONTACTO@PAGOS" TargetMode="External"/><Relationship Id="rId26" Type="http://schemas.openxmlformats.org/officeDocument/2006/relationships/hyperlink" Target="mailto:CONTACTO@VENTAS" TargetMode="External"/><Relationship Id="rId231" Type="http://schemas.openxmlformats.org/officeDocument/2006/relationships/hyperlink" Target="mailto:CONTACTO@VENTAS" TargetMode="External"/><Relationship Id="rId273" Type="http://schemas.openxmlformats.org/officeDocument/2006/relationships/hyperlink" Target="mailto:CONTACTO@VENTAS" TargetMode="External"/><Relationship Id="rId329" Type="http://schemas.openxmlformats.org/officeDocument/2006/relationships/hyperlink" Target="mailto:CONTACTO@VENTAS" TargetMode="External"/><Relationship Id="rId480" Type="http://schemas.openxmlformats.org/officeDocument/2006/relationships/hyperlink" Target="mailto:CONTACTO@PAGOS" TargetMode="External"/><Relationship Id="rId536" Type="http://schemas.openxmlformats.org/officeDocument/2006/relationships/hyperlink" Target="mailto:CONTACTO@PAGOS" TargetMode="External"/><Relationship Id="rId701" Type="http://schemas.openxmlformats.org/officeDocument/2006/relationships/hyperlink" Target="mailto:CONTACTO@PAGOS" TargetMode="External"/><Relationship Id="rId68" Type="http://schemas.openxmlformats.org/officeDocument/2006/relationships/hyperlink" Target="mailto:CONTACTO@VENTAS" TargetMode="External"/><Relationship Id="rId133" Type="http://schemas.openxmlformats.org/officeDocument/2006/relationships/hyperlink" Target="mailto:CONTACTO@VENTAS" TargetMode="External"/><Relationship Id="rId175" Type="http://schemas.openxmlformats.org/officeDocument/2006/relationships/hyperlink" Target="mailto:CONTACTO@VENTAS" TargetMode="External"/><Relationship Id="rId340" Type="http://schemas.openxmlformats.org/officeDocument/2006/relationships/hyperlink" Target="mailto:CONTACTO@VENTAS" TargetMode="External"/><Relationship Id="rId578" Type="http://schemas.openxmlformats.org/officeDocument/2006/relationships/hyperlink" Target="mailto:CONTACTO@PAGOS" TargetMode="External"/><Relationship Id="rId743" Type="http://schemas.openxmlformats.org/officeDocument/2006/relationships/hyperlink" Target="mailto:CONTACTO@PAGOS" TargetMode="External"/><Relationship Id="rId200" Type="http://schemas.openxmlformats.org/officeDocument/2006/relationships/hyperlink" Target="mailto:CONTACTO@VENTAS" TargetMode="External"/><Relationship Id="rId382" Type="http://schemas.openxmlformats.org/officeDocument/2006/relationships/hyperlink" Target="mailto:CONTACTO@PAGOS" TargetMode="External"/><Relationship Id="rId438" Type="http://schemas.openxmlformats.org/officeDocument/2006/relationships/hyperlink" Target="mailto:CONTACTO@PAGOS" TargetMode="External"/><Relationship Id="rId603" Type="http://schemas.openxmlformats.org/officeDocument/2006/relationships/hyperlink" Target="mailto:CONTACTO@PAGOS" TargetMode="External"/><Relationship Id="rId645" Type="http://schemas.openxmlformats.org/officeDocument/2006/relationships/hyperlink" Target="mailto:CONTACTO@PAGOS" TargetMode="External"/><Relationship Id="rId687" Type="http://schemas.openxmlformats.org/officeDocument/2006/relationships/hyperlink" Target="mailto:CONTACTO@PAGOS" TargetMode="External"/><Relationship Id="rId242" Type="http://schemas.openxmlformats.org/officeDocument/2006/relationships/hyperlink" Target="mailto:CONTACTO@VENTAS" TargetMode="External"/><Relationship Id="rId284" Type="http://schemas.openxmlformats.org/officeDocument/2006/relationships/hyperlink" Target="mailto:CONTACTO@VENTAS" TargetMode="External"/><Relationship Id="rId491" Type="http://schemas.openxmlformats.org/officeDocument/2006/relationships/hyperlink" Target="mailto:CONTACTO@PAGOS" TargetMode="External"/><Relationship Id="rId505" Type="http://schemas.openxmlformats.org/officeDocument/2006/relationships/hyperlink" Target="mailto:CONTACTO@PAGOS" TargetMode="External"/><Relationship Id="rId712" Type="http://schemas.openxmlformats.org/officeDocument/2006/relationships/hyperlink" Target="mailto:CONTACTO@PAGOS" TargetMode="External"/><Relationship Id="rId37" Type="http://schemas.openxmlformats.org/officeDocument/2006/relationships/hyperlink" Target="mailto:CONTACTO@VENTAS" TargetMode="External"/><Relationship Id="rId79" Type="http://schemas.openxmlformats.org/officeDocument/2006/relationships/hyperlink" Target="mailto:CONTACTO@VENTAS" TargetMode="External"/><Relationship Id="rId102" Type="http://schemas.openxmlformats.org/officeDocument/2006/relationships/hyperlink" Target="mailto:CONTACTO@VENTAS" TargetMode="External"/><Relationship Id="rId144" Type="http://schemas.openxmlformats.org/officeDocument/2006/relationships/hyperlink" Target="mailto:CONTACTO@VENTAS" TargetMode="External"/><Relationship Id="rId547" Type="http://schemas.openxmlformats.org/officeDocument/2006/relationships/hyperlink" Target="mailto:CONTACTO@PAGOS" TargetMode="External"/><Relationship Id="rId589" Type="http://schemas.openxmlformats.org/officeDocument/2006/relationships/hyperlink" Target="mailto:CONTACTO@PAGOS" TargetMode="External"/><Relationship Id="rId754" Type="http://schemas.openxmlformats.org/officeDocument/2006/relationships/hyperlink" Target="mailto:CONTACTO@PAGOS" TargetMode="External"/><Relationship Id="rId90" Type="http://schemas.openxmlformats.org/officeDocument/2006/relationships/hyperlink" Target="mailto:CONTACTO@VENTAS" TargetMode="External"/><Relationship Id="rId186" Type="http://schemas.openxmlformats.org/officeDocument/2006/relationships/hyperlink" Target="mailto:CONTACTO@VENTAS" TargetMode="External"/><Relationship Id="rId351" Type="http://schemas.openxmlformats.org/officeDocument/2006/relationships/hyperlink" Target="mailto:CONTACTO@VENTAS" TargetMode="External"/><Relationship Id="rId393" Type="http://schemas.openxmlformats.org/officeDocument/2006/relationships/hyperlink" Target="mailto:CONTACTO@PAGOS" TargetMode="External"/><Relationship Id="rId407" Type="http://schemas.openxmlformats.org/officeDocument/2006/relationships/hyperlink" Target="mailto:CONTACTO@PAGOS" TargetMode="External"/><Relationship Id="rId449" Type="http://schemas.openxmlformats.org/officeDocument/2006/relationships/hyperlink" Target="mailto:CONTACTO@PAGOS" TargetMode="External"/><Relationship Id="rId614" Type="http://schemas.openxmlformats.org/officeDocument/2006/relationships/hyperlink" Target="mailto:CONTACTO@PAGOS" TargetMode="External"/><Relationship Id="rId656" Type="http://schemas.openxmlformats.org/officeDocument/2006/relationships/hyperlink" Target="mailto:CONTACTO@PAGOS" TargetMode="External"/><Relationship Id="rId211" Type="http://schemas.openxmlformats.org/officeDocument/2006/relationships/hyperlink" Target="mailto:CONTACTO@VENTAS" TargetMode="External"/><Relationship Id="rId253" Type="http://schemas.openxmlformats.org/officeDocument/2006/relationships/hyperlink" Target="mailto:CONTACTO@VENTAS" TargetMode="External"/><Relationship Id="rId295" Type="http://schemas.openxmlformats.org/officeDocument/2006/relationships/hyperlink" Target="mailto:CONTACTO@VENTAS" TargetMode="External"/><Relationship Id="rId309" Type="http://schemas.openxmlformats.org/officeDocument/2006/relationships/hyperlink" Target="mailto:CONTACTO@VENTAS" TargetMode="External"/><Relationship Id="rId460" Type="http://schemas.openxmlformats.org/officeDocument/2006/relationships/hyperlink" Target="mailto:CONTACTO@PAGOS" TargetMode="External"/><Relationship Id="rId516" Type="http://schemas.openxmlformats.org/officeDocument/2006/relationships/hyperlink" Target="mailto:CONTACTO@PAGOS" TargetMode="External"/><Relationship Id="rId698" Type="http://schemas.openxmlformats.org/officeDocument/2006/relationships/hyperlink" Target="mailto:CONTACTO@PAGOS" TargetMode="External"/><Relationship Id="rId48" Type="http://schemas.openxmlformats.org/officeDocument/2006/relationships/hyperlink" Target="mailto:CONTACTO@VENTAS" TargetMode="External"/><Relationship Id="rId113" Type="http://schemas.openxmlformats.org/officeDocument/2006/relationships/hyperlink" Target="mailto:CONTACTO@VENTAS" TargetMode="External"/><Relationship Id="rId320" Type="http://schemas.openxmlformats.org/officeDocument/2006/relationships/hyperlink" Target="mailto:CONTACTO@VENTAS" TargetMode="External"/><Relationship Id="rId558" Type="http://schemas.openxmlformats.org/officeDocument/2006/relationships/hyperlink" Target="mailto:CONTACTO@PAGOS" TargetMode="External"/><Relationship Id="rId723" Type="http://schemas.openxmlformats.org/officeDocument/2006/relationships/hyperlink" Target="mailto:CONTACTO@PAGOS" TargetMode="External"/><Relationship Id="rId155" Type="http://schemas.openxmlformats.org/officeDocument/2006/relationships/hyperlink" Target="mailto:CONTACTO@VENTAS" TargetMode="External"/><Relationship Id="rId197" Type="http://schemas.openxmlformats.org/officeDocument/2006/relationships/hyperlink" Target="mailto:CONTACTO@VENTAS" TargetMode="External"/><Relationship Id="rId362" Type="http://schemas.openxmlformats.org/officeDocument/2006/relationships/hyperlink" Target="mailto:CONTACTO@VENTAS" TargetMode="External"/><Relationship Id="rId418" Type="http://schemas.openxmlformats.org/officeDocument/2006/relationships/hyperlink" Target="mailto:CONTACTO@PAGOS" TargetMode="External"/><Relationship Id="rId625" Type="http://schemas.openxmlformats.org/officeDocument/2006/relationships/hyperlink" Target="mailto:CONTACTO@PAGOS" TargetMode="External"/><Relationship Id="rId222" Type="http://schemas.openxmlformats.org/officeDocument/2006/relationships/hyperlink" Target="mailto:CONTACTO@VENTAS" TargetMode="External"/><Relationship Id="rId264" Type="http://schemas.openxmlformats.org/officeDocument/2006/relationships/hyperlink" Target="mailto:CONTACTO@VENTAS" TargetMode="External"/><Relationship Id="rId471" Type="http://schemas.openxmlformats.org/officeDocument/2006/relationships/hyperlink" Target="mailto:CONTACTO@PAGOS" TargetMode="External"/><Relationship Id="rId667" Type="http://schemas.openxmlformats.org/officeDocument/2006/relationships/hyperlink" Target="mailto:CONTACTO@PAGOS" TargetMode="External"/><Relationship Id="rId17" Type="http://schemas.openxmlformats.org/officeDocument/2006/relationships/hyperlink" Target="mailto:CONTACTO@VENTAS" TargetMode="External"/><Relationship Id="rId59" Type="http://schemas.openxmlformats.org/officeDocument/2006/relationships/hyperlink" Target="mailto:CONTACTO@VENTAS" TargetMode="External"/><Relationship Id="rId124" Type="http://schemas.openxmlformats.org/officeDocument/2006/relationships/hyperlink" Target="mailto:CONTACTO@VENTAS" TargetMode="External"/><Relationship Id="rId527" Type="http://schemas.openxmlformats.org/officeDocument/2006/relationships/hyperlink" Target="mailto:CONTACTO@PAGOS" TargetMode="External"/><Relationship Id="rId569" Type="http://schemas.openxmlformats.org/officeDocument/2006/relationships/hyperlink" Target="mailto:CONTACTO@PAGOS" TargetMode="External"/><Relationship Id="rId734" Type="http://schemas.openxmlformats.org/officeDocument/2006/relationships/hyperlink" Target="mailto:CONTACTO@PAGOS" TargetMode="External"/><Relationship Id="rId70" Type="http://schemas.openxmlformats.org/officeDocument/2006/relationships/hyperlink" Target="mailto:CONTACTO@VENTAS" TargetMode="External"/><Relationship Id="rId166" Type="http://schemas.openxmlformats.org/officeDocument/2006/relationships/hyperlink" Target="mailto:CONTACTO@VENTAS" TargetMode="External"/><Relationship Id="rId331" Type="http://schemas.openxmlformats.org/officeDocument/2006/relationships/hyperlink" Target="mailto:CONTACTO@VENTAS" TargetMode="External"/><Relationship Id="rId373" Type="http://schemas.openxmlformats.org/officeDocument/2006/relationships/hyperlink" Target="mailto:CONTACTO@VENTAS" TargetMode="External"/><Relationship Id="rId429" Type="http://schemas.openxmlformats.org/officeDocument/2006/relationships/hyperlink" Target="mailto:CONTACTO@PAGOS" TargetMode="External"/><Relationship Id="rId580" Type="http://schemas.openxmlformats.org/officeDocument/2006/relationships/hyperlink" Target="mailto:CONTACTO@PAGOS" TargetMode="External"/><Relationship Id="rId636" Type="http://schemas.openxmlformats.org/officeDocument/2006/relationships/hyperlink" Target="mailto:CONTACTO@PAGOS" TargetMode="External"/><Relationship Id="rId1" Type="http://schemas.openxmlformats.org/officeDocument/2006/relationships/hyperlink" Target="mailto:CONTACTO@VENTAS" TargetMode="External"/><Relationship Id="rId233" Type="http://schemas.openxmlformats.org/officeDocument/2006/relationships/hyperlink" Target="mailto:CONTACTO@VENTAS" TargetMode="External"/><Relationship Id="rId440" Type="http://schemas.openxmlformats.org/officeDocument/2006/relationships/hyperlink" Target="mailto:CONTACTO@PAGOS" TargetMode="External"/><Relationship Id="rId678" Type="http://schemas.openxmlformats.org/officeDocument/2006/relationships/hyperlink" Target="mailto:CONTACTO@PAGOS" TargetMode="External"/><Relationship Id="rId28" Type="http://schemas.openxmlformats.org/officeDocument/2006/relationships/hyperlink" Target="mailto:CONTACTO@VENTAS" TargetMode="External"/><Relationship Id="rId275" Type="http://schemas.openxmlformats.org/officeDocument/2006/relationships/hyperlink" Target="mailto:CONTACTO@VENTAS" TargetMode="External"/><Relationship Id="rId300" Type="http://schemas.openxmlformats.org/officeDocument/2006/relationships/hyperlink" Target="mailto:CONTACTO@VENTAS" TargetMode="External"/><Relationship Id="rId482" Type="http://schemas.openxmlformats.org/officeDocument/2006/relationships/hyperlink" Target="mailto:CONTACTO@PAGOS" TargetMode="External"/><Relationship Id="rId538" Type="http://schemas.openxmlformats.org/officeDocument/2006/relationships/hyperlink" Target="mailto:CONTACTO@PAGOS" TargetMode="External"/><Relationship Id="rId703" Type="http://schemas.openxmlformats.org/officeDocument/2006/relationships/hyperlink" Target="mailto:CONTACTO@PAGOS" TargetMode="External"/><Relationship Id="rId745" Type="http://schemas.openxmlformats.org/officeDocument/2006/relationships/hyperlink" Target="mailto:CONTACTO@PAGOS" TargetMode="External"/><Relationship Id="rId81" Type="http://schemas.openxmlformats.org/officeDocument/2006/relationships/hyperlink" Target="mailto:CONTACTO@VENTAS" TargetMode="External"/><Relationship Id="rId135" Type="http://schemas.openxmlformats.org/officeDocument/2006/relationships/hyperlink" Target="mailto:CONTACTO@VENTAS" TargetMode="External"/><Relationship Id="rId177" Type="http://schemas.openxmlformats.org/officeDocument/2006/relationships/hyperlink" Target="mailto:CONTACTO@VENTAS" TargetMode="External"/><Relationship Id="rId342" Type="http://schemas.openxmlformats.org/officeDocument/2006/relationships/hyperlink" Target="mailto:CONTACTO@VENTAS" TargetMode="External"/><Relationship Id="rId384" Type="http://schemas.openxmlformats.org/officeDocument/2006/relationships/hyperlink" Target="mailto:CONTACTO@PAGOS" TargetMode="External"/><Relationship Id="rId591" Type="http://schemas.openxmlformats.org/officeDocument/2006/relationships/hyperlink" Target="mailto:CONTACTO@PAGOS" TargetMode="External"/><Relationship Id="rId605" Type="http://schemas.openxmlformats.org/officeDocument/2006/relationships/hyperlink" Target="mailto:CONTACTO@PAGOS" TargetMode="External"/><Relationship Id="rId202" Type="http://schemas.openxmlformats.org/officeDocument/2006/relationships/hyperlink" Target="mailto:CONTACTO@VENTAS" TargetMode="External"/><Relationship Id="rId244" Type="http://schemas.openxmlformats.org/officeDocument/2006/relationships/hyperlink" Target="mailto:CONTACTO@VENTAS" TargetMode="External"/><Relationship Id="rId647" Type="http://schemas.openxmlformats.org/officeDocument/2006/relationships/hyperlink" Target="mailto:CONTACTO@PAGOS" TargetMode="External"/><Relationship Id="rId689" Type="http://schemas.openxmlformats.org/officeDocument/2006/relationships/hyperlink" Target="mailto:CONTACTO@PAGOS" TargetMode="External"/><Relationship Id="rId39" Type="http://schemas.openxmlformats.org/officeDocument/2006/relationships/hyperlink" Target="mailto:CONTACTO@VENTAS" TargetMode="External"/><Relationship Id="rId286" Type="http://schemas.openxmlformats.org/officeDocument/2006/relationships/hyperlink" Target="mailto:CONTACTO@VENTAS" TargetMode="External"/><Relationship Id="rId451" Type="http://schemas.openxmlformats.org/officeDocument/2006/relationships/hyperlink" Target="mailto:CONTACTO@PAGOS" TargetMode="External"/><Relationship Id="rId493" Type="http://schemas.openxmlformats.org/officeDocument/2006/relationships/hyperlink" Target="mailto:CONTACTO@PAGOS" TargetMode="External"/><Relationship Id="rId507" Type="http://schemas.openxmlformats.org/officeDocument/2006/relationships/hyperlink" Target="mailto:CONTACTO@PAGOS" TargetMode="External"/><Relationship Id="rId549" Type="http://schemas.openxmlformats.org/officeDocument/2006/relationships/hyperlink" Target="mailto:CONTACTO@PAGOS" TargetMode="External"/><Relationship Id="rId714" Type="http://schemas.openxmlformats.org/officeDocument/2006/relationships/hyperlink" Target="mailto:CONTACTO@PAGOS" TargetMode="External"/><Relationship Id="rId756" Type="http://schemas.openxmlformats.org/officeDocument/2006/relationships/hyperlink" Target="mailto:CONTACTO@PAGOS" TargetMode="External"/><Relationship Id="rId50" Type="http://schemas.openxmlformats.org/officeDocument/2006/relationships/hyperlink" Target="mailto:CONTACTO@VENTAS" TargetMode="External"/><Relationship Id="rId104" Type="http://schemas.openxmlformats.org/officeDocument/2006/relationships/hyperlink" Target="mailto:CONTACTO@VENTAS" TargetMode="External"/><Relationship Id="rId146" Type="http://schemas.openxmlformats.org/officeDocument/2006/relationships/hyperlink" Target="mailto:CONTACTO@VENTAS" TargetMode="External"/><Relationship Id="rId188" Type="http://schemas.openxmlformats.org/officeDocument/2006/relationships/hyperlink" Target="mailto:CONTACTO@VENTAS" TargetMode="External"/><Relationship Id="rId311" Type="http://schemas.openxmlformats.org/officeDocument/2006/relationships/hyperlink" Target="mailto:CONTACTO@VENTAS" TargetMode="External"/><Relationship Id="rId353" Type="http://schemas.openxmlformats.org/officeDocument/2006/relationships/hyperlink" Target="mailto:CONTACTO@VENTAS" TargetMode="External"/><Relationship Id="rId395" Type="http://schemas.openxmlformats.org/officeDocument/2006/relationships/hyperlink" Target="mailto:CONTACTO@PAGOS" TargetMode="External"/><Relationship Id="rId409" Type="http://schemas.openxmlformats.org/officeDocument/2006/relationships/hyperlink" Target="mailto:CONTACTO@PAGOS" TargetMode="External"/><Relationship Id="rId560" Type="http://schemas.openxmlformats.org/officeDocument/2006/relationships/hyperlink" Target="mailto:CONTACTO@PAGOS" TargetMode="External"/><Relationship Id="rId92" Type="http://schemas.openxmlformats.org/officeDocument/2006/relationships/hyperlink" Target="mailto:CONTACTO@VENTAS" TargetMode="External"/><Relationship Id="rId213" Type="http://schemas.openxmlformats.org/officeDocument/2006/relationships/hyperlink" Target="mailto:CONTACTO@VENTAS" TargetMode="External"/><Relationship Id="rId420" Type="http://schemas.openxmlformats.org/officeDocument/2006/relationships/hyperlink" Target="mailto:CONTACTO@PAGOS" TargetMode="External"/><Relationship Id="rId616" Type="http://schemas.openxmlformats.org/officeDocument/2006/relationships/hyperlink" Target="mailto:CONTACTO@PAGOS" TargetMode="External"/><Relationship Id="rId658" Type="http://schemas.openxmlformats.org/officeDocument/2006/relationships/hyperlink" Target="mailto:CONTACTO@PAGOS" TargetMode="External"/><Relationship Id="rId255" Type="http://schemas.openxmlformats.org/officeDocument/2006/relationships/hyperlink" Target="mailto:CONTACTO@VENTAS" TargetMode="External"/><Relationship Id="rId297" Type="http://schemas.openxmlformats.org/officeDocument/2006/relationships/hyperlink" Target="mailto:CONTACTO@VENTAS" TargetMode="External"/><Relationship Id="rId462" Type="http://schemas.openxmlformats.org/officeDocument/2006/relationships/hyperlink" Target="mailto:CONTACTO@PAGOS" TargetMode="External"/><Relationship Id="rId518" Type="http://schemas.openxmlformats.org/officeDocument/2006/relationships/hyperlink" Target="mailto:CONTACTO@PAGOS" TargetMode="External"/><Relationship Id="rId725" Type="http://schemas.openxmlformats.org/officeDocument/2006/relationships/hyperlink" Target="mailto:CONTACTO@PAGOS" TargetMode="External"/><Relationship Id="rId115" Type="http://schemas.openxmlformats.org/officeDocument/2006/relationships/hyperlink" Target="mailto:CONTACTO@VENTAS" TargetMode="External"/><Relationship Id="rId157" Type="http://schemas.openxmlformats.org/officeDocument/2006/relationships/hyperlink" Target="mailto:CONTACTO@VENTAS" TargetMode="External"/><Relationship Id="rId322" Type="http://schemas.openxmlformats.org/officeDocument/2006/relationships/hyperlink" Target="mailto:CONTACTO@VENTAS" TargetMode="External"/><Relationship Id="rId364" Type="http://schemas.openxmlformats.org/officeDocument/2006/relationships/hyperlink" Target="mailto:CONTACTO@VENTAS" TargetMode="External"/><Relationship Id="rId61" Type="http://schemas.openxmlformats.org/officeDocument/2006/relationships/hyperlink" Target="mailto:CONTACTO@VENTAS" TargetMode="External"/><Relationship Id="rId199" Type="http://schemas.openxmlformats.org/officeDocument/2006/relationships/hyperlink" Target="mailto:CONTACTO@VENTAS" TargetMode="External"/><Relationship Id="rId571" Type="http://schemas.openxmlformats.org/officeDocument/2006/relationships/hyperlink" Target="mailto:CONTACTO@PAGOS" TargetMode="External"/><Relationship Id="rId627" Type="http://schemas.openxmlformats.org/officeDocument/2006/relationships/hyperlink" Target="mailto:CONTACTO@PAGOS" TargetMode="External"/><Relationship Id="rId669" Type="http://schemas.openxmlformats.org/officeDocument/2006/relationships/hyperlink" Target="mailto:CONTACTO@PAGOS" TargetMode="External"/><Relationship Id="rId19" Type="http://schemas.openxmlformats.org/officeDocument/2006/relationships/hyperlink" Target="mailto:CONTACTO@VENTAS" TargetMode="External"/><Relationship Id="rId224" Type="http://schemas.openxmlformats.org/officeDocument/2006/relationships/hyperlink" Target="mailto:CONTACTO@VENTAS" TargetMode="External"/><Relationship Id="rId266" Type="http://schemas.openxmlformats.org/officeDocument/2006/relationships/hyperlink" Target="mailto:CONTACTO@VENTAS" TargetMode="External"/><Relationship Id="rId431" Type="http://schemas.openxmlformats.org/officeDocument/2006/relationships/hyperlink" Target="mailto:CONTACTO@PAGOS" TargetMode="External"/><Relationship Id="rId473" Type="http://schemas.openxmlformats.org/officeDocument/2006/relationships/hyperlink" Target="mailto:CONTACTO@PAGOS" TargetMode="External"/><Relationship Id="rId529" Type="http://schemas.openxmlformats.org/officeDocument/2006/relationships/hyperlink" Target="mailto:CONTACTO@PAGOS" TargetMode="External"/><Relationship Id="rId680" Type="http://schemas.openxmlformats.org/officeDocument/2006/relationships/hyperlink" Target="mailto:CONTACTO@PAGOS" TargetMode="External"/><Relationship Id="rId736" Type="http://schemas.openxmlformats.org/officeDocument/2006/relationships/hyperlink" Target="mailto:CONTACTO@PAGOS" TargetMode="External"/><Relationship Id="rId30" Type="http://schemas.openxmlformats.org/officeDocument/2006/relationships/hyperlink" Target="mailto:CONTACTO@VENTAS" TargetMode="External"/><Relationship Id="rId126" Type="http://schemas.openxmlformats.org/officeDocument/2006/relationships/hyperlink" Target="mailto:CONTACTO@VENTAS" TargetMode="External"/><Relationship Id="rId168" Type="http://schemas.openxmlformats.org/officeDocument/2006/relationships/hyperlink" Target="mailto:CONTACTO@VENTAS" TargetMode="External"/><Relationship Id="rId333" Type="http://schemas.openxmlformats.org/officeDocument/2006/relationships/hyperlink" Target="mailto:CONTACTO@VENTAS" TargetMode="External"/><Relationship Id="rId540" Type="http://schemas.openxmlformats.org/officeDocument/2006/relationships/hyperlink" Target="mailto:CONTACTO@PAGOS" TargetMode="External"/><Relationship Id="rId72" Type="http://schemas.openxmlformats.org/officeDocument/2006/relationships/hyperlink" Target="mailto:CONTACTO@VENTAS" TargetMode="External"/><Relationship Id="rId375" Type="http://schemas.openxmlformats.org/officeDocument/2006/relationships/hyperlink" Target="mailto:CONTACTO@VENTAS" TargetMode="External"/><Relationship Id="rId582" Type="http://schemas.openxmlformats.org/officeDocument/2006/relationships/hyperlink" Target="mailto:CONTACTO@PAGOS" TargetMode="External"/><Relationship Id="rId638" Type="http://schemas.openxmlformats.org/officeDocument/2006/relationships/hyperlink" Target="mailto:CONTACTO@PAGOS" TargetMode="External"/><Relationship Id="rId3" Type="http://schemas.openxmlformats.org/officeDocument/2006/relationships/hyperlink" Target="mailto:CONTACTO@VENTAS" TargetMode="External"/><Relationship Id="rId235" Type="http://schemas.openxmlformats.org/officeDocument/2006/relationships/hyperlink" Target="mailto:CONTACTO@VENTAS" TargetMode="External"/><Relationship Id="rId277" Type="http://schemas.openxmlformats.org/officeDocument/2006/relationships/hyperlink" Target="mailto:CONTACTO@VENTAS" TargetMode="External"/><Relationship Id="rId400" Type="http://schemas.openxmlformats.org/officeDocument/2006/relationships/hyperlink" Target="mailto:CONTACTO@PAGOS" TargetMode="External"/><Relationship Id="rId442" Type="http://schemas.openxmlformats.org/officeDocument/2006/relationships/hyperlink" Target="mailto:CONTACTO@PAGOS" TargetMode="External"/><Relationship Id="rId484" Type="http://schemas.openxmlformats.org/officeDocument/2006/relationships/hyperlink" Target="mailto:CONTACTO@PAGOS" TargetMode="External"/><Relationship Id="rId705" Type="http://schemas.openxmlformats.org/officeDocument/2006/relationships/hyperlink" Target="mailto:CONTACTO@PAGOS" TargetMode="External"/><Relationship Id="rId137" Type="http://schemas.openxmlformats.org/officeDocument/2006/relationships/hyperlink" Target="mailto:CONTACTO@VENTAS" TargetMode="External"/><Relationship Id="rId302" Type="http://schemas.openxmlformats.org/officeDocument/2006/relationships/hyperlink" Target="mailto:CONTACTO@VENTAS" TargetMode="External"/><Relationship Id="rId344" Type="http://schemas.openxmlformats.org/officeDocument/2006/relationships/hyperlink" Target="mailto:CONTACTO@VENTAS" TargetMode="External"/><Relationship Id="rId691" Type="http://schemas.openxmlformats.org/officeDocument/2006/relationships/hyperlink" Target="mailto:CONTACTO@PAGOS" TargetMode="External"/><Relationship Id="rId747" Type="http://schemas.openxmlformats.org/officeDocument/2006/relationships/hyperlink" Target="mailto:CONTACTO@PAGOS" TargetMode="External"/><Relationship Id="rId41" Type="http://schemas.openxmlformats.org/officeDocument/2006/relationships/hyperlink" Target="mailto:CONTACTO@VENTAS" TargetMode="External"/><Relationship Id="rId83" Type="http://schemas.openxmlformats.org/officeDocument/2006/relationships/hyperlink" Target="mailto:CONTACTO@VENTAS" TargetMode="External"/><Relationship Id="rId179" Type="http://schemas.openxmlformats.org/officeDocument/2006/relationships/hyperlink" Target="mailto:CONTACTO@VENTAS" TargetMode="External"/><Relationship Id="rId386" Type="http://schemas.openxmlformats.org/officeDocument/2006/relationships/hyperlink" Target="mailto:CONTACTO@PAGOS" TargetMode="External"/><Relationship Id="rId551" Type="http://schemas.openxmlformats.org/officeDocument/2006/relationships/hyperlink" Target="mailto:CONTACTO@PAGOS" TargetMode="External"/><Relationship Id="rId593" Type="http://schemas.openxmlformats.org/officeDocument/2006/relationships/hyperlink" Target="mailto:CONTACTO@PAGOS" TargetMode="External"/><Relationship Id="rId607" Type="http://schemas.openxmlformats.org/officeDocument/2006/relationships/hyperlink" Target="mailto:CONTACTO@PAGOS" TargetMode="External"/><Relationship Id="rId649" Type="http://schemas.openxmlformats.org/officeDocument/2006/relationships/hyperlink" Target="mailto:CONTACTO@PAGOS" TargetMode="External"/><Relationship Id="rId190" Type="http://schemas.openxmlformats.org/officeDocument/2006/relationships/hyperlink" Target="mailto:CONTACTO@VENTAS" TargetMode="External"/><Relationship Id="rId204" Type="http://schemas.openxmlformats.org/officeDocument/2006/relationships/hyperlink" Target="mailto:CONTACTO@VENTAS" TargetMode="External"/><Relationship Id="rId246" Type="http://schemas.openxmlformats.org/officeDocument/2006/relationships/hyperlink" Target="mailto:CONTACTO@VENTAS" TargetMode="External"/><Relationship Id="rId288" Type="http://schemas.openxmlformats.org/officeDocument/2006/relationships/hyperlink" Target="mailto:CONTACTO@VENTAS" TargetMode="External"/><Relationship Id="rId411" Type="http://schemas.openxmlformats.org/officeDocument/2006/relationships/hyperlink" Target="mailto:CONTACTO@PAGOS" TargetMode="External"/><Relationship Id="rId453" Type="http://schemas.openxmlformats.org/officeDocument/2006/relationships/hyperlink" Target="mailto:CONTACTO@PAGOS" TargetMode="External"/><Relationship Id="rId509" Type="http://schemas.openxmlformats.org/officeDocument/2006/relationships/hyperlink" Target="mailto:CONTACTO@PAGOS" TargetMode="External"/><Relationship Id="rId660" Type="http://schemas.openxmlformats.org/officeDocument/2006/relationships/hyperlink" Target="mailto:CONTACTO@PAGOS" TargetMode="External"/><Relationship Id="rId106" Type="http://schemas.openxmlformats.org/officeDocument/2006/relationships/hyperlink" Target="mailto:CONTACTO@VENTAS" TargetMode="External"/><Relationship Id="rId313" Type="http://schemas.openxmlformats.org/officeDocument/2006/relationships/hyperlink" Target="mailto:CONTACTO@VENTAS" TargetMode="External"/><Relationship Id="rId495" Type="http://schemas.openxmlformats.org/officeDocument/2006/relationships/hyperlink" Target="mailto:CONTACTO@PAGOS" TargetMode="External"/><Relationship Id="rId716" Type="http://schemas.openxmlformats.org/officeDocument/2006/relationships/hyperlink" Target="mailto:CONTACTO@PAGOS" TargetMode="External"/><Relationship Id="rId10" Type="http://schemas.openxmlformats.org/officeDocument/2006/relationships/hyperlink" Target="mailto:CONTACTO@VENTAS" TargetMode="External"/><Relationship Id="rId52" Type="http://schemas.openxmlformats.org/officeDocument/2006/relationships/hyperlink" Target="mailto:CONTACTO@VENTAS" TargetMode="External"/><Relationship Id="rId94" Type="http://schemas.openxmlformats.org/officeDocument/2006/relationships/hyperlink" Target="mailto:CONTACTO@VENTAS" TargetMode="External"/><Relationship Id="rId148" Type="http://schemas.openxmlformats.org/officeDocument/2006/relationships/hyperlink" Target="mailto:CONTACTO@VENTAS" TargetMode="External"/><Relationship Id="rId355" Type="http://schemas.openxmlformats.org/officeDocument/2006/relationships/hyperlink" Target="mailto:CONTACTO@VENTAS" TargetMode="External"/><Relationship Id="rId397" Type="http://schemas.openxmlformats.org/officeDocument/2006/relationships/hyperlink" Target="mailto:CONTACTO@PAGOS" TargetMode="External"/><Relationship Id="rId520" Type="http://schemas.openxmlformats.org/officeDocument/2006/relationships/hyperlink" Target="mailto:CONTACTO@PAGOS" TargetMode="External"/><Relationship Id="rId562" Type="http://schemas.openxmlformats.org/officeDocument/2006/relationships/hyperlink" Target="mailto:CONTACTO@PAGOS" TargetMode="External"/><Relationship Id="rId618" Type="http://schemas.openxmlformats.org/officeDocument/2006/relationships/hyperlink" Target="mailto:CONTACTO@PAGOS" TargetMode="External"/><Relationship Id="rId215" Type="http://schemas.openxmlformats.org/officeDocument/2006/relationships/hyperlink" Target="mailto:CONTACTO@VENTAS" TargetMode="External"/><Relationship Id="rId257" Type="http://schemas.openxmlformats.org/officeDocument/2006/relationships/hyperlink" Target="mailto:CONTACTO@VENTAS" TargetMode="External"/><Relationship Id="rId422" Type="http://schemas.openxmlformats.org/officeDocument/2006/relationships/hyperlink" Target="mailto:CONTACTO@PAGOS" TargetMode="External"/><Relationship Id="rId464" Type="http://schemas.openxmlformats.org/officeDocument/2006/relationships/hyperlink" Target="mailto:CONTACTO@PAGOS" TargetMode="External"/><Relationship Id="rId299" Type="http://schemas.openxmlformats.org/officeDocument/2006/relationships/hyperlink" Target="mailto:CONTACTO@VENTAS" TargetMode="External"/><Relationship Id="rId727" Type="http://schemas.openxmlformats.org/officeDocument/2006/relationships/hyperlink" Target="mailto:CONTACTO@PAGOS" TargetMode="External"/><Relationship Id="rId63" Type="http://schemas.openxmlformats.org/officeDocument/2006/relationships/hyperlink" Target="mailto:CONTACTO@VENTAS" TargetMode="External"/><Relationship Id="rId159" Type="http://schemas.openxmlformats.org/officeDocument/2006/relationships/hyperlink" Target="mailto:CONTACTO@VENTAS" TargetMode="External"/><Relationship Id="rId366" Type="http://schemas.openxmlformats.org/officeDocument/2006/relationships/hyperlink" Target="mailto:CONTACTO@VENTAS" TargetMode="External"/><Relationship Id="rId573" Type="http://schemas.openxmlformats.org/officeDocument/2006/relationships/hyperlink" Target="mailto:CONTACTO@PAGOS" TargetMode="External"/><Relationship Id="rId226" Type="http://schemas.openxmlformats.org/officeDocument/2006/relationships/hyperlink" Target="mailto:CONTACTO@VENTAS" TargetMode="External"/><Relationship Id="rId433" Type="http://schemas.openxmlformats.org/officeDocument/2006/relationships/hyperlink" Target="mailto:CONTACTO@PAGOS" TargetMode="External"/><Relationship Id="rId640" Type="http://schemas.openxmlformats.org/officeDocument/2006/relationships/hyperlink" Target="mailto:CONTACTO@PAGOS" TargetMode="External"/><Relationship Id="rId738" Type="http://schemas.openxmlformats.org/officeDocument/2006/relationships/hyperlink" Target="mailto:CONTACTO@PAGOS" TargetMode="External"/><Relationship Id="rId74" Type="http://schemas.openxmlformats.org/officeDocument/2006/relationships/hyperlink" Target="mailto:CONTACTO@VENTAS" TargetMode="External"/><Relationship Id="rId377" Type="http://schemas.openxmlformats.org/officeDocument/2006/relationships/hyperlink" Target="mailto:CONTACTO@VENTAS" TargetMode="External"/><Relationship Id="rId500" Type="http://schemas.openxmlformats.org/officeDocument/2006/relationships/hyperlink" Target="mailto:CONTACTO@PAGOS" TargetMode="External"/><Relationship Id="rId584" Type="http://schemas.openxmlformats.org/officeDocument/2006/relationships/hyperlink" Target="mailto:CONTACTO@PAGOS" TargetMode="External"/><Relationship Id="rId5" Type="http://schemas.openxmlformats.org/officeDocument/2006/relationships/hyperlink" Target="mailto:CONTACTO@VENTAS" TargetMode="External"/><Relationship Id="rId237" Type="http://schemas.openxmlformats.org/officeDocument/2006/relationships/hyperlink" Target="mailto:CONTACTO@VENTAS" TargetMode="External"/><Relationship Id="rId444" Type="http://schemas.openxmlformats.org/officeDocument/2006/relationships/hyperlink" Target="mailto:CONTACTO@PAGOS" TargetMode="External"/><Relationship Id="rId651" Type="http://schemas.openxmlformats.org/officeDocument/2006/relationships/hyperlink" Target="mailto:CONTACTO@PAGOS" TargetMode="External"/><Relationship Id="rId749" Type="http://schemas.openxmlformats.org/officeDocument/2006/relationships/hyperlink" Target="mailto:CONTACTO@PAGOS" TargetMode="External"/><Relationship Id="rId290" Type="http://schemas.openxmlformats.org/officeDocument/2006/relationships/hyperlink" Target="mailto:CONTACTO@VENTAS" TargetMode="External"/><Relationship Id="rId304" Type="http://schemas.openxmlformats.org/officeDocument/2006/relationships/hyperlink" Target="mailto:CONTACTO@VENTAS" TargetMode="External"/><Relationship Id="rId388" Type="http://schemas.openxmlformats.org/officeDocument/2006/relationships/hyperlink" Target="mailto:CONTACTO@PAGOS" TargetMode="External"/><Relationship Id="rId511" Type="http://schemas.openxmlformats.org/officeDocument/2006/relationships/hyperlink" Target="mailto:CONTACTO@PAGOS" TargetMode="External"/><Relationship Id="rId609" Type="http://schemas.openxmlformats.org/officeDocument/2006/relationships/hyperlink" Target="mailto:CONTACTO@PAGOS" TargetMode="External"/><Relationship Id="rId85" Type="http://schemas.openxmlformats.org/officeDocument/2006/relationships/hyperlink" Target="mailto:CONTACTO@VENTAS" TargetMode="External"/><Relationship Id="rId150" Type="http://schemas.openxmlformats.org/officeDocument/2006/relationships/hyperlink" Target="mailto:CONTACTO@VENTAS" TargetMode="External"/><Relationship Id="rId595" Type="http://schemas.openxmlformats.org/officeDocument/2006/relationships/hyperlink" Target="mailto:CONTACTO@PAGOS" TargetMode="External"/><Relationship Id="rId248" Type="http://schemas.openxmlformats.org/officeDocument/2006/relationships/hyperlink" Target="mailto:CONTACTO@VENTAS" TargetMode="External"/><Relationship Id="rId455" Type="http://schemas.openxmlformats.org/officeDocument/2006/relationships/hyperlink" Target="mailto:CONTACTO@PAGOS" TargetMode="External"/><Relationship Id="rId662" Type="http://schemas.openxmlformats.org/officeDocument/2006/relationships/hyperlink" Target="mailto:CONTACTO@PAGOS" TargetMode="External"/><Relationship Id="rId12" Type="http://schemas.openxmlformats.org/officeDocument/2006/relationships/hyperlink" Target="mailto:CONTACTO@VENTAS" TargetMode="External"/><Relationship Id="rId108" Type="http://schemas.openxmlformats.org/officeDocument/2006/relationships/hyperlink" Target="mailto:CONTACTO@VENTAS" TargetMode="External"/><Relationship Id="rId315" Type="http://schemas.openxmlformats.org/officeDocument/2006/relationships/hyperlink" Target="mailto:CONTACTO@VENTAS" TargetMode="External"/><Relationship Id="rId522" Type="http://schemas.openxmlformats.org/officeDocument/2006/relationships/hyperlink" Target="mailto:CONTACTO@PAGOS" TargetMode="External"/><Relationship Id="rId96" Type="http://schemas.openxmlformats.org/officeDocument/2006/relationships/hyperlink" Target="mailto:CONTACTO@VENTAS" TargetMode="External"/><Relationship Id="rId161" Type="http://schemas.openxmlformats.org/officeDocument/2006/relationships/hyperlink" Target="mailto:CONTACTO@VENTAS" TargetMode="External"/><Relationship Id="rId399" Type="http://schemas.openxmlformats.org/officeDocument/2006/relationships/hyperlink" Target="mailto:CONTACTO@PAGOS" TargetMode="External"/><Relationship Id="rId259" Type="http://schemas.openxmlformats.org/officeDocument/2006/relationships/hyperlink" Target="mailto:CONTACTO@VENTAS" TargetMode="External"/><Relationship Id="rId466" Type="http://schemas.openxmlformats.org/officeDocument/2006/relationships/hyperlink" Target="mailto:CONTACTO@PAGOS" TargetMode="External"/><Relationship Id="rId673" Type="http://schemas.openxmlformats.org/officeDocument/2006/relationships/hyperlink" Target="mailto:CONTACTO@PAGOS" TargetMode="External"/><Relationship Id="rId23" Type="http://schemas.openxmlformats.org/officeDocument/2006/relationships/hyperlink" Target="mailto:CONTACTO@VENTAS" TargetMode="External"/><Relationship Id="rId119" Type="http://schemas.openxmlformats.org/officeDocument/2006/relationships/hyperlink" Target="mailto:CONTACTO@VENTAS" TargetMode="External"/><Relationship Id="rId326" Type="http://schemas.openxmlformats.org/officeDocument/2006/relationships/hyperlink" Target="mailto:CONTACTO@VENTAS" TargetMode="External"/><Relationship Id="rId533" Type="http://schemas.openxmlformats.org/officeDocument/2006/relationships/hyperlink" Target="mailto:CONTACTO@PAGOS" TargetMode="External"/><Relationship Id="rId740" Type="http://schemas.openxmlformats.org/officeDocument/2006/relationships/hyperlink" Target="mailto:CONTACTO@PAGOS" TargetMode="External"/><Relationship Id="rId172" Type="http://schemas.openxmlformats.org/officeDocument/2006/relationships/hyperlink" Target="mailto:CONTACTO@VENTAS" TargetMode="External"/><Relationship Id="rId477" Type="http://schemas.openxmlformats.org/officeDocument/2006/relationships/hyperlink" Target="mailto:CONTACTO@PAGOS" TargetMode="External"/><Relationship Id="rId600" Type="http://schemas.openxmlformats.org/officeDocument/2006/relationships/hyperlink" Target="mailto:CONTACTO@PAGOS" TargetMode="External"/><Relationship Id="rId684" Type="http://schemas.openxmlformats.org/officeDocument/2006/relationships/hyperlink" Target="mailto:CONTACTO@PAGOS" TargetMode="External"/><Relationship Id="rId337" Type="http://schemas.openxmlformats.org/officeDocument/2006/relationships/hyperlink" Target="mailto:CONTACTO@VENTAS" TargetMode="External"/><Relationship Id="rId34" Type="http://schemas.openxmlformats.org/officeDocument/2006/relationships/hyperlink" Target="mailto:CONTACTO@VENTAS" TargetMode="External"/><Relationship Id="rId544" Type="http://schemas.openxmlformats.org/officeDocument/2006/relationships/hyperlink" Target="mailto:CONTACTO@PAGOS" TargetMode="External"/><Relationship Id="rId751" Type="http://schemas.openxmlformats.org/officeDocument/2006/relationships/hyperlink" Target="mailto:CONTACTO@PAGOS" TargetMode="External"/><Relationship Id="rId183" Type="http://schemas.openxmlformats.org/officeDocument/2006/relationships/hyperlink" Target="mailto:CONTACTO@VENTAS" TargetMode="External"/><Relationship Id="rId390" Type="http://schemas.openxmlformats.org/officeDocument/2006/relationships/hyperlink" Target="mailto:CONTACTO@PAGOS" TargetMode="External"/><Relationship Id="rId404" Type="http://schemas.openxmlformats.org/officeDocument/2006/relationships/hyperlink" Target="mailto:CONTACTO@PAGOS" TargetMode="External"/><Relationship Id="rId611" Type="http://schemas.openxmlformats.org/officeDocument/2006/relationships/hyperlink" Target="mailto:CONTACTO@PAGOS" TargetMode="External"/><Relationship Id="rId250" Type="http://schemas.openxmlformats.org/officeDocument/2006/relationships/hyperlink" Target="mailto:CONTACTO@VENTAS" TargetMode="External"/><Relationship Id="rId488" Type="http://schemas.openxmlformats.org/officeDocument/2006/relationships/hyperlink" Target="mailto:CONTACTO@PAGOS" TargetMode="External"/><Relationship Id="rId695" Type="http://schemas.openxmlformats.org/officeDocument/2006/relationships/hyperlink" Target="mailto:CONTACTO@PAGOS" TargetMode="External"/><Relationship Id="rId709" Type="http://schemas.openxmlformats.org/officeDocument/2006/relationships/hyperlink" Target="mailto:CONTACTO@PAGOS" TargetMode="External"/><Relationship Id="rId45" Type="http://schemas.openxmlformats.org/officeDocument/2006/relationships/hyperlink" Target="mailto:CONTACTO@VENTAS" TargetMode="External"/><Relationship Id="rId110" Type="http://schemas.openxmlformats.org/officeDocument/2006/relationships/hyperlink" Target="mailto:CONTACTO@VENTAS" TargetMode="External"/><Relationship Id="rId348" Type="http://schemas.openxmlformats.org/officeDocument/2006/relationships/hyperlink" Target="mailto:CONTACTO@VENTAS" TargetMode="External"/><Relationship Id="rId555" Type="http://schemas.openxmlformats.org/officeDocument/2006/relationships/hyperlink" Target="mailto:CONTACTO@PAGOS" TargetMode="External"/><Relationship Id="rId194" Type="http://schemas.openxmlformats.org/officeDocument/2006/relationships/hyperlink" Target="mailto:CONTACTO@VENTAS" TargetMode="External"/><Relationship Id="rId208" Type="http://schemas.openxmlformats.org/officeDocument/2006/relationships/hyperlink" Target="mailto:CONTACTO@VENTAS" TargetMode="External"/><Relationship Id="rId415" Type="http://schemas.openxmlformats.org/officeDocument/2006/relationships/hyperlink" Target="mailto:CONTACTO@PAGOS" TargetMode="External"/><Relationship Id="rId622" Type="http://schemas.openxmlformats.org/officeDocument/2006/relationships/hyperlink" Target="mailto:CONTACTO@PAGOS" TargetMode="External"/><Relationship Id="rId261" Type="http://schemas.openxmlformats.org/officeDocument/2006/relationships/hyperlink" Target="mailto:CONTACTO@VENTAS" TargetMode="External"/><Relationship Id="rId499" Type="http://schemas.openxmlformats.org/officeDocument/2006/relationships/hyperlink" Target="mailto:CONTACTO@PAGOS" TargetMode="External"/><Relationship Id="rId56" Type="http://schemas.openxmlformats.org/officeDocument/2006/relationships/hyperlink" Target="mailto:CONTACTO@VENTAS" TargetMode="External"/><Relationship Id="rId359" Type="http://schemas.openxmlformats.org/officeDocument/2006/relationships/hyperlink" Target="mailto:CONTACTO@VENTAS" TargetMode="External"/><Relationship Id="rId566" Type="http://schemas.openxmlformats.org/officeDocument/2006/relationships/hyperlink" Target="mailto:CONTACTO@PAGOS" TargetMode="External"/><Relationship Id="rId121" Type="http://schemas.openxmlformats.org/officeDocument/2006/relationships/hyperlink" Target="mailto:CONTACTO@VENTAS" TargetMode="External"/><Relationship Id="rId219" Type="http://schemas.openxmlformats.org/officeDocument/2006/relationships/hyperlink" Target="mailto:CONTACTO@VENTAS" TargetMode="External"/><Relationship Id="rId426" Type="http://schemas.openxmlformats.org/officeDocument/2006/relationships/hyperlink" Target="mailto:CONTACTO@PAGOS" TargetMode="External"/><Relationship Id="rId633" Type="http://schemas.openxmlformats.org/officeDocument/2006/relationships/hyperlink" Target="mailto:CONTACTO@PAGOS" TargetMode="External"/><Relationship Id="rId67" Type="http://schemas.openxmlformats.org/officeDocument/2006/relationships/hyperlink" Target="mailto:CONTACTO@VENTAS" TargetMode="External"/><Relationship Id="rId272" Type="http://schemas.openxmlformats.org/officeDocument/2006/relationships/hyperlink" Target="mailto:CONTACTO@VENTAS" TargetMode="External"/><Relationship Id="rId577" Type="http://schemas.openxmlformats.org/officeDocument/2006/relationships/hyperlink" Target="mailto:CONTACTO@PAGOS" TargetMode="External"/><Relationship Id="rId700" Type="http://schemas.openxmlformats.org/officeDocument/2006/relationships/hyperlink" Target="mailto:CONTACTO@PAGOS" TargetMode="External"/><Relationship Id="rId132" Type="http://schemas.openxmlformats.org/officeDocument/2006/relationships/hyperlink" Target="mailto:CONTACTO@VENTAS" TargetMode="External"/><Relationship Id="rId437" Type="http://schemas.openxmlformats.org/officeDocument/2006/relationships/hyperlink" Target="mailto:CONTACTO@PAGOS" TargetMode="External"/><Relationship Id="rId644" Type="http://schemas.openxmlformats.org/officeDocument/2006/relationships/hyperlink" Target="mailto:CONTACTO@PAGOS" TargetMode="External"/><Relationship Id="rId283" Type="http://schemas.openxmlformats.org/officeDocument/2006/relationships/hyperlink" Target="mailto:CONTACTO@VENTAS" TargetMode="External"/><Relationship Id="rId490" Type="http://schemas.openxmlformats.org/officeDocument/2006/relationships/hyperlink" Target="mailto:CONTACTO@PAGOS" TargetMode="External"/><Relationship Id="rId504" Type="http://schemas.openxmlformats.org/officeDocument/2006/relationships/hyperlink" Target="mailto:CONTACTO@PAGOS" TargetMode="External"/><Relationship Id="rId711" Type="http://schemas.openxmlformats.org/officeDocument/2006/relationships/hyperlink" Target="mailto:CONTACTO@PAGOS" TargetMode="External"/><Relationship Id="rId78" Type="http://schemas.openxmlformats.org/officeDocument/2006/relationships/hyperlink" Target="mailto:CONTACTO@VENTAS" TargetMode="External"/><Relationship Id="rId143" Type="http://schemas.openxmlformats.org/officeDocument/2006/relationships/hyperlink" Target="mailto:CONTACTO@VENTAS" TargetMode="External"/><Relationship Id="rId350" Type="http://schemas.openxmlformats.org/officeDocument/2006/relationships/hyperlink" Target="mailto:CONTACTO@VENTAS" TargetMode="External"/><Relationship Id="rId588" Type="http://schemas.openxmlformats.org/officeDocument/2006/relationships/hyperlink" Target="mailto:CONTACTO@PAGOS" TargetMode="External"/><Relationship Id="rId9" Type="http://schemas.openxmlformats.org/officeDocument/2006/relationships/hyperlink" Target="mailto:CONTACTO@VENTAS" TargetMode="External"/><Relationship Id="rId210" Type="http://schemas.openxmlformats.org/officeDocument/2006/relationships/hyperlink" Target="mailto:CONTACTO@VENTAS" TargetMode="External"/><Relationship Id="rId448" Type="http://schemas.openxmlformats.org/officeDocument/2006/relationships/hyperlink" Target="mailto:CONTACTO@PAGOS" TargetMode="External"/><Relationship Id="rId655" Type="http://schemas.openxmlformats.org/officeDocument/2006/relationships/hyperlink" Target="mailto:CONTACTO@PAGOS" TargetMode="External"/><Relationship Id="rId294" Type="http://schemas.openxmlformats.org/officeDocument/2006/relationships/hyperlink" Target="mailto:CONTACTO@VENTAS" TargetMode="External"/><Relationship Id="rId308" Type="http://schemas.openxmlformats.org/officeDocument/2006/relationships/hyperlink" Target="mailto:CONTACTO@VENTAS" TargetMode="External"/><Relationship Id="rId515" Type="http://schemas.openxmlformats.org/officeDocument/2006/relationships/hyperlink" Target="mailto:CONTACTO@PAGOS" TargetMode="External"/><Relationship Id="rId722" Type="http://schemas.openxmlformats.org/officeDocument/2006/relationships/hyperlink" Target="mailto:CONTACTO@PAGOS" TargetMode="External"/><Relationship Id="rId89" Type="http://schemas.openxmlformats.org/officeDocument/2006/relationships/hyperlink" Target="mailto:CONTACTO@VENTAS" TargetMode="External"/><Relationship Id="rId154" Type="http://schemas.openxmlformats.org/officeDocument/2006/relationships/hyperlink" Target="mailto:CONTACTO@VENTAS" TargetMode="External"/><Relationship Id="rId361" Type="http://schemas.openxmlformats.org/officeDocument/2006/relationships/hyperlink" Target="mailto:CONTACTO@VENTAS" TargetMode="External"/><Relationship Id="rId599" Type="http://schemas.openxmlformats.org/officeDocument/2006/relationships/hyperlink" Target="mailto:CONTACTO@PAGOS" TargetMode="External"/><Relationship Id="rId459" Type="http://schemas.openxmlformats.org/officeDocument/2006/relationships/hyperlink" Target="mailto:CONTACTO@PAGOS" TargetMode="External"/><Relationship Id="rId666" Type="http://schemas.openxmlformats.org/officeDocument/2006/relationships/hyperlink" Target="mailto:CONTACTO@PAGOS" TargetMode="External"/><Relationship Id="rId16" Type="http://schemas.openxmlformats.org/officeDocument/2006/relationships/hyperlink" Target="mailto:CONTACTO@VENTAS" TargetMode="External"/><Relationship Id="rId221" Type="http://schemas.openxmlformats.org/officeDocument/2006/relationships/hyperlink" Target="mailto:CONTACTO@VENTAS" TargetMode="External"/><Relationship Id="rId319" Type="http://schemas.openxmlformats.org/officeDocument/2006/relationships/hyperlink" Target="mailto:CONTACTO@VENTAS" TargetMode="External"/><Relationship Id="rId526" Type="http://schemas.openxmlformats.org/officeDocument/2006/relationships/hyperlink" Target="mailto:CONTACTO@PAGOS" TargetMode="External"/><Relationship Id="rId733" Type="http://schemas.openxmlformats.org/officeDocument/2006/relationships/hyperlink" Target="mailto:CONTACTO@PAGOS" TargetMode="External"/><Relationship Id="rId165" Type="http://schemas.openxmlformats.org/officeDocument/2006/relationships/hyperlink" Target="mailto:CONTACTO@VENTAS" TargetMode="External"/><Relationship Id="rId372" Type="http://schemas.openxmlformats.org/officeDocument/2006/relationships/hyperlink" Target="mailto:CONTACTO@VENTAS" TargetMode="External"/><Relationship Id="rId677" Type="http://schemas.openxmlformats.org/officeDocument/2006/relationships/hyperlink" Target="mailto:CONTACTO@PAGOS" TargetMode="External"/><Relationship Id="rId232" Type="http://schemas.openxmlformats.org/officeDocument/2006/relationships/hyperlink" Target="mailto:CONTACTO@VENTAS" TargetMode="External"/><Relationship Id="rId27" Type="http://schemas.openxmlformats.org/officeDocument/2006/relationships/hyperlink" Target="mailto:CONTACTO@VENTAS" TargetMode="External"/><Relationship Id="rId537" Type="http://schemas.openxmlformats.org/officeDocument/2006/relationships/hyperlink" Target="mailto:CONTACTO@PAGOS" TargetMode="External"/><Relationship Id="rId744" Type="http://schemas.openxmlformats.org/officeDocument/2006/relationships/hyperlink" Target="mailto:CONTACTO@PAGOS" TargetMode="External"/><Relationship Id="rId80" Type="http://schemas.openxmlformats.org/officeDocument/2006/relationships/hyperlink" Target="mailto:CONTACTO@VENTAS" TargetMode="External"/><Relationship Id="rId176" Type="http://schemas.openxmlformats.org/officeDocument/2006/relationships/hyperlink" Target="mailto:CONTACTO@VENTAS" TargetMode="External"/><Relationship Id="rId383" Type="http://schemas.openxmlformats.org/officeDocument/2006/relationships/hyperlink" Target="mailto:CONTACTO@PAGOS" TargetMode="External"/><Relationship Id="rId590" Type="http://schemas.openxmlformats.org/officeDocument/2006/relationships/hyperlink" Target="mailto:CONTACTO@PAGOS" TargetMode="External"/><Relationship Id="rId604" Type="http://schemas.openxmlformats.org/officeDocument/2006/relationships/hyperlink" Target="mailto:CONTACTO@PAGOS" TargetMode="External"/><Relationship Id="rId243" Type="http://schemas.openxmlformats.org/officeDocument/2006/relationships/hyperlink" Target="mailto:CONTACTO@VENTAS" TargetMode="External"/><Relationship Id="rId450" Type="http://schemas.openxmlformats.org/officeDocument/2006/relationships/hyperlink" Target="mailto:CONTACTO@PAGOS" TargetMode="External"/><Relationship Id="rId688" Type="http://schemas.openxmlformats.org/officeDocument/2006/relationships/hyperlink" Target="mailto:CONTACTO@PAGOS" TargetMode="External"/><Relationship Id="rId38" Type="http://schemas.openxmlformats.org/officeDocument/2006/relationships/hyperlink" Target="mailto:CONTACTO@VENTAS" TargetMode="External"/><Relationship Id="rId103" Type="http://schemas.openxmlformats.org/officeDocument/2006/relationships/hyperlink" Target="mailto:CONTACTO@VENTAS" TargetMode="External"/><Relationship Id="rId310" Type="http://schemas.openxmlformats.org/officeDocument/2006/relationships/hyperlink" Target="mailto:CONTACTO@VENTAS" TargetMode="External"/><Relationship Id="rId548" Type="http://schemas.openxmlformats.org/officeDocument/2006/relationships/hyperlink" Target="mailto:CONTACTO@PAGOS" TargetMode="External"/><Relationship Id="rId755" Type="http://schemas.openxmlformats.org/officeDocument/2006/relationships/hyperlink" Target="mailto:CONTACTO@PAGOS" TargetMode="External"/><Relationship Id="rId91" Type="http://schemas.openxmlformats.org/officeDocument/2006/relationships/hyperlink" Target="mailto:CONTACTO@VENTAS" TargetMode="External"/><Relationship Id="rId187" Type="http://schemas.openxmlformats.org/officeDocument/2006/relationships/hyperlink" Target="mailto:CONTACTO@VENTAS" TargetMode="External"/><Relationship Id="rId394" Type="http://schemas.openxmlformats.org/officeDocument/2006/relationships/hyperlink" Target="mailto:CONTACTO@PAGOS" TargetMode="External"/><Relationship Id="rId408" Type="http://schemas.openxmlformats.org/officeDocument/2006/relationships/hyperlink" Target="mailto:CONTACTO@PAGOS" TargetMode="External"/><Relationship Id="rId615" Type="http://schemas.openxmlformats.org/officeDocument/2006/relationships/hyperlink" Target="mailto:CONTACTO@PAGOS" TargetMode="External"/><Relationship Id="rId254" Type="http://schemas.openxmlformats.org/officeDocument/2006/relationships/hyperlink" Target="mailto:CONTACTO@VENTAS" TargetMode="External"/><Relationship Id="rId699" Type="http://schemas.openxmlformats.org/officeDocument/2006/relationships/hyperlink" Target="mailto:CONTACTO@PAGOS" TargetMode="External"/><Relationship Id="rId49" Type="http://schemas.openxmlformats.org/officeDocument/2006/relationships/hyperlink" Target="mailto:CONTACTO@VENTAS" TargetMode="External"/><Relationship Id="rId114" Type="http://schemas.openxmlformats.org/officeDocument/2006/relationships/hyperlink" Target="mailto:CONTACTO@VENTAS" TargetMode="External"/><Relationship Id="rId461" Type="http://schemas.openxmlformats.org/officeDocument/2006/relationships/hyperlink" Target="mailto:CONTACTO@PAGOS" TargetMode="External"/><Relationship Id="rId559" Type="http://schemas.openxmlformats.org/officeDocument/2006/relationships/hyperlink" Target="mailto:CONTACTO@PAGOS" TargetMode="External"/><Relationship Id="rId198" Type="http://schemas.openxmlformats.org/officeDocument/2006/relationships/hyperlink" Target="mailto:CONTACTO@VENTAS" TargetMode="External"/><Relationship Id="rId321" Type="http://schemas.openxmlformats.org/officeDocument/2006/relationships/hyperlink" Target="mailto:CONTACTO@VENTAS" TargetMode="External"/><Relationship Id="rId419" Type="http://schemas.openxmlformats.org/officeDocument/2006/relationships/hyperlink" Target="mailto:CONTACTO@PAGOS" TargetMode="External"/><Relationship Id="rId626" Type="http://schemas.openxmlformats.org/officeDocument/2006/relationships/hyperlink" Target="mailto:CONTACTO@PAGOS" TargetMode="External"/><Relationship Id="rId265" Type="http://schemas.openxmlformats.org/officeDocument/2006/relationships/hyperlink" Target="mailto:CONTACTO@VENTAS" TargetMode="External"/><Relationship Id="rId472" Type="http://schemas.openxmlformats.org/officeDocument/2006/relationships/hyperlink" Target="mailto:CONTACTO@PAGOS" TargetMode="External"/><Relationship Id="rId125" Type="http://schemas.openxmlformats.org/officeDocument/2006/relationships/hyperlink" Target="mailto:CONTACTO@VENTAS" TargetMode="External"/><Relationship Id="rId332" Type="http://schemas.openxmlformats.org/officeDocument/2006/relationships/hyperlink" Target="mailto:CONTACTO@VENTAS" TargetMode="External"/><Relationship Id="rId637" Type="http://schemas.openxmlformats.org/officeDocument/2006/relationships/hyperlink" Target="mailto:CONTACTO@PAGOS" TargetMode="External"/><Relationship Id="rId276" Type="http://schemas.openxmlformats.org/officeDocument/2006/relationships/hyperlink" Target="mailto:CONTACTO@VENTAS" TargetMode="External"/><Relationship Id="rId483" Type="http://schemas.openxmlformats.org/officeDocument/2006/relationships/hyperlink" Target="mailto:CONTACTO@PAGOS" TargetMode="External"/><Relationship Id="rId690" Type="http://schemas.openxmlformats.org/officeDocument/2006/relationships/hyperlink" Target="mailto:CONTACTO@PAGOS" TargetMode="External"/><Relationship Id="rId704" Type="http://schemas.openxmlformats.org/officeDocument/2006/relationships/hyperlink" Target="mailto:CONTACTO@PAGOS" TargetMode="External"/><Relationship Id="rId40" Type="http://schemas.openxmlformats.org/officeDocument/2006/relationships/hyperlink" Target="mailto:CONTACTO@VENTAS" TargetMode="External"/><Relationship Id="rId136" Type="http://schemas.openxmlformats.org/officeDocument/2006/relationships/hyperlink" Target="mailto:CONTACTO@VENTAS" TargetMode="External"/><Relationship Id="rId343" Type="http://schemas.openxmlformats.org/officeDocument/2006/relationships/hyperlink" Target="mailto:CONTACTO@VENTAS" TargetMode="External"/><Relationship Id="rId550" Type="http://schemas.openxmlformats.org/officeDocument/2006/relationships/hyperlink" Target="mailto:CONTACTO@PAGOS" TargetMode="External"/><Relationship Id="rId203" Type="http://schemas.openxmlformats.org/officeDocument/2006/relationships/hyperlink" Target="mailto:CONTACTO@VENTAS" TargetMode="External"/><Relationship Id="rId648" Type="http://schemas.openxmlformats.org/officeDocument/2006/relationships/hyperlink" Target="mailto:CONTACTO@PAGOS" TargetMode="External"/><Relationship Id="rId287" Type="http://schemas.openxmlformats.org/officeDocument/2006/relationships/hyperlink" Target="mailto:CONTACTO@VENTAS" TargetMode="External"/><Relationship Id="rId410" Type="http://schemas.openxmlformats.org/officeDocument/2006/relationships/hyperlink" Target="mailto:CONTACTO@PAGOS" TargetMode="External"/><Relationship Id="rId494" Type="http://schemas.openxmlformats.org/officeDocument/2006/relationships/hyperlink" Target="mailto:CONTACTO@PAGOS" TargetMode="External"/><Relationship Id="rId508" Type="http://schemas.openxmlformats.org/officeDocument/2006/relationships/hyperlink" Target="mailto:CONTACTO@PAGOS" TargetMode="External"/><Relationship Id="rId715" Type="http://schemas.openxmlformats.org/officeDocument/2006/relationships/hyperlink" Target="mailto:CONTACTO@PAGOS" TargetMode="External"/><Relationship Id="rId147" Type="http://schemas.openxmlformats.org/officeDocument/2006/relationships/hyperlink" Target="mailto:CONTACTO@VENTAS" TargetMode="External"/><Relationship Id="rId354" Type="http://schemas.openxmlformats.org/officeDocument/2006/relationships/hyperlink" Target="mailto:CONTACTO@VENTAS" TargetMode="External"/><Relationship Id="rId51" Type="http://schemas.openxmlformats.org/officeDocument/2006/relationships/hyperlink" Target="mailto:CONTACTO@VENTAS" TargetMode="External"/><Relationship Id="rId561" Type="http://schemas.openxmlformats.org/officeDocument/2006/relationships/hyperlink" Target="mailto:CONTACTO@PAGOS" TargetMode="External"/><Relationship Id="rId659" Type="http://schemas.openxmlformats.org/officeDocument/2006/relationships/hyperlink" Target="mailto:CONTACTO@PAGOS" TargetMode="External"/><Relationship Id="rId214" Type="http://schemas.openxmlformats.org/officeDocument/2006/relationships/hyperlink" Target="mailto:CONTACTO@VENTAS" TargetMode="External"/><Relationship Id="rId298" Type="http://schemas.openxmlformats.org/officeDocument/2006/relationships/hyperlink" Target="mailto:CONTACTO@VENTAS" TargetMode="External"/><Relationship Id="rId421" Type="http://schemas.openxmlformats.org/officeDocument/2006/relationships/hyperlink" Target="mailto:CONTACTO@PAGOS" TargetMode="External"/><Relationship Id="rId519" Type="http://schemas.openxmlformats.org/officeDocument/2006/relationships/hyperlink" Target="mailto:CONTACTO@PAGOS" TargetMode="External"/><Relationship Id="rId158" Type="http://schemas.openxmlformats.org/officeDocument/2006/relationships/hyperlink" Target="mailto:CONTACTO@VENTAS" TargetMode="External"/><Relationship Id="rId726" Type="http://schemas.openxmlformats.org/officeDocument/2006/relationships/hyperlink" Target="mailto:CONTACTO@PAGOS" TargetMode="External"/><Relationship Id="rId62" Type="http://schemas.openxmlformats.org/officeDocument/2006/relationships/hyperlink" Target="mailto:CONTACTO@VENTAS" TargetMode="External"/><Relationship Id="rId365" Type="http://schemas.openxmlformats.org/officeDocument/2006/relationships/hyperlink" Target="mailto:CONTACTO@VENTAS" TargetMode="External"/><Relationship Id="rId572" Type="http://schemas.openxmlformats.org/officeDocument/2006/relationships/hyperlink" Target="mailto:CONTACTO@PAGOS" TargetMode="External"/><Relationship Id="rId225" Type="http://schemas.openxmlformats.org/officeDocument/2006/relationships/hyperlink" Target="mailto:CONTACTO@VENTAS" TargetMode="External"/><Relationship Id="rId432" Type="http://schemas.openxmlformats.org/officeDocument/2006/relationships/hyperlink" Target="mailto:CONTACTO@PAGOS" TargetMode="External"/><Relationship Id="rId737" Type="http://schemas.openxmlformats.org/officeDocument/2006/relationships/hyperlink" Target="mailto:CONTACTO@PAGO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mailto:CONTACTO@VENTAS" TargetMode="External"/><Relationship Id="rId671" Type="http://schemas.openxmlformats.org/officeDocument/2006/relationships/hyperlink" Target="mailto:CONTACTO@PAGOS" TargetMode="External"/><Relationship Id="rId21" Type="http://schemas.openxmlformats.org/officeDocument/2006/relationships/hyperlink" Target="mailto:CONTACTO@VENTAS" TargetMode="External"/><Relationship Id="rId324" Type="http://schemas.openxmlformats.org/officeDocument/2006/relationships/hyperlink" Target="mailto:CONTACTO@VENTAS" TargetMode="External"/><Relationship Id="rId531" Type="http://schemas.openxmlformats.org/officeDocument/2006/relationships/hyperlink" Target="mailto:CONTACTO@PAGOS" TargetMode="External"/><Relationship Id="rId629" Type="http://schemas.openxmlformats.org/officeDocument/2006/relationships/hyperlink" Target="mailto:CONTACTO@PAGOS" TargetMode="External"/><Relationship Id="rId170" Type="http://schemas.openxmlformats.org/officeDocument/2006/relationships/hyperlink" Target="mailto:CONTACTO@VENTAS" TargetMode="External"/><Relationship Id="rId268" Type="http://schemas.openxmlformats.org/officeDocument/2006/relationships/hyperlink" Target="mailto:CONTACTO@VENTAS" TargetMode="External"/><Relationship Id="rId475" Type="http://schemas.openxmlformats.org/officeDocument/2006/relationships/hyperlink" Target="mailto:CONTACTO@PAGOS" TargetMode="External"/><Relationship Id="rId682" Type="http://schemas.openxmlformats.org/officeDocument/2006/relationships/hyperlink" Target="mailto:CONTACTO@PAGOS" TargetMode="External"/><Relationship Id="rId32" Type="http://schemas.openxmlformats.org/officeDocument/2006/relationships/hyperlink" Target="mailto:CONTACTO@VENTAS" TargetMode="External"/><Relationship Id="rId128" Type="http://schemas.openxmlformats.org/officeDocument/2006/relationships/hyperlink" Target="mailto:CONTACTO@VENTAS" TargetMode="External"/><Relationship Id="rId335" Type="http://schemas.openxmlformats.org/officeDocument/2006/relationships/hyperlink" Target="mailto:CONTACTO@VENTAS" TargetMode="External"/><Relationship Id="rId542" Type="http://schemas.openxmlformats.org/officeDocument/2006/relationships/hyperlink" Target="mailto:CONTACTO@PAGOS" TargetMode="External"/><Relationship Id="rId181" Type="http://schemas.openxmlformats.org/officeDocument/2006/relationships/hyperlink" Target="mailto:CONTACTO@VENTAS" TargetMode="External"/><Relationship Id="rId402" Type="http://schemas.openxmlformats.org/officeDocument/2006/relationships/hyperlink" Target="mailto:CONTACTO@PAGOS" TargetMode="External"/><Relationship Id="rId279" Type="http://schemas.openxmlformats.org/officeDocument/2006/relationships/hyperlink" Target="mailto:CONTACTO@VENTAS" TargetMode="External"/><Relationship Id="rId486" Type="http://schemas.openxmlformats.org/officeDocument/2006/relationships/hyperlink" Target="mailto:CONTACTO@PAGOS" TargetMode="External"/><Relationship Id="rId693" Type="http://schemas.openxmlformats.org/officeDocument/2006/relationships/hyperlink" Target="mailto:CONTACTO@PAGOS" TargetMode="External"/><Relationship Id="rId707" Type="http://schemas.openxmlformats.org/officeDocument/2006/relationships/hyperlink" Target="mailto:CONTACTO@PAGOS" TargetMode="External"/><Relationship Id="rId43" Type="http://schemas.openxmlformats.org/officeDocument/2006/relationships/hyperlink" Target="mailto:CONTACTO@VENTAS" TargetMode="External"/><Relationship Id="rId139" Type="http://schemas.openxmlformats.org/officeDocument/2006/relationships/hyperlink" Target="mailto:CONTACTO@VENTAS" TargetMode="External"/><Relationship Id="rId346" Type="http://schemas.openxmlformats.org/officeDocument/2006/relationships/hyperlink" Target="mailto:CONTACTO@VENTAS" TargetMode="External"/><Relationship Id="rId553" Type="http://schemas.openxmlformats.org/officeDocument/2006/relationships/hyperlink" Target="mailto:CONTACTO@PAGOS" TargetMode="External"/><Relationship Id="rId192" Type="http://schemas.openxmlformats.org/officeDocument/2006/relationships/hyperlink" Target="mailto:CONTACTO@VENTAS" TargetMode="External"/><Relationship Id="rId206" Type="http://schemas.openxmlformats.org/officeDocument/2006/relationships/hyperlink" Target="mailto:CONTACTO@VENTAS" TargetMode="External"/><Relationship Id="rId413" Type="http://schemas.openxmlformats.org/officeDocument/2006/relationships/hyperlink" Target="mailto:CONTACTO@PAGOS" TargetMode="External"/><Relationship Id="rId497" Type="http://schemas.openxmlformats.org/officeDocument/2006/relationships/hyperlink" Target="mailto:CONTACTO@PAGOS" TargetMode="External"/><Relationship Id="rId620" Type="http://schemas.openxmlformats.org/officeDocument/2006/relationships/hyperlink" Target="mailto:CONTACTO@PAGOS" TargetMode="External"/><Relationship Id="rId718" Type="http://schemas.openxmlformats.org/officeDocument/2006/relationships/hyperlink" Target="mailto:CONTACTO@PAGOS" TargetMode="External"/><Relationship Id="rId357" Type="http://schemas.openxmlformats.org/officeDocument/2006/relationships/hyperlink" Target="mailto:CONTACTO@VENTAS" TargetMode="External"/><Relationship Id="rId54" Type="http://schemas.openxmlformats.org/officeDocument/2006/relationships/hyperlink" Target="mailto:CONTACTO@VENTAS" TargetMode="External"/><Relationship Id="rId217" Type="http://schemas.openxmlformats.org/officeDocument/2006/relationships/hyperlink" Target="mailto:CONTACTO@VENTAS" TargetMode="External"/><Relationship Id="rId564" Type="http://schemas.openxmlformats.org/officeDocument/2006/relationships/hyperlink" Target="mailto:CONTACTO@PAGOS" TargetMode="External"/><Relationship Id="rId424" Type="http://schemas.openxmlformats.org/officeDocument/2006/relationships/hyperlink" Target="mailto:CONTACTO@PAGOS" TargetMode="External"/><Relationship Id="rId631" Type="http://schemas.openxmlformats.org/officeDocument/2006/relationships/hyperlink" Target="mailto:CONTACTO@PAGOS" TargetMode="External"/><Relationship Id="rId729" Type="http://schemas.openxmlformats.org/officeDocument/2006/relationships/hyperlink" Target="mailto:CONTACTO@PAGOS" TargetMode="External"/><Relationship Id="rId270" Type="http://schemas.openxmlformats.org/officeDocument/2006/relationships/hyperlink" Target="mailto:CONTACTO@VENTAS" TargetMode="External"/><Relationship Id="rId65" Type="http://schemas.openxmlformats.org/officeDocument/2006/relationships/hyperlink" Target="mailto:CONTACTO@VENTAS" TargetMode="External"/><Relationship Id="rId130" Type="http://schemas.openxmlformats.org/officeDocument/2006/relationships/hyperlink" Target="mailto:CONTACTO@VENTAS" TargetMode="External"/><Relationship Id="rId368" Type="http://schemas.openxmlformats.org/officeDocument/2006/relationships/hyperlink" Target="mailto:CONTACTO@VENTAS" TargetMode="External"/><Relationship Id="rId575" Type="http://schemas.openxmlformats.org/officeDocument/2006/relationships/hyperlink" Target="mailto:CONTACTO@PAGOS" TargetMode="External"/><Relationship Id="rId228" Type="http://schemas.openxmlformats.org/officeDocument/2006/relationships/hyperlink" Target="mailto:CONTACTO@VENTAS" TargetMode="External"/><Relationship Id="rId435" Type="http://schemas.openxmlformats.org/officeDocument/2006/relationships/hyperlink" Target="mailto:CONTACTO@PAGOS" TargetMode="External"/><Relationship Id="rId642" Type="http://schemas.openxmlformats.org/officeDocument/2006/relationships/hyperlink" Target="mailto:CONTACTO@PAGOS" TargetMode="External"/><Relationship Id="rId281" Type="http://schemas.openxmlformats.org/officeDocument/2006/relationships/hyperlink" Target="mailto:CONTACTO@VENTAS" TargetMode="External"/><Relationship Id="rId502" Type="http://schemas.openxmlformats.org/officeDocument/2006/relationships/hyperlink" Target="mailto:CONTACTO@PAGOS" TargetMode="External"/><Relationship Id="rId76" Type="http://schemas.openxmlformats.org/officeDocument/2006/relationships/hyperlink" Target="mailto:CONTACTO@VENTAS" TargetMode="External"/><Relationship Id="rId141" Type="http://schemas.openxmlformats.org/officeDocument/2006/relationships/hyperlink" Target="mailto:CONTACTO@VENTAS" TargetMode="External"/><Relationship Id="rId379" Type="http://schemas.openxmlformats.org/officeDocument/2006/relationships/hyperlink" Target="mailto:CONTACTO@VENTAS" TargetMode="External"/><Relationship Id="rId586" Type="http://schemas.openxmlformats.org/officeDocument/2006/relationships/hyperlink" Target="mailto:CONTACTO@PAGOS" TargetMode="External"/><Relationship Id="rId7" Type="http://schemas.openxmlformats.org/officeDocument/2006/relationships/hyperlink" Target="mailto:CONTACTO@VENTAS" TargetMode="External"/><Relationship Id="rId239" Type="http://schemas.openxmlformats.org/officeDocument/2006/relationships/hyperlink" Target="mailto:CONTACTO@VENTAS" TargetMode="External"/><Relationship Id="rId446" Type="http://schemas.openxmlformats.org/officeDocument/2006/relationships/hyperlink" Target="mailto:CONTACTO@PAGOS" TargetMode="External"/><Relationship Id="rId653" Type="http://schemas.openxmlformats.org/officeDocument/2006/relationships/hyperlink" Target="mailto:CONTACTO@PAGOS" TargetMode="External"/><Relationship Id="rId292" Type="http://schemas.openxmlformats.org/officeDocument/2006/relationships/hyperlink" Target="mailto:CONTACTO@VENTAS" TargetMode="External"/><Relationship Id="rId306" Type="http://schemas.openxmlformats.org/officeDocument/2006/relationships/hyperlink" Target="mailto:CONTACTO@VENTAS" TargetMode="External"/><Relationship Id="rId87" Type="http://schemas.openxmlformats.org/officeDocument/2006/relationships/hyperlink" Target="mailto:CONTACTO@VENTAS" TargetMode="External"/><Relationship Id="rId513" Type="http://schemas.openxmlformats.org/officeDocument/2006/relationships/hyperlink" Target="mailto:CONTACTO@PAGOS" TargetMode="External"/><Relationship Id="rId597" Type="http://schemas.openxmlformats.org/officeDocument/2006/relationships/hyperlink" Target="mailto:CONTACTO@PAGOS" TargetMode="External"/><Relationship Id="rId720" Type="http://schemas.openxmlformats.org/officeDocument/2006/relationships/hyperlink" Target="mailto:CONTACTO@PAGOS" TargetMode="External"/><Relationship Id="rId152" Type="http://schemas.openxmlformats.org/officeDocument/2006/relationships/hyperlink" Target="mailto:CONTACTO@VENTAS" TargetMode="External"/><Relationship Id="rId457" Type="http://schemas.openxmlformats.org/officeDocument/2006/relationships/hyperlink" Target="mailto:CONTACTO@PAGOS" TargetMode="External"/><Relationship Id="rId664" Type="http://schemas.openxmlformats.org/officeDocument/2006/relationships/hyperlink" Target="mailto:CONTACTO@PAGOS" TargetMode="External"/><Relationship Id="rId14" Type="http://schemas.openxmlformats.org/officeDocument/2006/relationships/hyperlink" Target="mailto:CONTACTO@VENTAS" TargetMode="External"/><Relationship Id="rId317" Type="http://schemas.openxmlformats.org/officeDocument/2006/relationships/hyperlink" Target="mailto:CONTACTO@VENTAS" TargetMode="External"/><Relationship Id="rId524" Type="http://schemas.openxmlformats.org/officeDocument/2006/relationships/hyperlink" Target="mailto:CONTACTO@PAGOS" TargetMode="External"/><Relationship Id="rId731" Type="http://schemas.openxmlformats.org/officeDocument/2006/relationships/hyperlink" Target="mailto:CONTACTO@PAGOS" TargetMode="External"/><Relationship Id="rId98" Type="http://schemas.openxmlformats.org/officeDocument/2006/relationships/hyperlink" Target="mailto:CONTACTO@VENTAS" TargetMode="External"/><Relationship Id="rId163" Type="http://schemas.openxmlformats.org/officeDocument/2006/relationships/hyperlink" Target="mailto:CONTACTO@VENTAS" TargetMode="External"/><Relationship Id="rId370" Type="http://schemas.openxmlformats.org/officeDocument/2006/relationships/hyperlink" Target="mailto:CONTACTO@VENTAS" TargetMode="External"/><Relationship Id="rId230" Type="http://schemas.openxmlformats.org/officeDocument/2006/relationships/hyperlink" Target="mailto:CONTACTO@VENTAS" TargetMode="External"/><Relationship Id="rId468" Type="http://schemas.openxmlformats.org/officeDocument/2006/relationships/hyperlink" Target="mailto:CONTACTO@PAGOS" TargetMode="External"/><Relationship Id="rId675" Type="http://schemas.openxmlformats.org/officeDocument/2006/relationships/hyperlink" Target="mailto:CONTACTO@PAGOS" TargetMode="External"/><Relationship Id="rId25" Type="http://schemas.openxmlformats.org/officeDocument/2006/relationships/hyperlink" Target="mailto:CONTACTO@VENTAS" TargetMode="External"/><Relationship Id="rId328" Type="http://schemas.openxmlformats.org/officeDocument/2006/relationships/hyperlink" Target="mailto:CONTACTO@VENTAS" TargetMode="External"/><Relationship Id="rId535" Type="http://schemas.openxmlformats.org/officeDocument/2006/relationships/hyperlink" Target="mailto:CONTACTO@PAGOS" TargetMode="External"/><Relationship Id="rId742" Type="http://schemas.openxmlformats.org/officeDocument/2006/relationships/hyperlink" Target="mailto:CONTACTO@PAGOS" TargetMode="External"/><Relationship Id="rId174" Type="http://schemas.openxmlformats.org/officeDocument/2006/relationships/hyperlink" Target="mailto:CONTACTO@VENTAS" TargetMode="External"/><Relationship Id="rId381" Type="http://schemas.openxmlformats.org/officeDocument/2006/relationships/hyperlink" Target="mailto:CONTACTO@PAGOS" TargetMode="External"/><Relationship Id="rId602" Type="http://schemas.openxmlformats.org/officeDocument/2006/relationships/hyperlink" Target="mailto:CONTACTO@PAGOS" TargetMode="External"/><Relationship Id="rId241" Type="http://schemas.openxmlformats.org/officeDocument/2006/relationships/hyperlink" Target="mailto:CONTACTO@VENTAS" TargetMode="External"/><Relationship Id="rId479" Type="http://schemas.openxmlformats.org/officeDocument/2006/relationships/hyperlink" Target="mailto:CONTACTO@PAGOS" TargetMode="External"/><Relationship Id="rId686" Type="http://schemas.openxmlformats.org/officeDocument/2006/relationships/hyperlink" Target="mailto:CONTACTO@PAGOS" TargetMode="External"/><Relationship Id="rId36" Type="http://schemas.openxmlformats.org/officeDocument/2006/relationships/hyperlink" Target="mailto:CONTACTO@VENTAS" TargetMode="External"/><Relationship Id="rId339" Type="http://schemas.openxmlformats.org/officeDocument/2006/relationships/hyperlink" Target="mailto:CONTACTO@VENTAS" TargetMode="External"/><Relationship Id="rId546" Type="http://schemas.openxmlformats.org/officeDocument/2006/relationships/hyperlink" Target="mailto:CONTACTO@PAGOS" TargetMode="External"/><Relationship Id="rId753" Type="http://schemas.openxmlformats.org/officeDocument/2006/relationships/hyperlink" Target="mailto:CONTACTO@PAGOS" TargetMode="External"/><Relationship Id="rId101" Type="http://schemas.openxmlformats.org/officeDocument/2006/relationships/hyperlink" Target="mailto:CONTACTO@VENTAS" TargetMode="External"/><Relationship Id="rId185" Type="http://schemas.openxmlformats.org/officeDocument/2006/relationships/hyperlink" Target="mailto:CONTACTO@VENTAS" TargetMode="External"/><Relationship Id="rId406" Type="http://schemas.openxmlformats.org/officeDocument/2006/relationships/hyperlink" Target="mailto:CONTACTO@PAGOS" TargetMode="External"/><Relationship Id="rId392" Type="http://schemas.openxmlformats.org/officeDocument/2006/relationships/hyperlink" Target="mailto:CONTACTO@PAGOS" TargetMode="External"/><Relationship Id="rId613" Type="http://schemas.openxmlformats.org/officeDocument/2006/relationships/hyperlink" Target="mailto:CONTACTO@PAGOS" TargetMode="External"/><Relationship Id="rId697" Type="http://schemas.openxmlformats.org/officeDocument/2006/relationships/hyperlink" Target="mailto:CONTACTO@PAGOS" TargetMode="External"/><Relationship Id="rId252" Type="http://schemas.openxmlformats.org/officeDocument/2006/relationships/hyperlink" Target="mailto:CONTACTO@VENTAS" TargetMode="External"/><Relationship Id="rId47" Type="http://schemas.openxmlformats.org/officeDocument/2006/relationships/hyperlink" Target="mailto:CONTACTO@VENTAS" TargetMode="External"/><Relationship Id="rId112" Type="http://schemas.openxmlformats.org/officeDocument/2006/relationships/hyperlink" Target="mailto:CONTACTO@VENTAS" TargetMode="External"/><Relationship Id="rId557" Type="http://schemas.openxmlformats.org/officeDocument/2006/relationships/hyperlink" Target="mailto:CONTACTO@PAGOS" TargetMode="External"/><Relationship Id="rId196" Type="http://schemas.openxmlformats.org/officeDocument/2006/relationships/hyperlink" Target="mailto:CONTACTO@VENTAS" TargetMode="External"/><Relationship Id="rId417" Type="http://schemas.openxmlformats.org/officeDocument/2006/relationships/hyperlink" Target="mailto:CONTACTO@PAGOS" TargetMode="External"/><Relationship Id="rId624" Type="http://schemas.openxmlformats.org/officeDocument/2006/relationships/hyperlink" Target="mailto:CONTACTO@PAGOS" TargetMode="External"/><Relationship Id="rId263" Type="http://schemas.openxmlformats.org/officeDocument/2006/relationships/hyperlink" Target="mailto:CONTACTO@VENTAS" TargetMode="External"/><Relationship Id="rId470" Type="http://schemas.openxmlformats.org/officeDocument/2006/relationships/hyperlink" Target="mailto:CONTACTO@PAGOS" TargetMode="External"/><Relationship Id="rId58" Type="http://schemas.openxmlformats.org/officeDocument/2006/relationships/hyperlink" Target="mailto:CONTACTO@VENTAS" TargetMode="External"/><Relationship Id="rId123" Type="http://schemas.openxmlformats.org/officeDocument/2006/relationships/hyperlink" Target="mailto:CONTACTO@VENTAS" TargetMode="External"/><Relationship Id="rId330" Type="http://schemas.openxmlformats.org/officeDocument/2006/relationships/hyperlink" Target="mailto:CONTACTO@VENTAS" TargetMode="External"/><Relationship Id="rId568" Type="http://schemas.openxmlformats.org/officeDocument/2006/relationships/hyperlink" Target="mailto:CONTACTO@PAGOS" TargetMode="External"/><Relationship Id="rId428" Type="http://schemas.openxmlformats.org/officeDocument/2006/relationships/hyperlink" Target="mailto:CONTACTO@PAGOS" TargetMode="External"/><Relationship Id="rId635" Type="http://schemas.openxmlformats.org/officeDocument/2006/relationships/hyperlink" Target="mailto:CONTACTO@PAGOS" TargetMode="External"/><Relationship Id="rId274" Type="http://schemas.openxmlformats.org/officeDocument/2006/relationships/hyperlink" Target="mailto:CONTACTO@VENTAS" TargetMode="External"/><Relationship Id="rId481" Type="http://schemas.openxmlformats.org/officeDocument/2006/relationships/hyperlink" Target="mailto:CONTACTO@PAGOS" TargetMode="External"/><Relationship Id="rId702" Type="http://schemas.openxmlformats.org/officeDocument/2006/relationships/hyperlink" Target="mailto:CONTACTO@PAGOS" TargetMode="External"/><Relationship Id="rId69" Type="http://schemas.openxmlformats.org/officeDocument/2006/relationships/hyperlink" Target="mailto:CONTACTO@VENTAS" TargetMode="External"/><Relationship Id="rId134" Type="http://schemas.openxmlformats.org/officeDocument/2006/relationships/hyperlink" Target="mailto:CONTACTO@VENTAS" TargetMode="External"/><Relationship Id="rId579" Type="http://schemas.openxmlformats.org/officeDocument/2006/relationships/hyperlink" Target="mailto:CONTACTO@PAGOS" TargetMode="External"/><Relationship Id="rId341" Type="http://schemas.openxmlformats.org/officeDocument/2006/relationships/hyperlink" Target="mailto:CONTACTO@VENTAS" TargetMode="External"/><Relationship Id="rId439" Type="http://schemas.openxmlformats.org/officeDocument/2006/relationships/hyperlink" Target="mailto:CONTACTO@PAGOS" TargetMode="External"/><Relationship Id="rId646" Type="http://schemas.openxmlformats.org/officeDocument/2006/relationships/hyperlink" Target="mailto:CONTACTO@PAGOS" TargetMode="External"/><Relationship Id="rId201" Type="http://schemas.openxmlformats.org/officeDocument/2006/relationships/hyperlink" Target="mailto:CONTACTO@VENTAS" TargetMode="External"/><Relationship Id="rId285" Type="http://schemas.openxmlformats.org/officeDocument/2006/relationships/hyperlink" Target="mailto:CONTACTO@VENTAS" TargetMode="External"/><Relationship Id="rId506" Type="http://schemas.openxmlformats.org/officeDocument/2006/relationships/hyperlink" Target="mailto:CONTACTO@PAGOS" TargetMode="External"/><Relationship Id="rId492" Type="http://schemas.openxmlformats.org/officeDocument/2006/relationships/hyperlink" Target="mailto:CONTACTO@PAGOS" TargetMode="External"/><Relationship Id="rId713" Type="http://schemas.openxmlformats.org/officeDocument/2006/relationships/hyperlink" Target="mailto:CONTACTO@PAGOS" TargetMode="External"/><Relationship Id="rId145" Type="http://schemas.openxmlformats.org/officeDocument/2006/relationships/hyperlink" Target="mailto:CONTACTO@VENTAS" TargetMode="External"/><Relationship Id="rId352" Type="http://schemas.openxmlformats.org/officeDocument/2006/relationships/hyperlink" Target="mailto:CONTACTO@VENTAS" TargetMode="External"/><Relationship Id="rId212" Type="http://schemas.openxmlformats.org/officeDocument/2006/relationships/hyperlink" Target="mailto:CONTACTO@VENTAS" TargetMode="External"/><Relationship Id="rId657" Type="http://schemas.openxmlformats.org/officeDocument/2006/relationships/hyperlink" Target="mailto:CONTACTO@PAGOS" TargetMode="External"/><Relationship Id="rId296" Type="http://schemas.openxmlformats.org/officeDocument/2006/relationships/hyperlink" Target="mailto:CONTACTO@VENTAS" TargetMode="External"/><Relationship Id="rId517" Type="http://schemas.openxmlformats.org/officeDocument/2006/relationships/hyperlink" Target="mailto:CONTACTO@PAGOS" TargetMode="External"/><Relationship Id="rId724" Type="http://schemas.openxmlformats.org/officeDocument/2006/relationships/hyperlink" Target="mailto:CONTACTO@PAGOS" TargetMode="External"/><Relationship Id="rId60" Type="http://schemas.openxmlformats.org/officeDocument/2006/relationships/hyperlink" Target="mailto:CONTACTO@VENTAS" TargetMode="External"/><Relationship Id="rId156" Type="http://schemas.openxmlformats.org/officeDocument/2006/relationships/hyperlink" Target="mailto:CONTACTO@VENTAS" TargetMode="External"/><Relationship Id="rId363" Type="http://schemas.openxmlformats.org/officeDocument/2006/relationships/hyperlink" Target="mailto:CONTACTO@VENTAS" TargetMode="External"/><Relationship Id="rId570" Type="http://schemas.openxmlformats.org/officeDocument/2006/relationships/hyperlink" Target="mailto:CONTACTO@PAGOS" TargetMode="External"/><Relationship Id="rId223" Type="http://schemas.openxmlformats.org/officeDocument/2006/relationships/hyperlink" Target="mailto:CONTACTO@VENTAS" TargetMode="External"/><Relationship Id="rId430" Type="http://schemas.openxmlformats.org/officeDocument/2006/relationships/hyperlink" Target="mailto:CONTACTO@PAGOS" TargetMode="External"/><Relationship Id="rId668" Type="http://schemas.openxmlformats.org/officeDocument/2006/relationships/hyperlink" Target="mailto:CONTACTO@PAGOS" TargetMode="External"/><Relationship Id="rId18" Type="http://schemas.openxmlformats.org/officeDocument/2006/relationships/hyperlink" Target="mailto:CONTACTO@VENTAS" TargetMode="External"/><Relationship Id="rId528" Type="http://schemas.openxmlformats.org/officeDocument/2006/relationships/hyperlink" Target="mailto:CONTACTO@PAGOS" TargetMode="External"/><Relationship Id="rId735" Type="http://schemas.openxmlformats.org/officeDocument/2006/relationships/hyperlink" Target="mailto:CONTACTO@PAGOS" TargetMode="External"/><Relationship Id="rId167" Type="http://schemas.openxmlformats.org/officeDocument/2006/relationships/hyperlink" Target="mailto:CONTACTO@VENTAS" TargetMode="External"/><Relationship Id="rId374" Type="http://schemas.openxmlformats.org/officeDocument/2006/relationships/hyperlink" Target="mailto:CONTACTO@VENTAS" TargetMode="External"/><Relationship Id="rId581" Type="http://schemas.openxmlformats.org/officeDocument/2006/relationships/hyperlink" Target="mailto:CONTACTO@PAGOS" TargetMode="External"/><Relationship Id="rId71" Type="http://schemas.openxmlformats.org/officeDocument/2006/relationships/hyperlink" Target="mailto:CONTACTO@VENTAS" TargetMode="External"/><Relationship Id="rId234" Type="http://schemas.openxmlformats.org/officeDocument/2006/relationships/hyperlink" Target="mailto:CONTACTO@VENTAS" TargetMode="External"/><Relationship Id="rId679" Type="http://schemas.openxmlformats.org/officeDocument/2006/relationships/hyperlink" Target="mailto:CONTACTO@PAGOS" TargetMode="External"/><Relationship Id="rId2" Type="http://schemas.openxmlformats.org/officeDocument/2006/relationships/hyperlink" Target="mailto:CONTACTO@PAGOS" TargetMode="External"/><Relationship Id="rId29" Type="http://schemas.openxmlformats.org/officeDocument/2006/relationships/hyperlink" Target="mailto:CONTACTO@VENTAS" TargetMode="External"/><Relationship Id="rId441" Type="http://schemas.openxmlformats.org/officeDocument/2006/relationships/hyperlink" Target="mailto:CONTACTO@PAGOS" TargetMode="External"/><Relationship Id="rId539" Type="http://schemas.openxmlformats.org/officeDocument/2006/relationships/hyperlink" Target="mailto:CONTACTO@PAGOS" TargetMode="External"/><Relationship Id="rId746" Type="http://schemas.openxmlformats.org/officeDocument/2006/relationships/hyperlink" Target="mailto:CONTACTO@PAGOS" TargetMode="External"/><Relationship Id="rId178" Type="http://schemas.openxmlformats.org/officeDocument/2006/relationships/hyperlink" Target="mailto:CONTACTO@VENTAS" TargetMode="External"/><Relationship Id="rId301" Type="http://schemas.openxmlformats.org/officeDocument/2006/relationships/hyperlink" Target="mailto:CONTACTO@VENTAS" TargetMode="External"/><Relationship Id="rId82" Type="http://schemas.openxmlformats.org/officeDocument/2006/relationships/hyperlink" Target="mailto:CONTACTO@VENTAS" TargetMode="External"/><Relationship Id="rId385" Type="http://schemas.openxmlformats.org/officeDocument/2006/relationships/hyperlink" Target="mailto:CONTACTO@PAGOS" TargetMode="External"/><Relationship Id="rId592" Type="http://schemas.openxmlformats.org/officeDocument/2006/relationships/hyperlink" Target="mailto:CONTACTO@PAGOS" TargetMode="External"/><Relationship Id="rId606" Type="http://schemas.openxmlformats.org/officeDocument/2006/relationships/hyperlink" Target="mailto:CONTACTO@PAGOS" TargetMode="External"/><Relationship Id="rId245" Type="http://schemas.openxmlformats.org/officeDocument/2006/relationships/hyperlink" Target="mailto:CONTACTO@VENTAS" TargetMode="External"/><Relationship Id="rId452" Type="http://schemas.openxmlformats.org/officeDocument/2006/relationships/hyperlink" Target="mailto:CONTACTO@PAGOS" TargetMode="External"/><Relationship Id="rId105" Type="http://schemas.openxmlformats.org/officeDocument/2006/relationships/hyperlink" Target="mailto:CONTACTO@VENTAS" TargetMode="External"/><Relationship Id="rId312" Type="http://schemas.openxmlformats.org/officeDocument/2006/relationships/hyperlink" Target="mailto:CONTACTO@VENTAS" TargetMode="External"/><Relationship Id="rId757" Type="http://schemas.openxmlformats.org/officeDocument/2006/relationships/printerSettings" Target="../printerSettings/printerSettings4.bin"/><Relationship Id="rId93" Type="http://schemas.openxmlformats.org/officeDocument/2006/relationships/hyperlink" Target="mailto:CONTACTO@VENTAS" TargetMode="External"/><Relationship Id="rId189" Type="http://schemas.openxmlformats.org/officeDocument/2006/relationships/hyperlink" Target="mailto:CONTACTO@VENTAS" TargetMode="External"/><Relationship Id="rId396" Type="http://schemas.openxmlformats.org/officeDocument/2006/relationships/hyperlink" Target="mailto:CONTACTO@PAGOS" TargetMode="External"/><Relationship Id="rId617" Type="http://schemas.openxmlformats.org/officeDocument/2006/relationships/hyperlink" Target="mailto:CONTACTO@PAGOS" TargetMode="External"/><Relationship Id="rId256" Type="http://schemas.openxmlformats.org/officeDocument/2006/relationships/hyperlink" Target="mailto:CONTACTO@VENTAS" TargetMode="External"/><Relationship Id="rId463" Type="http://schemas.openxmlformats.org/officeDocument/2006/relationships/hyperlink" Target="mailto:CONTACTO@PAGOS" TargetMode="External"/><Relationship Id="rId670" Type="http://schemas.openxmlformats.org/officeDocument/2006/relationships/hyperlink" Target="mailto:CONTACTO@PAGOS" TargetMode="External"/><Relationship Id="rId116" Type="http://schemas.openxmlformats.org/officeDocument/2006/relationships/hyperlink" Target="mailto:CONTACTO@VENTAS" TargetMode="External"/><Relationship Id="rId323" Type="http://schemas.openxmlformats.org/officeDocument/2006/relationships/hyperlink" Target="mailto:CONTACTO@VENTAS" TargetMode="External"/><Relationship Id="rId530" Type="http://schemas.openxmlformats.org/officeDocument/2006/relationships/hyperlink" Target="mailto:CONTACTO@PAGOS" TargetMode="External"/><Relationship Id="rId20" Type="http://schemas.openxmlformats.org/officeDocument/2006/relationships/hyperlink" Target="mailto:CONTACTO@VENTAS" TargetMode="External"/><Relationship Id="rId628" Type="http://schemas.openxmlformats.org/officeDocument/2006/relationships/hyperlink" Target="mailto:CONTACTO@PAGOS" TargetMode="External"/><Relationship Id="rId267" Type="http://schemas.openxmlformats.org/officeDocument/2006/relationships/hyperlink" Target="mailto:CONTACTO@VENTAS" TargetMode="External"/><Relationship Id="rId474" Type="http://schemas.openxmlformats.org/officeDocument/2006/relationships/hyperlink" Target="mailto:CONTACTO@PAGOS" TargetMode="External"/><Relationship Id="rId127" Type="http://schemas.openxmlformats.org/officeDocument/2006/relationships/hyperlink" Target="mailto:CONTACTO@VENTAS" TargetMode="External"/><Relationship Id="rId681" Type="http://schemas.openxmlformats.org/officeDocument/2006/relationships/hyperlink" Target="mailto:CONTACTO@PAGOS" TargetMode="External"/><Relationship Id="rId31" Type="http://schemas.openxmlformats.org/officeDocument/2006/relationships/hyperlink" Target="mailto:CONTACTO@VENTAS" TargetMode="External"/><Relationship Id="rId73" Type="http://schemas.openxmlformats.org/officeDocument/2006/relationships/hyperlink" Target="mailto:CONTACTO@VENTAS" TargetMode="External"/><Relationship Id="rId169" Type="http://schemas.openxmlformats.org/officeDocument/2006/relationships/hyperlink" Target="mailto:CONTACTO@VENTAS" TargetMode="External"/><Relationship Id="rId334" Type="http://schemas.openxmlformats.org/officeDocument/2006/relationships/hyperlink" Target="mailto:CONTACTO@VENTAS" TargetMode="External"/><Relationship Id="rId376" Type="http://schemas.openxmlformats.org/officeDocument/2006/relationships/hyperlink" Target="mailto:CONTACTO@VENTAS" TargetMode="External"/><Relationship Id="rId541" Type="http://schemas.openxmlformats.org/officeDocument/2006/relationships/hyperlink" Target="mailto:CONTACTO@PAGOS" TargetMode="External"/><Relationship Id="rId583" Type="http://schemas.openxmlformats.org/officeDocument/2006/relationships/hyperlink" Target="mailto:CONTACTO@PAGOS" TargetMode="External"/><Relationship Id="rId639" Type="http://schemas.openxmlformats.org/officeDocument/2006/relationships/hyperlink" Target="mailto:CONTACTO@PAGOS" TargetMode="External"/><Relationship Id="rId4" Type="http://schemas.openxmlformats.org/officeDocument/2006/relationships/hyperlink" Target="mailto:CONTACTO@VENTAS" TargetMode="External"/><Relationship Id="rId180" Type="http://schemas.openxmlformats.org/officeDocument/2006/relationships/hyperlink" Target="mailto:CONTACTO@VENTAS" TargetMode="External"/><Relationship Id="rId236" Type="http://schemas.openxmlformats.org/officeDocument/2006/relationships/hyperlink" Target="mailto:CONTACTO@VENTAS" TargetMode="External"/><Relationship Id="rId278" Type="http://schemas.openxmlformats.org/officeDocument/2006/relationships/hyperlink" Target="mailto:CONTACTO@VENTAS" TargetMode="External"/><Relationship Id="rId401" Type="http://schemas.openxmlformats.org/officeDocument/2006/relationships/hyperlink" Target="mailto:CONTACTO@PAGOS" TargetMode="External"/><Relationship Id="rId443" Type="http://schemas.openxmlformats.org/officeDocument/2006/relationships/hyperlink" Target="mailto:CONTACTO@PAGOS" TargetMode="External"/><Relationship Id="rId650" Type="http://schemas.openxmlformats.org/officeDocument/2006/relationships/hyperlink" Target="mailto:CONTACTO@PAGOS" TargetMode="External"/><Relationship Id="rId303" Type="http://schemas.openxmlformats.org/officeDocument/2006/relationships/hyperlink" Target="mailto:CONTACTO@VENTAS" TargetMode="External"/><Relationship Id="rId485" Type="http://schemas.openxmlformats.org/officeDocument/2006/relationships/hyperlink" Target="mailto:CONTACTO@PAGOS" TargetMode="External"/><Relationship Id="rId692" Type="http://schemas.openxmlformats.org/officeDocument/2006/relationships/hyperlink" Target="mailto:CONTACTO@PAGOS" TargetMode="External"/><Relationship Id="rId706" Type="http://schemas.openxmlformats.org/officeDocument/2006/relationships/hyperlink" Target="mailto:CONTACTO@PAGOS" TargetMode="External"/><Relationship Id="rId748" Type="http://schemas.openxmlformats.org/officeDocument/2006/relationships/hyperlink" Target="mailto:CONTACTO@PAGOS" TargetMode="External"/><Relationship Id="rId42" Type="http://schemas.openxmlformats.org/officeDocument/2006/relationships/hyperlink" Target="mailto:CONTACTO@VENTAS" TargetMode="External"/><Relationship Id="rId84" Type="http://schemas.openxmlformats.org/officeDocument/2006/relationships/hyperlink" Target="mailto:CONTACTO@VENTAS" TargetMode="External"/><Relationship Id="rId138" Type="http://schemas.openxmlformats.org/officeDocument/2006/relationships/hyperlink" Target="mailto:CONTACTO@VENTAS" TargetMode="External"/><Relationship Id="rId345" Type="http://schemas.openxmlformats.org/officeDocument/2006/relationships/hyperlink" Target="mailto:CONTACTO@VENTAS" TargetMode="External"/><Relationship Id="rId387" Type="http://schemas.openxmlformats.org/officeDocument/2006/relationships/hyperlink" Target="mailto:CONTACTO@PAGOS" TargetMode="External"/><Relationship Id="rId510" Type="http://schemas.openxmlformats.org/officeDocument/2006/relationships/hyperlink" Target="mailto:CONTACTO@PAGOS" TargetMode="External"/><Relationship Id="rId552" Type="http://schemas.openxmlformats.org/officeDocument/2006/relationships/hyperlink" Target="mailto:CONTACTO@PAGOS" TargetMode="External"/><Relationship Id="rId594" Type="http://schemas.openxmlformats.org/officeDocument/2006/relationships/hyperlink" Target="mailto:CONTACTO@PAGOS" TargetMode="External"/><Relationship Id="rId608" Type="http://schemas.openxmlformats.org/officeDocument/2006/relationships/hyperlink" Target="mailto:CONTACTO@PAGOS" TargetMode="External"/><Relationship Id="rId191" Type="http://schemas.openxmlformats.org/officeDocument/2006/relationships/hyperlink" Target="mailto:CONTACTO@VENTAS" TargetMode="External"/><Relationship Id="rId205" Type="http://schemas.openxmlformats.org/officeDocument/2006/relationships/hyperlink" Target="mailto:CONTACTO@VENTAS" TargetMode="External"/><Relationship Id="rId247" Type="http://schemas.openxmlformats.org/officeDocument/2006/relationships/hyperlink" Target="mailto:CONTACTO@VENTAS" TargetMode="External"/><Relationship Id="rId412" Type="http://schemas.openxmlformats.org/officeDocument/2006/relationships/hyperlink" Target="mailto:CONTACTO@PAGOS" TargetMode="External"/><Relationship Id="rId107" Type="http://schemas.openxmlformats.org/officeDocument/2006/relationships/hyperlink" Target="mailto:CONTACTO@VENTAS" TargetMode="External"/><Relationship Id="rId289" Type="http://schemas.openxmlformats.org/officeDocument/2006/relationships/hyperlink" Target="mailto:CONTACTO@VENTAS" TargetMode="External"/><Relationship Id="rId454" Type="http://schemas.openxmlformats.org/officeDocument/2006/relationships/hyperlink" Target="mailto:CONTACTO@PAGOS" TargetMode="External"/><Relationship Id="rId496" Type="http://schemas.openxmlformats.org/officeDocument/2006/relationships/hyperlink" Target="mailto:CONTACTO@PAGOS" TargetMode="External"/><Relationship Id="rId661" Type="http://schemas.openxmlformats.org/officeDocument/2006/relationships/hyperlink" Target="mailto:CONTACTO@PAGOS" TargetMode="External"/><Relationship Id="rId717" Type="http://schemas.openxmlformats.org/officeDocument/2006/relationships/hyperlink" Target="mailto:CONTACTO@PAGOS" TargetMode="External"/><Relationship Id="rId11" Type="http://schemas.openxmlformats.org/officeDocument/2006/relationships/hyperlink" Target="mailto:CONTACTO@VENTAS" TargetMode="External"/><Relationship Id="rId53" Type="http://schemas.openxmlformats.org/officeDocument/2006/relationships/hyperlink" Target="mailto:CONTACTO@VENTAS" TargetMode="External"/><Relationship Id="rId149" Type="http://schemas.openxmlformats.org/officeDocument/2006/relationships/hyperlink" Target="mailto:CONTACTO@VENTAS" TargetMode="External"/><Relationship Id="rId314" Type="http://schemas.openxmlformats.org/officeDocument/2006/relationships/hyperlink" Target="mailto:CONTACTO@VENTAS" TargetMode="External"/><Relationship Id="rId356" Type="http://schemas.openxmlformats.org/officeDocument/2006/relationships/hyperlink" Target="mailto:CONTACTO@VENTAS" TargetMode="External"/><Relationship Id="rId398" Type="http://schemas.openxmlformats.org/officeDocument/2006/relationships/hyperlink" Target="mailto:CONTACTO@PAGOS" TargetMode="External"/><Relationship Id="rId521" Type="http://schemas.openxmlformats.org/officeDocument/2006/relationships/hyperlink" Target="mailto:CONTACTO@PAGOS" TargetMode="External"/><Relationship Id="rId563" Type="http://schemas.openxmlformats.org/officeDocument/2006/relationships/hyperlink" Target="mailto:CONTACTO@PAGOS" TargetMode="External"/><Relationship Id="rId619" Type="http://schemas.openxmlformats.org/officeDocument/2006/relationships/hyperlink" Target="mailto:CONTACTO@PAGOS" TargetMode="External"/><Relationship Id="rId95" Type="http://schemas.openxmlformats.org/officeDocument/2006/relationships/hyperlink" Target="mailto:CONTACTO@VENTAS" TargetMode="External"/><Relationship Id="rId160" Type="http://schemas.openxmlformats.org/officeDocument/2006/relationships/hyperlink" Target="mailto:CONTACTO@VENTAS" TargetMode="External"/><Relationship Id="rId216" Type="http://schemas.openxmlformats.org/officeDocument/2006/relationships/hyperlink" Target="mailto:CONTACTO@VENTAS" TargetMode="External"/><Relationship Id="rId423" Type="http://schemas.openxmlformats.org/officeDocument/2006/relationships/hyperlink" Target="mailto:CONTACTO@PAGOS" TargetMode="External"/><Relationship Id="rId258" Type="http://schemas.openxmlformats.org/officeDocument/2006/relationships/hyperlink" Target="mailto:CONTACTO@VENTAS" TargetMode="External"/><Relationship Id="rId465" Type="http://schemas.openxmlformats.org/officeDocument/2006/relationships/hyperlink" Target="mailto:CONTACTO@PAGOS" TargetMode="External"/><Relationship Id="rId630" Type="http://schemas.openxmlformats.org/officeDocument/2006/relationships/hyperlink" Target="mailto:CONTACTO@PAGOS" TargetMode="External"/><Relationship Id="rId672" Type="http://schemas.openxmlformats.org/officeDocument/2006/relationships/hyperlink" Target="mailto:CONTACTO@PAGOS" TargetMode="External"/><Relationship Id="rId728" Type="http://schemas.openxmlformats.org/officeDocument/2006/relationships/hyperlink" Target="mailto:CONTACTO@PAGOS" TargetMode="External"/><Relationship Id="rId22" Type="http://schemas.openxmlformats.org/officeDocument/2006/relationships/hyperlink" Target="mailto:CONTACTO@VENTAS" TargetMode="External"/><Relationship Id="rId64" Type="http://schemas.openxmlformats.org/officeDocument/2006/relationships/hyperlink" Target="mailto:CONTACTO@VENTAS" TargetMode="External"/><Relationship Id="rId118" Type="http://schemas.openxmlformats.org/officeDocument/2006/relationships/hyperlink" Target="mailto:CONTACTO@VENTAS" TargetMode="External"/><Relationship Id="rId325" Type="http://schemas.openxmlformats.org/officeDocument/2006/relationships/hyperlink" Target="mailto:CONTACTO@VENTAS" TargetMode="External"/><Relationship Id="rId367" Type="http://schemas.openxmlformats.org/officeDocument/2006/relationships/hyperlink" Target="mailto:CONTACTO@VENTAS" TargetMode="External"/><Relationship Id="rId532" Type="http://schemas.openxmlformats.org/officeDocument/2006/relationships/hyperlink" Target="mailto:CONTACTO@PAGOS" TargetMode="External"/><Relationship Id="rId574" Type="http://schemas.openxmlformats.org/officeDocument/2006/relationships/hyperlink" Target="mailto:CONTACTO@PAGOS" TargetMode="External"/><Relationship Id="rId171" Type="http://schemas.openxmlformats.org/officeDocument/2006/relationships/hyperlink" Target="mailto:CONTACTO@VENTAS" TargetMode="External"/><Relationship Id="rId227" Type="http://schemas.openxmlformats.org/officeDocument/2006/relationships/hyperlink" Target="mailto:CONTACTO@VENTAS" TargetMode="External"/><Relationship Id="rId269" Type="http://schemas.openxmlformats.org/officeDocument/2006/relationships/hyperlink" Target="mailto:CONTACTO@VENTAS" TargetMode="External"/><Relationship Id="rId434" Type="http://schemas.openxmlformats.org/officeDocument/2006/relationships/hyperlink" Target="mailto:CONTACTO@PAGOS" TargetMode="External"/><Relationship Id="rId476" Type="http://schemas.openxmlformats.org/officeDocument/2006/relationships/hyperlink" Target="mailto:CONTACTO@PAGOS" TargetMode="External"/><Relationship Id="rId641" Type="http://schemas.openxmlformats.org/officeDocument/2006/relationships/hyperlink" Target="mailto:CONTACTO@PAGOS" TargetMode="External"/><Relationship Id="rId683" Type="http://schemas.openxmlformats.org/officeDocument/2006/relationships/hyperlink" Target="mailto:CONTACTO@PAGOS" TargetMode="External"/><Relationship Id="rId739" Type="http://schemas.openxmlformats.org/officeDocument/2006/relationships/hyperlink" Target="mailto:CONTACTO@PAGOS" TargetMode="External"/><Relationship Id="rId33" Type="http://schemas.openxmlformats.org/officeDocument/2006/relationships/hyperlink" Target="mailto:CONTACTO@VENTAS" TargetMode="External"/><Relationship Id="rId129" Type="http://schemas.openxmlformats.org/officeDocument/2006/relationships/hyperlink" Target="mailto:CONTACTO@VENTAS" TargetMode="External"/><Relationship Id="rId280" Type="http://schemas.openxmlformats.org/officeDocument/2006/relationships/hyperlink" Target="mailto:CONTACTO@VENTAS" TargetMode="External"/><Relationship Id="rId336" Type="http://schemas.openxmlformats.org/officeDocument/2006/relationships/hyperlink" Target="mailto:CONTACTO@VENTAS" TargetMode="External"/><Relationship Id="rId501" Type="http://schemas.openxmlformats.org/officeDocument/2006/relationships/hyperlink" Target="mailto:CONTACTO@PAGOS" TargetMode="External"/><Relationship Id="rId543" Type="http://schemas.openxmlformats.org/officeDocument/2006/relationships/hyperlink" Target="mailto:CONTACTO@PAGOS" TargetMode="External"/><Relationship Id="rId75" Type="http://schemas.openxmlformats.org/officeDocument/2006/relationships/hyperlink" Target="mailto:CONTACTO@VENTAS" TargetMode="External"/><Relationship Id="rId140" Type="http://schemas.openxmlformats.org/officeDocument/2006/relationships/hyperlink" Target="mailto:CONTACTO@VENTAS" TargetMode="External"/><Relationship Id="rId182" Type="http://schemas.openxmlformats.org/officeDocument/2006/relationships/hyperlink" Target="mailto:CONTACTO@VENTAS" TargetMode="External"/><Relationship Id="rId378" Type="http://schemas.openxmlformats.org/officeDocument/2006/relationships/hyperlink" Target="mailto:CONTACTO@VENTAS" TargetMode="External"/><Relationship Id="rId403" Type="http://schemas.openxmlformats.org/officeDocument/2006/relationships/hyperlink" Target="mailto:CONTACTO@PAGOS" TargetMode="External"/><Relationship Id="rId585" Type="http://schemas.openxmlformats.org/officeDocument/2006/relationships/hyperlink" Target="mailto:CONTACTO@PAGOS" TargetMode="External"/><Relationship Id="rId750" Type="http://schemas.openxmlformats.org/officeDocument/2006/relationships/hyperlink" Target="mailto:CONTACTO@PAGOS" TargetMode="External"/><Relationship Id="rId6" Type="http://schemas.openxmlformats.org/officeDocument/2006/relationships/hyperlink" Target="mailto:CONTACTO@VENTAS" TargetMode="External"/><Relationship Id="rId238" Type="http://schemas.openxmlformats.org/officeDocument/2006/relationships/hyperlink" Target="mailto:CONTACTO@VENTAS" TargetMode="External"/><Relationship Id="rId445" Type="http://schemas.openxmlformats.org/officeDocument/2006/relationships/hyperlink" Target="mailto:CONTACTO@PAGOS" TargetMode="External"/><Relationship Id="rId487" Type="http://schemas.openxmlformats.org/officeDocument/2006/relationships/hyperlink" Target="mailto:CONTACTO@PAGOS" TargetMode="External"/><Relationship Id="rId610" Type="http://schemas.openxmlformats.org/officeDocument/2006/relationships/hyperlink" Target="mailto:CONTACTO@PAGOS" TargetMode="External"/><Relationship Id="rId652" Type="http://schemas.openxmlformats.org/officeDocument/2006/relationships/hyperlink" Target="mailto:CONTACTO@PAGOS" TargetMode="External"/><Relationship Id="rId694" Type="http://schemas.openxmlformats.org/officeDocument/2006/relationships/hyperlink" Target="mailto:CONTACTO@PAGOS" TargetMode="External"/><Relationship Id="rId708" Type="http://schemas.openxmlformats.org/officeDocument/2006/relationships/hyperlink" Target="mailto:CONTACTO@PAGOS" TargetMode="External"/><Relationship Id="rId291" Type="http://schemas.openxmlformats.org/officeDocument/2006/relationships/hyperlink" Target="mailto:CONTACTO@VENTAS" TargetMode="External"/><Relationship Id="rId305" Type="http://schemas.openxmlformats.org/officeDocument/2006/relationships/hyperlink" Target="mailto:CONTACTO@VENTAS" TargetMode="External"/><Relationship Id="rId347" Type="http://schemas.openxmlformats.org/officeDocument/2006/relationships/hyperlink" Target="mailto:CONTACTO@VENTAS" TargetMode="External"/><Relationship Id="rId512" Type="http://schemas.openxmlformats.org/officeDocument/2006/relationships/hyperlink" Target="mailto:CONTACTO@PAGOS" TargetMode="External"/><Relationship Id="rId44" Type="http://schemas.openxmlformats.org/officeDocument/2006/relationships/hyperlink" Target="mailto:CONTACTO@VENTAS" TargetMode="External"/><Relationship Id="rId86" Type="http://schemas.openxmlformats.org/officeDocument/2006/relationships/hyperlink" Target="mailto:CONTACTO@VENTAS" TargetMode="External"/><Relationship Id="rId151" Type="http://schemas.openxmlformats.org/officeDocument/2006/relationships/hyperlink" Target="mailto:CONTACTO@VENTAS" TargetMode="External"/><Relationship Id="rId389" Type="http://schemas.openxmlformats.org/officeDocument/2006/relationships/hyperlink" Target="mailto:CONTACTO@PAGOS" TargetMode="External"/><Relationship Id="rId554" Type="http://schemas.openxmlformats.org/officeDocument/2006/relationships/hyperlink" Target="mailto:CONTACTO@PAGOS" TargetMode="External"/><Relationship Id="rId596" Type="http://schemas.openxmlformats.org/officeDocument/2006/relationships/hyperlink" Target="mailto:CONTACTO@PAGOS" TargetMode="External"/><Relationship Id="rId193" Type="http://schemas.openxmlformats.org/officeDocument/2006/relationships/hyperlink" Target="mailto:CONTACTO@VENTAS" TargetMode="External"/><Relationship Id="rId207" Type="http://schemas.openxmlformats.org/officeDocument/2006/relationships/hyperlink" Target="mailto:CONTACTO@VENTAS" TargetMode="External"/><Relationship Id="rId249" Type="http://schemas.openxmlformats.org/officeDocument/2006/relationships/hyperlink" Target="mailto:CONTACTO@VENTAS" TargetMode="External"/><Relationship Id="rId414" Type="http://schemas.openxmlformats.org/officeDocument/2006/relationships/hyperlink" Target="mailto:CONTACTO@PAGOS" TargetMode="External"/><Relationship Id="rId456" Type="http://schemas.openxmlformats.org/officeDocument/2006/relationships/hyperlink" Target="mailto:CONTACTO@PAGOS" TargetMode="External"/><Relationship Id="rId498" Type="http://schemas.openxmlformats.org/officeDocument/2006/relationships/hyperlink" Target="mailto:CONTACTO@PAGOS" TargetMode="External"/><Relationship Id="rId621" Type="http://schemas.openxmlformats.org/officeDocument/2006/relationships/hyperlink" Target="mailto:CONTACTO@PAGOS" TargetMode="External"/><Relationship Id="rId663" Type="http://schemas.openxmlformats.org/officeDocument/2006/relationships/hyperlink" Target="mailto:CONTACTO@PAGOS" TargetMode="External"/><Relationship Id="rId13" Type="http://schemas.openxmlformats.org/officeDocument/2006/relationships/hyperlink" Target="mailto:CONTACTO@VENTAS" TargetMode="External"/><Relationship Id="rId109" Type="http://schemas.openxmlformats.org/officeDocument/2006/relationships/hyperlink" Target="mailto:CONTACTO@VENTAS" TargetMode="External"/><Relationship Id="rId260" Type="http://schemas.openxmlformats.org/officeDocument/2006/relationships/hyperlink" Target="mailto:CONTACTO@VENTAS" TargetMode="External"/><Relationship Id="rId316" Type="http://schemas.openxmlformats.org/officeDocument/2006/relationships/hyperlink" Target="mailto:CONTACTO@VENTAS" TargetMode="External"/><Relationship Id="rId523" Type="http://schemas.openxmlformats.org/officeDocument/2006/relationships/hyperlink" Target="mailto:CONTACTO@PAGOS" TargetMode="External"/><Relationship Id="rId719" Type="http://schemas.openxmlformats.org/officeDocument/2006/relationships/hyperlink" Target="mailto:CONTACTO@PAGOS" TargetMode="External"/><Relationship Id="rId55" Type="http://schemas.openxmlformats.org/officeDocument/2006/relationships/hyperlink" Target="mailto:CONTACTO@VENTAS" TargetMode="External"/><Relationship Id="rId97" Type="http://schemas.openxmlformats.org/officeDocument/2006/relationships/hyperlink" Target="mailto:CONTACTO@VENTAS" TargetMode="External"/><Relationship Id="rId120" Type="http://schemas.openxmlformats.org/officeDocument/2006/relationships/hyperlink" Target="mailto:CONTACTO@VENTAS" TargetMode="External"/><Relationship Id="rId358" Type="http://schemas.openxmlformats.org/officeDocument/2006/relationships/hyperlink" Target="mailto:CONTACTO@VENTAS" TargetMode="External"/><Relationship Id="rId565" Type="http://schemas.openxmlformats.org/officeDocument/2006/relationships/hyperlink" Target="mailto:CONTACTO@PAGOS" TargetMode="External"/><Relationship Id="rId730" Type="http://schemas.openxmlformats.org/officeDocument/2006/relationships/hyperlink" Target="mailto:CONTACTO@PAGOS" TargetMode="External"/><Relationship Id="rId162" Type="http://schemas.openxmlformats.org/officeDocument/2006/relationships/hyperlink" Target="mailto:CONTACTO@VENTAS" TargetMode="External"/><Relationship Id="rId218" Type="http://schemas.openxmlformats.org/officeDocument/2006/relationships/hyperlink" Target="mailto:CONTACTO@VENTAS" TargetMode="External"/><Relationship Id="rId425" Type="http://schemas.openxmlformats.org/officeDocument/2006/relationships/hyperlink" Target="mailto:CONTACTO@PAGOS" TargetMode="External"/><Relationship Id="rId467" Type="http://schemas.openxmlformats.org/officeDocument/2006/relationships/hyperlink" Target="mailto:CONTACTO@PAGOS" TargetMode="External"/><Relationship Id="rId632" Type="http://schemas.openxmlformats.org/officeDocument/2006/relationships/hyperlink" Target="mailto:CONTACTO@PAGOS" TargetMode="External"/><Relationship Id="rId271" Type="http://schemas.openxmlformats.org/officeDocument/2006/relationships/hyperlink" Target="mailto:CONTACTO@VENTAS" TargetMode="External"/><Relationship Id="rId674" Type="http://schemas.openxmlformats.org/officeDocument/2006/relationships/hyperlink" Target="mailto:CONTACTO@PAGOS" TargetMode="External"/><Relationship Id="rId24" Type="http://schemas.openxmlformats.org/officeDocument/2006/relationships/hyperlink" Target="mailto:CONTACTO@VENTAS" TargetMode="External"/><Relationship Id="rId66" Type="http://schemas.openxmlformats.org/officeDocument/2006/relationships/hyperlink" Target="mailto:CONTACTO@VENTAS" TargetMode="External"/><Relationship Id="rId131" Type="http://schemas.openxmlformats.org/officeDocument/2006/relationships/hyperlink" Target="mailto:CONTACTO@VENTAS" TargetMode="External"/><Relationship Id="rId327" Type="http://schemas.openxmlformats.org/officeDocument/2006/relationships/hyperlink" Target="mailto:CONTACTO@VENTAS" TargetMode="External"/><Relationship Id="rId369" Type="http://schemas.openxmlformats.org/officeDocument/2006/relationships/hyperlink" Target="mailto:CONTACTO@VENTAS" TargetMode="External"/><Relationship Id="rId534" Type="http://schemas.openxmlformats.org/officeDocument/2006/relationships/hyperlink" Target="mailto:CONTACTO@PAGOS" TargetMode="External"/><Relationship Id="rId576" Type="http://schemas.openxmlformats.org/officeDocument/2006/relationships/hyperlink" Target="mailto:CONTACTO@PAGOS" TargetMode="External"/><Relationship Id="rId741" Type="http://schemas.openxmlformats.org/officeDocument/2006/relationships/hyperlink" Target="mailto:CONTACTO@PAGOS" TargetMode="External"/><Relationship Id="rId173" Type="http://schemas.openxmlformats.org/officeDocument/2006/relationships/hyperlink" Target="mailto:CONTACTO@VENTAS" TargetMode="External"/><Relationship Id="rId229" Type="http://schemas.openxmlformats.org/officeDocument/2006/relationships/hyperlink" Target="mailto:CONTACTO@VENTAS" TargetMode="External"/><Relationship Id="rId380" Type="http://schemas.openxmlformats.org/officeDocument/2006/relationships/hyperlink" Target="mailto:CONTACTO@PAGOS" TargetMode="External"/><Relationship Id="rId436" Type="http://schemas.openxmlformats.org/officeDocument/2006/relationships/hyperlink" Target="mailto:CONTACTO@PAGOS" TargetMode="External"/><Relationship Id="rId601" Type="http://schemas.openxmlformats.org/officeDocument/2006/relationships/hyperlink" Target="mailto:CONTACTO@PAGOS" TargetMode="External"/><Relationship Id="rId643" Type="http://schemas.openxmlformats.org/officeDocument/2006/relationships/hyperlink" Target="mailto:CONTACTO@PAGOS" TargetMode="External"/><Relationship Id="rId240" Type="http://schemas.openxmlformats.org/officeDocument/2006/relationships/hyperlink" Target="mailto:CONTACTO@VENTAS" TargetMode="External"/><Relationship Id="rId478" Type="http://schemas.openxmlformats.org/officeDocument/2006/relationships/hyperlink" Target="mailto:CONTACTO@PAGOS" TargetMode="External"/><Relationship Id="rId685" Type="http://schemas.openxmlformats.org/officeDocument/2006/relationships/hyperlink" Target="mailto:CONTACTO@PAGOS" TargetMode="External"/><Relationship Id="rId35" Type="http://schemas.openxmlformats.org/officeDocument/2006/relationships/hyperlink" Target="mailto:CONTACTO@VENTAS" TargetMode="External"/><Relationship Id="rId77" Type="http://schemas.openxmlformats.org/officeDocument/2006/relationships/hyperlink" Target="mailto:CONTACTO@VENTAS" TargetMode="External"/><Relationship Id="rId100" Type="http://schemas.openxmlformats.org/officeDocument/2006/relationships/hyperlink" Target="mailto:CONTACTO@VENTAS" TargetMode="External"/><Relationship Id="rId282" Type="http://schemas.openxmlformats.org/officeDocument/2006/relationships/hyperlink" Target="mailto:CONTACTO@VENTAS" TargetMode="External"/><Relationship Id="rId338" Type="http://schemas.openxmlformats.org/officeDocument/2006/relationships/hyperlink" Target="mailto:CONTACTO@VENTAS" TargetMode="External"/><Relationship Id="rId503" Type="http://schemas.openxmlformats.org/officeDocument/2006/relationships/hyperlink" Target="mailto:CONTACTO@PAGOS" TargetMode="External"/><Relationship Id="rId545" Type="http://schemas.openxmlformats.org/officeDocument/2006/relationships/hyperlink" Target="mailto:CONTACTO@PAGOS" TargetMode="External"/><Relationship Id="rId587" Type="http://schemas.openxmlformats.org/officeDocument/2006/relationships/hyperlink" Target="mailto:CONTACTO@PAGOS" TargetMode="External"/><Relationship Id="rId710" Type="http://schemas.openxmlformats.org/officeDocument/2006/relationships/hyperlink" Target="mailto:CONTACTO@PAGOS" TargetMode="External"/><Relationship Id="rId752" Type="http://schemas.openxmlformats.org/officeDocument/2006/relationships/hyperlink" Target="mailto:CONTACTO@PAGOS" TargetMode="External"/><Relationship Id="rId8" Type="http://schemas.openxmlformats.org/officeDocument/2006/relationships/hyperlink" Target="mailto:CONTACTO@VENTAS" TargetMode="External"/><Relationship Id="rId142" Type="http://schemas.openxmlformats.org/officeDocument/2006/relationships/hyperlink" Target="mailto:CONTACTO@VENTAS" TargetMode="External"/><Relationship Id="rId184" Type="http://schemas.openxmlformats.org/officeDocument/2006/relationships/hyperlink" Target="mailto:CONTACTO@VENTAS" TargetMode="External"/><Relationship Id="rId391" Type="http://schemas.openxmlformats.org/officeDocument/2006/relationships/hyperlink" Target="mailto:CONTACTO@PAGOS" TargetMode="External"/><Relationship Id="rId405" Type="http://schemas.openxmlformats.org/officeDocument/2006/relationships/hyperlink" Target="mailto:CONTACTO@PAGOS" TargetMode="External"/><Relationship Id="rId447" Type="http://schemas.openxmlformats.org/officeDocument/2006/relationships/hyperlink" Target="mailto:CONTACTO@PAGOS" TargetMode="External"/><Relationship Id="rId612" Type="http://schemas.openxmlformats.org/officeDocument/2006/relationships/hyperlink" Target="mailto:CONTACTO@PAGOS" TargetMode="External"/><Relationship Id="rId251" Type="http://schemas.openxmlformats.org/officeDocument/2006/relationships/hyperlink" Target="mailto:CONTACTO@VENTAS" TargetMode="External"/><Relationship Id="rId489" Type="http://schemas.openxmlformats.org/officeDocument/2006/relationships/hyperlink" Target="mailto:CONTACTO@PAGOS" TargetMode="External"/><Relationship Id="rId654" Type="http://schemas.openxmlformats.org/officeDocument/2006/relationships/hyperlink" Target="mailto:CONTACTO@PAGOS" TargetMode="External"/><Relationship Id="rId696" Type="http://schemas.openxmlformats.org/officeDocument/2006/relationships/hyperlink" Target="mailto:CONTACTO@PAGOS" TargetMode="External"/><Relationship Id="rId46" Type="http://schemas.openxmlformats.org/officeDocument/2006/relationships/hyperlink" Target="mailto:CONTACTO@VENTAS" TargetMode="External"/><Relationship Id="rId293" Type="http://schemas.openxmlformats.org/officeDocument/2006/relationships/hyperlink" Target="mailto:CONTACTO@VENTAS" TargetMode="External"/><Relationship Id="rId307" Type="http://schemas.openxmlformats.org/officeDocument/2006/relationships/hyperlink" Target="mailto:CONTACTO@VENTAS" TargetMode="External"/><Relationship Id="rId349" Type="http://schemas.openxmlformats.org/officeDocument/2006/relationships/hyperlink" Target="mailto:CONTACTO@VENTAS" TargetMode="External"/><Relationship Id="rId514" Type="http://schemas.openxmlformats.org/officeDocument/2006/relationships/hyperlink" Target="mailto:CONTACTO@PAGOS" TargetMode="External"/><Relationship Id="rId556" Type="http://schemas.openxmlformats.org/officeDocument/2006/relationships/hyperlink" Target="mailto:CONTACTO@PAGOS" TargetMode="External"/><Relationship Id="rId721" Type="http://schemas.openxmlformats.org/officeDocument/2006/relationships/hyperlink" Target="mailto:CONTACTO@PAGOS" TargetMode="External"/><Relationship Id="rId88" Type="http://schemas.openxmlformats.org/officeDocument/2006/relationships/hyperlink" Target="mailto:CONTACTO@VENTAS" TargetMode="External"/><Relationship Id="rId111" Type="http://schemas.openxmlformats.org/officeDocument/2006/relationships/hyperlink" Target="mailto:CONTACTO@VENTAS" TargetMode="External"/><Relationship Id="rId153" Type="http://schemas.openxmlformats.org/officeDocument/2006/relationships/hyperlink" Target="mailto:CONTACTO@VENTAS" TargetMode="External"/><Relationship Id="rId195" Type="http://schemas.openxmlformats.org/officeDocument/2006/relationships/hyperlink" Target="mailto:CONTACTO@VENTAS" TargetMode="External"/><Relationship Id="rId209" Type="http://schemas.openxmlformats.org/officeDocument/2006/relationships/hyperlink" Target="mailto:CONTACTO@VENTAS" TargetMode="External"/><Relationship Id="rId360" Type="http://schemas.openxmlformats.org/officeDocument/2006/relationships/hyperlink" Target="mailto:CONTACTO@VENTAS" TargetMode="External"/><Relationship Id="rId416" Type="http://schemas.openxmlformats.org/officeDocument/2006/relationships/hyperlink" Target="mailto:CONTACTO@PAGOS" TargetMode="External"/><Relationship Id="rId598" Type="http://schemas.openxmlformats.org/officeDocument/2006/relationships/hyperlink" Target="mailto:CONTACTO@PAGOS" TargetMode="External"/><Relationship Id="rId220" Type="http://schemas.openxmlformats.org/officeDocument/2006/relationships/hyperlink" Target="mailto:CONTACTO@VENTAS" TargetMode="External"/><Relationship Id="rId458" Type="http://schemas.openxmlformats.org/officeDocument/2006/relationships/hyperlink" Target="mailto:CONTACTO@PAGOS" TargetMode="External"/><Relationship Id="rId623" Type="http://schemas.openxmlformats.org/officeDocument/2006/relationships/hyperlink" Target="mailto:CONTACTO@PAGOS" TargetMode="External"/><Relationship Id="rId665" Type="http://schemas.openxmlformats.org/officeDocument/2006/relationships/hyperlink" Target="mailto:CONTACTO@PAGOS" TargetMode="External"/><Relationship Id="rId15" Type="http://schemas.openxmlformats.org/officeDocument/2006/relationships/hyperlink" Target="mailto:CONTACTO@VENTAS" TargetMode="External"/><Relationship Id="rId57" Type="http://schemas.openxmlformats.org/officeDocument/2006/relationships/hyperlink" Target="mailto:CONTACTO@VENTAS" TargetMode="External"/><Relationship Id="rId262" Type="http://schemas.openxmlformats.org/officeDocument/2006/relationships/hyperlink" Target="mailto:CONTACTO@VENTAS" TargetMode="External"/><Relationship Id="rId318" Type="http://schemas.openxmlformats.org/officeDocument/2006/relationships/hyperlink" Target="mailto:CONTACTO@VENTAS" TargetMode="External"/><Relationship Id="rId525" Type="http://schemas.openxmlformats.org/officeDocument/2006/relationships/hyperlink" Target="mailto:CONTACTO@PAGOS" TargetMode="External"/><Relationship Id="rId567" Type="http://schemas.openxmlformats.org/officeDocument/2006/relationships/hyperlink" Target="mailto:CONTACTO@PAGOS" TargetMode="External"/><Relationship Id="rId732" Type="http://schemas.openxmlformats.org/officeDocument/2006/relationships/hyperlink" Target="mailto:CONTACTO@PAGOS" TargetMode="External"/><Relationship Id="rId99" Type="http://schemas.openxmlformats.org/officeDocument/2006/relationships/hyperlink" Target="mailto:CONTACTO@VENTAS" TargetMode="External"/><Relationship Id="rId122" Type="http://schemas.openxmlformats.org/officeDocument/2006/relationships/hyperlink" Target="mailto:CONTACTO@VENTAS" TargetMode="External"/><Relationship Id="rId164" Type="http://schemas.openxmlformats.org/officeDocument/2006/relationships/hyperlink" Target="mailto:CONTACTO@VENTAS" TargetMode="External"/><Relationship Id="rId371" Type="http://schemas.openxmlformats.org/officeDocument/2006/relationships/hyperlink" Target="mailto:CONTACTO@VENTAS" TargetMode="External"/><Relationship Id="rId427" Type="http://schemas.openxmlformats.org/officeDocument/2006/relationships/hyperlink" Target="mailto:CONTACTO@PAGOS" TargetMode="External"/><Relationship Id="rId469" Type="http://schemas.openxmlformats.org/officeDocument/2006/relationships/hyperlink" Target="mailto:CONTACTO@PAGOS" TargetMode="External"/><Relationship Id="rId634" Type="http://schemas.openxmlformats.org/officeDocument/2006/relationships/hyperlink" Target="mailto:CONTACTO@PAGOS" TargetMode="External"/><Relationship Id="rId676" Type="http://schemas.openxmlformats.org/officeDocument/2006/relationships/hyperlink" Target="mailto:CONTACTO@PAGOS" TargetMode="External"/><Relationship Id="rId26" Type="http://schemas.openxmlformats.org/officeDocument/2006/relationships/hyperlink" Target="mailto:CONTACTO@VENTAS" TargetMode="External"/><Relationship Id="rId231" Type="http://schemas.openxmlformats.org/officeDocument/2006/relationships/hyperlink" Target="mailto:CONTACTO@VENTAS" TargetMode="External"/><Relationship Id="rId273" Type="http://schemas.openxmlformats.org/officeDocument/2006/relationships/hyperlink" Target="mailto:CONTACTO@VENTAS" TargetMode="External"/><Relationship Id="rId329" Type="http://schemas.openxmlformats.org/officeDocument/2006/relationships/hyperlink" Target="mailto:CONTACTO@VENTAS" TargetMode="External"/><Relationship Id="rId480" Type="http://schemas.openxmlformats.org/officeDocument/2006/relationships/hyperlink" Target="mailto:CONTACTO@PAGOS" TargetMode="External"/><Relationship Id="rId536" Type="http://schemas.openxmlformats.org/officeDocument/2006/relationships/hyperlink" Target="mailto:CONTACTO@PAGOS" TargetMode="External"/><Relationship Id="rId701" Type="http://schemas.openxmlformats.org/officeDocument/2006/relationships/hyperlink" Target="mailto:CONTACTO@PAGOS" TargetMode="External"/><Relationship Id="rId68" Type="http://schemas.openxmlformats.org/officeDocument/2006/relationships/hyperlink" Target="mailto:CONTACTO@VENTAS" TargetMode="External"/><Relationship Id="rId133" Type="http://schemas.openxmlformats.org/officeDocument/2006/relationships/hyperlink" Target="mailto:CONTACTO@VENTAS" TargetMode="External"/><Relationship Id="rId175" Type="http://schemas.openxmlformats.org/officeDocument/2006/relationships/hyperlink" Target="mailto:CONTACTO@VENTAS" TargetMode="External"/><Relationship Id="rId340" Type="http://schemas.openxmlformats.org/officeDocument/2006/relationships/hyperlink" Target="mailto:CONTACTO@VENTAS" TargetMode="External"/><Relationship Id="rId578" Type="http://schemas.openxmlformats.org/officeDocument/2006/relationships/hyperlink" Target="mailto:CONTACTO@PAGOS" TargetMode="External"/><Relationship Id="rId743" Type="http://schemas.openxmlformats.org/officeDocument/2006/relationships/hyperlink" Target="mailto:CONTACTO@PAGOS" TargetMode="External"/><Relationship Id="rId200" Type="http://schemas.openxmlformats.org/officeDocument/2006/relationships/hyperlink" Target="mailto:CONTACTO@VENTAS" TargetMode="External"/><Relationship Id="rId382" Type="http://schemas.openxmlformats.org/officeDocument/2006/relationships/hyperlink" Target="mailto:CONTACTO@PAGOS" TargetMode="External"/><Relationship Id="rId438" Type="http://schemas.openxmlformats.org/officeDocument/2006/relationships/hyperlink" Target="mailto:CONTACTO@PAGOS" TargetMode="External"/><Relationship Id="rId603" Type="http://schemas.openxmlformats.org/officeDocument/2006/relationships/hyperlink" Target="mailto:CONTACTO@PAGOS" TargetMode="External"/><Relationship Id="rId645" Type="http://schemas.openxmlformats.org/officeDocument/2006/relationships/hyperlink" Target="mailto:CONTACTO@PAGOS" TargetMode="External"/><Relationship Id="rId687" Type="http://schemas.openxmlformats.org/officeDocument/2006/relationships/hyperlink" Target="mailto:CONTACTO@PAGOS" TargetMode="External"/><Relationship Id="rId242" Type="http://schemas.openxmlformats.org/officeDocument/2006/relationships/hyperlink" Target="mailto:CONTACTO@VENTAS" TargetMode="External"/><Relationship Id="rId284" Type="http://schemas.openxmlformats.org/officeDocument/2006/relationships/hyperlink" Target="mailto:CONTACTO@VENTAS" TargetMode="External"/><Relationship Id="rId491" Type="http://schemas.openxmlformats.org/officeDocument/2006/relationships/hyperlink" Target="mailto:CONTACTO@PAGOS" TargetMode="External"/><Relationship Id="rId505" Type="http://schemas.openxmlformats.org/officeDocument/2006/relationships/hyperlink" Target="mailto:CONTACTO@PAGOS" TargetMode="External"/><Relationship Id="rId712" Type="http://schemas.openxmlformats.org/officeDocument/2006/relationships/hyperlink" Target="mailto:CONTACTO@PAGOS" TargetMode="External"/><Relationship Id="rId37" Type="http://schemas.openxmlformats.org/officeDocument/2006/relationships/hyperlink" Target="mailto:CONTACTO@VENTAS" TargetMode="External"/><Relationship Id="rId79" Type="http://schemas.openxmlformats.org/officeDocument/2006/relationships/hyperlink" Target="mailto:CONTACTO@VENTAS" TargetMode="External"/><Relationship Id="rId102" Type="http://schemas.openxmlformats.org/officeDocument/2006/relationships/hyperlink" Target="mailto:CONTACTO@VENTAS" TargetMode="External"/><Relationship Id="rId144" Type="http://schemas.openxmlformats.org/officeDocument/2006/relationships/hyperlink" Target="mailto:CONTACTO@VENTAS" TargetMode="External"/><Relationship Id="rId547" Type="http://schemas.openxmlformats.org/officeDocument/2006/relationships/hyperlink" Target="mailto:CONTACTO@PAGOS" TargetMode="External"/><Relationship Id="rId589" Type="http://schemas.openxmlformats.org/officeDocument/2006/relationships/hyperlink" Target="mailto:CONTACTO@PAGOS" TargetMode="External"/><Relationship Id="rId754" Type="http://schemas.openxmlformats.org/officeDocument/2006/relationships/hyperlink" Target="mailto:CONTACTO@PAGOS" TargetMode="External"/><Relationship Id="rId90" Type="http://schemas.openxmlformats.org/officeDocument/2006/relationships/hyperlink" Target="mailto:CONTACTO@VENTAS" TargetMode="External"/><Relationship Id="rId186" Type="http://schemas.openxmlformats.org/officeDocument/2006/relationships/hyperlink" Target="mailto:CONTACTO@VENTAS" TargetMode="External"/><Relationship Id="rId351" Type="http://schemas.openxmlformats.org/officeDocument/2006/relationships/hyperlink" Target="mailto:CONTACTO@VENTAS" TargetMode="External"/><Relationship Id="rId393" Type="http://schemas.openxmlformats.org/officeDocument/2006/relationships/hyperlink" Target="mailto:CONTACTO@PAGOS" TargetMode="External"/><Relationship Id="rId407" Type="http://schemas.openxmlformats.org/officeDocument/2006/relationships/hyperlink" Target="mailto:CONTACTO@PAGOS" TargetMode="External"/><Relationship Id="rId449" Type="http://schemas.openxmlformats.org/officeDocument/2006/relationships/hyperlink" Target="mailto:CONTACTO@PAGOS" TargetMode="External"/><Relationship Id="rId614" Type="http://schemas.openxmlformats.org/officeDocument/2006/relationships/hyperlink" Target="mailto:CONTACTO@PAGOS" TargetMode="External"/><Relationship Id="rId656" Type="http://schemas.openxmlformats.org/officeDocument/2006/relationships/hyperlink" Target="mailto:CONTACTO@PAGOS" TargetMode="External"/><Relationship Id="rId211" Type="http://schemas.openxmlformats.org/officeDocument/2006/relationships/hyperlink" Target="mailto:CONTACTO@VENTAS" TargetMode="External"/><Relationship Id="rId253" Type="http://schemas.openxmlformats.org/officeDocument/2006/relationships/hyperlink" Target="mailto:CONTACTO@VENTAS" TargetMode="External"/><Relationship Id="rId295" Type="http://schemas.openxmlformats.org/officeDocument/2006/relationships/hyperlink" Target="mailto:CONTACTO@VENTAS" TargetMode="External"/><Relationship Id="rId309" Type="http://schemas.openxmlformats.org/officeDocument/2006/relationships/hyperlink" Target="mailto:CONTACTO@VENTAS" TargetMode="External"/><Relationship Id="rId460" Type="http://schemas.openxmlformats.org/officeDocument/2006/relationships/hyperlink" Target="mailto:CONTACTO@PAGOS" TargetMode="External"/><Relationship Id="rId516" Type="http://schemas.openxmlformats.org/officeDocument/2006/relationships/hyperlink" Target="mailto:CONTACTO@PAGOS" TargetMode="External"/><Relationship Id="rId698" Type="http://schemas.openxmlformats.org/officeDocument/2006/relationships/hyperlink" Target="mailto:CONTACTO@PAGOS" TargetMode="External"/><Relationship Id="rId48" Type="http://schemas.openxmlformats.org/officeDocument/2006/relationships/hyperlink" Target="mailto:CONTACTO@VENTAS" TargetMode="External"/><Relationship Id="rId113" Type="http://schemas.openxmlformats.org/officeDocument/2006/relationships/hyperlink" Target="mailto:CONTACTO@VENTAS" TargetMode="External"/><Relationship Id="rId320" Type="http://schemas.openxmlformats.org/officeDocument/2006/relationships/hyperlink" Target="mailto:CONTACTO@VENTAS" TargetMode="External"/><Relationship Id="rId558" Type="http://schemas.openxmlformats.org/officeDocument/2006/relationships/hyperlink" Target="mailto:CONTACTO@PAGOS" TargetMode="External"/><Relationship Id="rId723" Type="http://schemas.openxmlformats.org/officeDocument/2006/relationships/hyperlink" Target="mailto:CONTACTO@PAGOS" TargetMode="External"/><Relationship Id="rId155" Type="http://schemas.openxmlformats.org/officeDocument/2006/relationships/hyperlink" Target="mailto:CONTACTO@VENTAS" TargetMode="External"/><Relationship Id="rId197" Type="http://schemas.openxmlformats.org/officeDocument/2006/relationships/hyperlink" Target="mailto:CONTACTO@VENTAS" TargetMode="External"/><Relationship Id="rId362" Type="http://schemas.openxmlformats.org/officeDocument/2006/relationships/hyperlink" Target="mailto:CONTACTO@VENTAS" TargetMode="External"/><Relationship Id="rId418" Type="http://schemas.openxmlformats.org/officeDocument/2006/relationships/hyperlink" Target="mailto:CONTACTO@PAGOS" TargetMode="External"/><Relationship Id="rId625" Type="http://schemas.openxmlformats.org/officeDocument/2006/relationships/hyperlink" Target="mailto:CONTACTO@PAGOS" TargetMode="External"/><Relationship Id="rId222" Type="http://schemas.openxmlformats.org/officeDocument/2006/relationships/hyperlink" Target="mailto:CONTACTO@VENTAS" TargetMode="External"/><Relationship Id="rId264" Type="http://schemas.openxmlformats.org/officeDocument/2006/relationships/hyperlink" Target="mailto:CONTACTO@VENTAS" TargetMode="External"/><Relationship Id="rId471" Type="http://schemas.openxmlformats.org/officeDocument/2006/relationships/hyperlink" Target="mailto:CONTACTO@PAGOS" TargetMode="External"/><Relationship Id="rId667" Type="http://schemas.openxmlformats.org/officeDocument/2006/relationships/hyperlink" Target="mailto:CONTACTO@PAGOS" TargetMode="External"/><Relationship Id="rId17" Type="http://schemas.openxmlformats.org/officeDocument/2006/relationships/hyperlink" Target="mailto:CONTACTO@VENTAS" TargetMode="External"/><Relationship Id="rId59" Type="http://schemas.openxmlformats.org/officeDocument/2006/relationships/hyperlink" Target="mailto:CONTACTO@VENTAS" TargetMode="External"/><Relationship Id="rId124" Type="http://schemas.openxmlformats.org/officeDocument/2006/relationships/hyperlink" Target="mailto:CONTACTO@VENTAS" TargetMode="External"/><Relationship Id="rId527" Type="http://schemas.openxmlformats.org/officeDocument/2006/relationships/hyperlink" Target="mailto:CONTACTO@PAGOS" TargetMode="External"/><Relationship Id="rId569" Type="http://schemas.openxmlformats.org/officeDocument/2006/relationships/hyperlink" Target="mailto:CONTACTO@PAGOS" TargetMode="External"/><Relationship Id="rId734" Type="http://schemas.openxmlformats.org/officeDocument/2006/relationships/hyperlink" Target="mailto:CONTACTO@PAGOS" TargetMode="External"/><Relationship Id="rId70" Type="http://schemas.openxmlformats.org/officeDocument/2006/relationships/hyperlink" Target="mailto:CONTACTO@VENTAS" TargetMode="External"/><Relationship Id="rId166" Type="http://schemas.openxmlformats.org/officeDocument/2006/relationships/hyperlink" Target="mailto:CONTACTO@VENTAS" TargetMode="External"/><Relationship Id="rId331" Type="http://schemas.openxmlformats.org/officeDocument/2006/relationships/hyperlink" Target="mailto:CONTACTO@VENTAS" TargetMode="External"/><Relationship Id="rId373" Type="http://schemas.openxmlformats.org/officeDocument/2006/relationships/hyperlink" Target="mailto:CONTACTO@VENTAS" TargetMode="External"/><Relationship Id="rId429" Type="http://schemas.openxmlformats.org/officeDocument/2006/relationships/hyperlink" Target="mailto:CONTACTO@PAGOS" TargetMode="External"/><Relationship Id="rId580" Type="http://schemas.openxmlformats.org/officeDocument/2006/relationships/hyperlink" Target="mailto:CONTACTO@PAGOS" TargetMode="External"/><Relationship Id="rId636" Type="http://schemas.openxmlformats.org/officeDocument/2006/relationships/hyperlink" Target="mailto:CONTACTO@PAGOS" TargetMode="External"/><Relationship Id="rId1" Type="http://schemas.openxmlformats.org/officeDocument/2006/relationships/hyperlink" Target="mailto:CONTACTO@VENTAS" TargetMode="External"/><Relationship Id="rId233" Type="http://schemas.openxmlformats.org/officeDocument/2006/relationships/hyperlink" Target="mailto:CONTACTO@VENTAS" TargetMode="External"/><Relationship Id="rId440" Type="http://schemas.openxmlformats.org/officeDocument/2006/relationships/hyperlink" Target="mailto:CONTACTO@PAGOS" TargetMode="External"/><Relationship Id="rId678" Type="http://schemas.openxmlformats.org/officeDocument/2006/relationships/hyperlink" Target="mailto:CONTACTO@PAGOS" TargetMode="External"/><Relationship Id="rId28" Type="http://schemas.openxmlformats.org/officeDocument/2006/relationships/hyperlink" Target="mailto:CONTACTO@VENTAS" TargetMode="External"/><Relationship Id="rId275" Type="http://schemas.openxmlformats.org/officeDocument/2006/relationships/hyperlink" Target="mailto:CONTACTO@VENTAS" TargetMode="External"/><Relationship Id="rId300" Type="http://schemas.openxmlformats.org/officeDocument/2006/relationships/hyperlink" Target="mailto:CONTACTO@VENTAS" TargetMode="External"/><Relationship Id="rId482" Type="http://schemas.openxmlformats.org/officeDocument/2006/relationships/hyperlink" Target="mailto:CONTACTO@PAGOS" TargetMode="External"/><Relationship Id="rId538" Type="http://schemas.openxmlformats.org/officeDocument/2006/relationships/hyperlink" Target="mailto:CONTACTO@PAGOS" TargetMode="External"/><Relationship Id="rId703" Type="http://schemas.openxmlformats.org/officeDocument/2006/relationships/hyperlink" Target="mailto:CONTACTO@PAGOS" TargetMode="External"/><Relationship Id="rId745" Type="http://schemas.openxmlformats.org/officeDocument/2006/relationships/hyperlink" Target="mailto:CONTACTO@PAGOS" TargetMode="External"/><Relationship Id="rId81" Type="http://schemas.openxmlformats.org/officeDocument/2006/relationships/hyperlink" Target="mailto:CONTACTO@VENTAS" TargetMode="External"/><Relationship Id="rId135" Type="http://schemas.openxmlformats.org/officeDocument/2006/relationships/hyperlink" Target="mailto:CONTACTO@VENTAS" TargetMode="External"/><Relationship Id="rId177" Type="http://schemas.openxmlformats.org/officeDocument/2006/relationships/hyperlink" Target="mailto:CONTACTO@VENTAS" TargetMode="External"/><Relationship Id="rId342" Type="http://schemas.openxmlformats.org/officeDocument/2006/relationships/hyperlink" Target="mailto:CONTACTO@VENTAS" TargetMode="External"/><Relationship Id="rId384" Type="http://schemas.openxmlformats.org/officeDocument/2006/relationships/hyperlink" Target="mailto:CONTACTO@PAGOS" TargetMode="External"/><Relationship Id="rId591" Type="http://schemas.openxmlformats.org/officeDocument/2006/relationships/hyperlink" Target="mailto:CONTACTO@PAGOS" TargetMode="External"/><Relationship Id="rId605" Type="http://schemas.openxmlformats.org/officeDocument/2006/relationships/hyperlink" Target="mailto:CONTACTO@PAGOS" TargetMode="External"/><Relationship Id="rId202" Type="http://schemas.openxmlformats.org/officeDocument/2006/relationships/hyperlink" Target="mailto:CONTACTO@VENTAS" TargetMode="External"/><Relationship Id="rId244" Type="http://schemas.openxmlformats.org/officeDocument/2006/relationships/hyperlink" Target="mailto:CONTACTO@VENTAS" TargetMode="External"/><Relationship Id="rId647" Type="http://schemas.openxmlformats.org/officeDocument/2006/relationships/hyperlink" Target="mailto:CONTACTO@PAGOS" TargetMode="External"/><Relationship Id="rId689" Type="http://schemas.openxmlformats.org/officeDocument/2006/relationships/hyperlink" Target="mailto:CONTACTO@PAGOS" TargetMode="External"/><Relationship Id="rId39" Type="http://schemas.openxmlformats.org/officeDocument/2006/relationships/hyperlink" Target="mailto:CONTACTO@VENTAS" TargetMode="External"/><Relationship Id="rId286" Type="http://schemas.openxmlformats.org/officeDocument/2006/relationships/hyperlink" Target="mailto:CONTACTO@VENTAS" TargetMode="External"/><Relationship Id="rId451" Type="http://schemas.openxmlformats.org/officeDocument/2006/relationships/hyperlink" Target="mailto:CONTACTO@PAGOS" TargetMode="External"/><Relationship Id="rId493" Type="http://schemas.openxmlformats.org/officeDocument/2006/relationships/hyperlink" Target="mailto:CONTACTO@PAGOS" TargetMode="External"/><Relationship Id="rId507" Type="http://schemas.openxmlformats.org/officeDocument/2006/relationships/hyperlink" Target="mailto:CONTACTO@PAGOS" TargetMode="External"/><Relationship Id="rId549" Type="http://schemas.openxmlformats.org/officeDocument/2006/relationships/hyperlink" Target="mailto:CONTACTO@PAGOS" TargetMode="External"/><Relationship Id="rId714" Type="http://schemas.openxmlformats.org/officeDocument/2006/relationships/hyperlink" Target="mailto:CONTACTO@PAGOS" TargetMode="External"/><Relationship Id="rId756" Type="http://schemas.openxmlformats.org/officeDocument/2006/relationships/hyperlink" Target="mailto:CONTACTO@PAGOS" TargetMode="External"/><Relationship Id="rId50" Type="http://schemas.openxmlformats.org/officeDocument/2006/relationships/hyperlink" Target="mailto:CONTACTO@VENTAS" TargetMode="External"/><Relationship Id="rId104" Type="http://schemas.openxmlformats.org/officeDocument/2006/relationships/hyperlink" Target="mailto:CONTACTO@VENTAS" TargetMode="External"/><Relationship Id="rId146" Type="http://schemas.openxmlformats.org/officeDocument/2006/relationships/hyperlink" Target="mailto:CONTACTO@VENTAS" TargetMode="External"/><Relationship Id="rId188" Type="http://schemas.openxmlformats.org/officeDocument/2006/relationships/hyperlink" Target="mailto:CONTACTO@VENTAS" TargetMode="External"/><Relationship Id="rId311" Type="http://schemas.openxmlformats.org/officeDocument/2006/relationships/hyperlink" Target="mailto:CONTACTO@VENTAS" TargetMode="External"/><Relationship Id="rId353" Type="http://schemas.openxmlformats.org/officeDocument/2006/relationships/hyperlink" Target="mailto:CONTACTO@VENTAS" TargetMode="External"/><Relationship Id="rId395" Type="http://schemas.openxmlformats.org/officeDocument/2006/relationships/hyperlink" Target="mailto:CONTACTO@PAGOS" TargetMode="External"/><Relationship Id="rId409" Type="http://schemas.openxmlformats.org/officeDocument/2006/relationships/hyperlink" Target="mailto:CONTACTO@PAGOS" TargetMode="External"/><Relationship Id="rId560" Type="http://schemas.openxmlformats.org/officeDocument/2006/relationships/hyperlink" Target="mailto:CONTACTO@PAGOS" TargetMode="External"/><Relationship Id="rId92" Type="http://schemas.openxmlformats.org/officeDocument/2006/relationships/hyperlink" Target="mailto:CONTACTO@VENTAS" TargetMode="External"/><Relationship Id="rId213" Type="http://schemas.openxmlformats.org/officeDocument/2006/relationships/hyperlink" Target="mailto:CONTACTO@VENTAS" TargetMode="External"/><Relationship Id="rId420" Type="http://schemas.openxmlformats.org/officeDocument/2006/relationships/hyperlink" Target="mailto:CONTACTO@PAGOS" TargetMode="External"/><Relationship Id="rId616" Type="http://schemas.openxmlformats.org/officeDocument/2006/relationships/hyperlink" Target="mailto:CONTACTO@PAGOS" TargetMode="External"/><Relationship Id="rId658" Type="http://schemas.openxmlformats.org/officeDocument/2006/relationships/hyperlink" Target="mailto:CONTACTO@PAGOS" TargetMode="External"/><Relationship Id="rId255" Type="http://schemas.openxmlformats.org/officeDocument/2006/relationships/hyperlink" Target="mailto:CONTACTO@VENTAS" TargetMode="External"/><Relationship Id="rId297" Type="http://schemas.openxmlformats.org/officeDocument/2006/relationships/hyperlink" Target="mailto:CONTACTO@VENTAS" TargetMode="External"/><Relationship Id="rId462" Type="http://schemas.openxmlformats.org/officeDocument/2006/relationships/hyperlink" Target="mailto:CONTACTO@PAGOS" TargetMode="External"/><Relationship Id="rId518" Type="http://schemas.openxmlformats.org/officeDocument/2006/relationships/hyperlink" Target="mailto:CONTACTO@PAGOS" TargetMode="External"/><Relationship Id="rId725" Type="http://schemas.openxmlformats.org/officeDocument/2006/relationships/hyperlink" Target="mailto:CONTACTO@PAGOS" TargetMode="External"/><Relationship Id="rId115" Type="http://schemas.openxmlformats.org/officeDocument/2006/relationships/hyperlink" Target="mailto:CONTACTO@VENTAS" TargetMode="External"/><Relationship Id="rId157" Type="http://schemas.openxmlformats.org/officeDocument/2006/relationships/hyperlink" Target="mailto:CONTACTO@VENTAS" TargetMode="External"/><Relationship Id="rId322" Type="http://schemas.openxmlformats.org/officeDocument/2006/relationships/hyperlink" Target="mailto:CONTACTO@VENTAS" TargetMode="External"/><Relationship Id="rId364" Type="http://schemas.openxmlformats.org/officeDocument/2006/relationships/hyperlink" Target="mailto:CONTACTO@VENTAS" TargetMode="External"/><Relationship Id="rId61" Type="http://schemas.openxmlformats.org/officeDocument/2006/relationships/hyperlink" Target="mailto:CONTACTO@VENTAS" TargetMode="External"/><Relationship Id="rId199" Type="http://schemas.openxmlformats.org/officeDocument/2006/relationships/hyperlink" Target="mailto:CONTACTO@VENTAS" TargetMode="External"/><Relationship Id="rId571" Type="http://schemas.openxmlformats.org/officeDocument/2006/relationships/hyperlink" Target="mailto:CONTACTO@PAGOS" TargetMode="External"/><Relationship Id="rId627" Type="http://schemas.openxmlformats.org/officeDocument/2006/relationships/hyperlink" Target="mailto:CONTACTO@PAGOS" TargetMode="External"/><Relationship Id="rId669" Type="http://schemas.openxmlformats.org/officeDocument/2006/relationships/hyperlink" Target="mailto:CONTACTO@PAGOS" TargetMode="External"/><Relationship Id="rId19" Type="http://schemas.openxmlformats.org/officeDocument/2006/relationships/hyperlink" Target="mailto:CONTACTO@VENTAS" TargetMode="External"/><Relationship Id="rId224" Type="http://schemas.openxmlformats.org/officeDocument/2006/relationships/hyperlink" Target="mailto:CONTACTO@VENTAS" TargetMode="External"/><Relationship Id="rId266" Type="http://schemas.openxmlformats.org/officeDocument/2006/relationships/hyperlink" Target="mailto:CONTACTO@VENTAS" TargetMode="External"/><Relationship Id="rId431" Type="http://schemas.openxmlformats.org/officeDocument/2006/relationships/hyperlink" Target="mailto:CONTACTO@PAGOS" TargetMode="External"/><Relationship Id="rId473" Type="http://schemas.openxmlformats.org/officeDocument/2006/relationships/hyperlink" Target="mailto:CONTACTO@PAGOS" TargetMode="External"/><Relationship Id="rId529" Type="http://schemas.openxmlformats.org/officeDocument/2006/relationships/hyperlink" Target="mailto:CONTACTO@PAGOS" TargetMode="External"/><Relationship Id="rId680" Type="http://schemas.openxmlformats.org/officeDocument/2006/relationships/hyperlink" Target="mailto:CONTACTO@PAGOS" TargetMode="External"/><Relationship Id="rId736" Type="http://schemas.openxmlformats.org/officeDocument/2006/relationships/hyperlink" Target="mailto:CONTACTO@PAGOS" TargetMode="External"/><Relationship Id="rId30" Type="http://schemas.openxmlformats.org/officeDocument/2006/relationships/hyperlink" Target="mailto:CONTACTO@VENTAS" TargetMode="External"/><Relationship Id="rId126" Type="http://schemas.openxmlformats.org/officeDocument/2006/relationships/hyperlink" Target="mailto:CONTACTO@VENTAS" TargetMode="External"/><Relationship Id="rId168" Type="http://schemas.openxmlformats.org/officeDocument/2006/relationships/hyperlink" Target="mailto:CONTACTO@VENTAS" TargetMode="External"/><Relationship Id="rId333" Type="http://schemas.openxmlformats.org/officeDocument/2006/relationships/hyperlink" Target="mailto:CONTACTO@VENTAS" TargetMode="External"/><Relationship Id="rId540" Type="http://schemas.openxmlformats.org/officeDocument/2006/relationships/hyperlink" Target="mailto:CONTACTO@PAGOS" TargetMode="External"/><Relationship Id="rId72" Type="http://schemas.openxmlformats.org/officeDocument/2006/relationships/hyperlink" Target="mailto:CONTACTO@VENTAS" TargetMode="External"/><Relationship Id="rId375" Type="http://schemas.openxmlformats.org/officeDocument/2006/relationships/hyperlink" Target="mailto:CONTACTO@VENTAS" TargetMode="External"/><Relationship Id="rId582" Type="http://schemas.openxmlformats.org/officeDocument/2006/relationships/hyperlink" Target="mailto:CONTACTO@PAGOS" TargetMode="External"/><Relationship Id="rId638" Type="http://schemas.openxmlformats.org/officeDocument/2006/relationships/hyperlink" Target="mailto:CONTACTO@PAGOS" TargetMode="External"/><Relationship Id="rId3" Type="http://schemas.openxmlformats.org/officeDocument/2006/relationships/hyperlink" Target="mailto:CONTACTO@VENTAS" TargetMode="External"/><Relationship Id="rId235" Type="http://schemas.openxmlformats.org/officeDocument/2006/relationships/hyperlink" Target="mailto:CONTACTO@VENTAS" TargetMode="External"/><Relationship Id="rId277" Type="http://schemas.openxmlformats.org/officeDocument/2006/relationships/hyperlink" Target="mailto:CONTACTO@VENTAS" TargetMode="External"/><Relationship Id="rId400" Type="http://schemas.openxmlformats.org/officeDocument/2006/relationships/hyperlink" Target="mailto:CONTACTO@PAGOS" TargetMode="External"/><Relationship Id="rId442" Type="http://schemas.openxmlformats.org/officeDocument/2006/relationships/hyperlink" Target="mailto:CONTACTO@PAGOS" TargetMode="External"/><Relationship Id="rId484" Type="http://schemas.openxmlformats.org/officeDocument/2006/relationships/hyperlink" Target="mailto:CONTACTO@PAGOS" TargetMode="External"/><Relationship Id="rId705" Type="http://schemas.openxmlformats.org/officeDocument/2006/relationships/hyperlink" Target="mailto:CONTACTO@PAGOS" TargetMode="External"/><Relationship Id="rId137" Type="http://schemas.openxmlformats.org/officeDocument/2006/relationships/hyperlink" Target="mailto:CONTACTO@VENTAS" TargetMode="External"/><Relationship Id="rId302" Type="http://schemas.openxmlformats.org/officeDocument/2006/relationships/hyperlink" Target="mailto:CONTACTO@VENTAS" TargetMode="External"/><Relationship Id="rId344" Type="http://schemas.openxmlformats.org/officeDocument/2006/relationships/hyperlink" Target="mailto:CONTACTO@VENTAS" TargetMode="External"/><Relationship Id="rId691" Type="http://schemas.openxmlformats.org/officeDocument/2006/relationships/hyperlink" Target="mailto:CONTACTO@PAGOS" TargetMode="External"/><Relationship Id="rId747" Type="http://schemas.openxmlformats.org/officeDocument/2006/relationships/hyperlink" Target="mailto:CONTACTO@PAGOS" TargetMode="External"/><Relationship Id="rId41" Type="http://schemas.openxmlformats.org/officeDocument/2006/relationships/hyperlink" Target="mailto:CONTACTO@VENTAS" TargetMode="External"/><Relationship Id="rId83" Type="http://schemas.openxmlformats.org/officeDocument/2006/relationships/hyperlink" Target="mailto:CONTACTO@VENTAS" TargetMode="External"/><Relationship Id="rId179" Type="http://schemas.openxmlformats.org/officeDocument/2006/relationships/hyperlink" Target="mailto:CONTACTO@VENTAS" TargetMode="External"/><Relationship Id="rId386" Type="http://schemas.openxmlformats.org/officeDocument/2006/relationships/hyperlink" Target="mailto:CONTACTO@PAGOS" TargetMode="External"/><Relationship Id="rId551" Type="http://schemas.openxmlformats.org/officeDocument/2006/relationships/hyperlink" Target="mailto:CONTACTO@PAGOS" TargetMode="External"/><Relationship Id="rId593" Type="http://schemas.openxmlformats.org/officeDocument/2006/relationships/hyperlink" Target="mailto:CONTACTO@PAGOS" TargetMode="External"/><Relationship Id="rId607" Type="http://schemas.openxmlformats.org/officeDocument/2006/relationships/hyperlink" Target="mailto:CONTACTO@PAGOS" TargetMode="External"/><Relationship Id="rId649" Type="http://schemas.openxmlformats.org/officeDocument/2006/relationships/hyperlink" Target="mailto:CONTACTO@PAGOS" TargetMode="External"/><Relationship Id="rId190" Type="http://schemas.openxmlformats.org/officeDocument/2006/relationships/hyperlink" Target="mailto:CONTACTO@VENTAS" TargetMode="External"/><Relationship Id="rId204" Type="http://schemas.openxmlformats.org/officeDocument/2006/relationships/hyperlink" Target="mailto:CONTACTO@VENTAS" TargetMode="External"/><Relationship Id="rId246" Type="http://schemas.openxmlformats.org/officeDocument/2006/relationships/hyperlink" Target="mailto:CONTACTO@VENTAS" TargetMode="External"/><Relationship Id="rId288" Type="http://schemas.openxmlformats.org/officeDocument/2006/relationships/hyperlink" Target="mailto:CONTACTO@VENTAS" TargetMode="External"/><Relationship Id="rId411" Type="http://schemas.openxmlformats.org/officeDocument/2006/relationships/hyperlink" Target="mailto:CONTACTO@PAGOS" TargetMode="External"/><Relationship Id="rId453" Type="http://schemas.openxmlformats.org/officeDocument/2006/relationships/hyperlink" Target="mailto:CONTACTO@PAGOS" TargetMode="External"/><Relationship Id="rId509" Type="http://schemas.openxmlformats.org/officeDocument/2006/relationships/hyperlink" Target="mailto:CONTACTO@PAGOS" TargetMode="External"/><Relationship Id="rId660" Type="http://schemas.openxmlformats.org/officeDocument/2006/relationships/hyperlink" Target="mailto:CONTACTO@PAGOS" TargetMode="External"/><Relationship Id="rId106" Type="http://schemas.openxmlformats.org/officeDocument/2006/relationships/hyperlink" Target="mailto:CONTACTO@VENTAS" TargetMode="External"/><Relationship Id="rId313" Type="http://schemas.openxmlformats.org/officeDocument/2006/relationships/hyperlink" Target="mailto:CONTACTO@VENTAS" TargetMode="External"/><Relationship Id="rId495" Type="http://schemas.openxmlformats.org/officeDocument/2006/relationships/hyperlink" Target="mailto:CONTACTO@PAGOS" TargetMode="External"/><Relationship Id="rId716" Type="http://schemas.openxmlformats.org/officeDocument/2006/relationships/hyperlink" Target="mailto:CONTACTO@PAGOS" TargetMode="External"/><Relationship Id="rId10" Type="http://schemas.openxmlformats.org/officeDocument/2006/relationships/hyperlink" Target="mailto:CONTACTO@VENTAS" TargetMode="External"/><Relationship Id="rId52" Type="http://schemas.openxmlformats.org/officeDocument/2006/relationships/hyperlink" Target="mailto:CONTACTO@VENTAS" TargetMode="External"/><Relationship Id="rId94" Type="http://schemas.openxmlformats.org/officeDocument/2006/relationships/hyperlink" Target="mailto:CONTACTO@VENTAS" TargetMode="External"/><Relationship Id="rId148" Type="http://schemas.openxmlformats.org/officeDocument/2006/relationships/hyperlink" Target="mailto:CONTACTO@VENTAS" TargetMode="External"/><Relationship Id="rId355" Type="http://schemas.openxmlformats.org/officeDocument/2006/relationships/hyperlink" Target="mailto:CONTACTO@VENTAS" TargetMode="External"/><Relationship Id="rId397" Type="http://schemas.openxmlformats.org/officeDocument/2006/relationships/hyperlink" Target="mailto:CONTACTO@PAGOS" TargetMode="External"/><Relationship Id="rId520" Type="http://schemas.openxmlformats.org/officeDocument/2006/relationships/hyperlink" Target="mailto:CONTACTO@PAGOS" TargetMode="External"/><Relationship Id="rId562" Type="http://schemas.openxmlformats.org/officeDocument/2006/relationships/hyperlink" Target="mailto:CONTACTO@PAGOS" TargetMode="External"/><Relationship Id="rId618" Type="http://schemas.openxmlformats.org/officeDocument/2006/relationships/hyperlink" Target="mailto:CONTACTO@PAGOS" TargetMode="External"/><Relationship Id="rId215" Type="http://schemas.openxmlformats.org/officeDocument/2006/relationships/hyperlink" Target="mailto:CONTACTO@VENTAS" TargetMode="External"/><Relationship Id="rId257" Type="http://schemas.openxmlformats.org/officeDocument/2006/relationships/hyperlink" Target="mailto:CONTACTO@VENTAS" TargetMode="External"/><Relationship Id="rId422" Type="http://schemas.openxmlformats.org/officeDocument/2006/relationships/hyperlink" Target="mailto:CONTACTO@PAGOS" TargetMode="External"/><Relationship Id="rId464" Type="http://schemas.openxmlformats.org/officeDocument/2006/relationships/hyperlink" Target="mailto:CONTACTO@PAGOS" TargetMode="External"/><Relationship Id="rId299" Type="http://schemas.openxmlformats.org/officeDocument/2006/relationships/hyperlink" Target="mailto:CONTACTO@VENTAS" TargetMode="External"/><Relationship Id="rId727" Type="http://schemas.openxmlformats.org/officeDocument/2006/relationships/hyperlink" Target="mailto:CONTACTO@PAGOS" TargetMode="External"/><Relationship Id="rId63" Type="http://schemas.openxmlformats.org/officeDocument/2006/relationships/hyperlink" Target="mailto:CONTACTO@VENTAS" TargetMode="External"/><Relationship Id="rId159" Type="http://schemas.openxmlformats.org/officeDocument/2006/relationships/hyperlink" Target="mailto:CONTACTO@VENTAS" TargetMode="External"/><Relationship Id="rId366" Type="http://schemas.openxmlformats.org/officeDocument/2006/relationships/hyperlink" Target="mailto:CONTACTO@VENTAS" TargetMode="External"/><Relationship Id="rId573" Type="http://schemas.openxmlformats.org/officeDocument/2006/relationships/hyperlink" Target="mailto:CONTACTO@PAGOS" TargetMode="External"/><Relationship Id="rId226" Type="http://schemas.openxmlformats.org/officeDocument/2006/relationships/hyperlink" Target="mailto:CONTACTO@VENTAS" TargetMode="External"/><Relationship Id="rId433" Type="http://schemas.openxmlformats.org/officeDocument/2006/relationships/hyperlink" Target="mailto:CONTACTO@PAGOS" TargetMode="External"/><Relationship Id="rId640" Type="http://schemas.openxmlformats.org/officeDocument/2006/relationships/hyperlink" Target="mailto:CONTACTO@PAGOS" TargetMode="External"/><Relationship Id="rId738" Type="http://schemas.openxmlformats.org/officeDocument/2006/relationships/hyperlink" Target="mailto:CONTACTO@PAGOS" TargetMode="External"/><Relationship Id="rId74" Type="http://schemas.openxmlformats.org/officeDocument/2006/relationships/hyperlink" Target="mailto:CONTACTO@VENTAS" TargetMode="External"/><Relationship Id="rId377" Type="http://schemas.openxmlformats.org/officeDocument/2006/relationships/hyperlink" Target="mailto:CONTACTO@VENTAS" TargetMode="External"/><Relationship Id="rId500" Type="http://schemas.openxmlformats.org/officeDocument/2006/relationships/hyperlink" Target="mailto:CONTACTO@PAGOS" TargetMode="External"/><Relationship Id="rId584" Type="http://schemas.openxmlformats.org/officeDocument/2006/relationships/hyperlink" Target="mailto:CONTACTO@PAGOS" TargetMode="External"/><Relationship Id="rId5" Type="http://schemas.openxmlformats.org/officeDocument/2006/relationships/hyperlink" Target="mailto:CONTACTO@VENTAS" TargetMode="External"/><Relationship Id="rId237" Type="http://schemas.openxmlformats.org/officeDocument/2006/relationships/hyperlink" Target="mailto:CONTACTO@VENTAS" TargetMode="External"/><Relationship Id="rId444" Type="http://schemas.openxmlformats.org/officeDocument/2006/relationships/hyperlink" Target="mailto:CONTACTO@PAGOS" TargetMode="External"/><Relationship Id="rId651" Type="http://schemas.openxmlformats.org/officeDocument/2006/relationships/hyperlink" Target="mailto:CONTACTO@PAGOS" TargetMode="External"/><Relationship Id="rId749" Type="http://schemas.openxmlformats.org/officeDocument/2006/relationships/hyperlink" Target="mailto:CONTACTO@PAGOS" TargetMode="External"/><Relationship Id="rId290" Type="http://schemas.openxmlformats.org/officeDocument/2006/relationships/hyperlink" Target="mailto:CONTACTO@VENTAS" TargetMode="External"/><Relationship Id="rId304" Type="http://schemas.openxmlformats.org/officeDocument/2006/relationships/hyperlink" Target="mailto:CONTACTO@VENTAS" TargetMode="External"/><Relationship Id="rId388" Type="http://schemas.openxmlformats.org/officeDocument/2006/relationships/hyperlink" Target="mailto:CONTACTO@PAGOS" TargetMode="External"/><Relationship Id="rId511" Type="http://schemas.openxmlformats.org/officeDocument/2006/relationships/hyperlink" Target="mailto:CONTACTO@PAGOS" TargetMode="External"/><Relationship Id="rId609" Type="http://schemas.openxmlformats.org/officeDocument/2006/relationships/hyperlink" Target="mailto:CONTACTO@PAGOS" TargetMode="External"/><Relationship Id="rId85" Type="http://schemas.openxmlformats.org/officeDocument/2006/relationships/hyperlink" Target="mailto:CONTACTO@VENTAS" TargetMode="External"/><Relationship Id="rId150" Type="http://schemas.openxmlformats.org/officeDocument/2006/relationships/hyperlink" Target="mailto:CONTACTO@VENTAS" TargetMode="External"/><Relationship Id="rId595" Type="http://schemas.openxmlformats.org/officeDocument/2006/relationships/hyperlink" Target="mailto:CONTACTO@PAGOS" TargetMode="External"/><Relationship Id="rId248" Type="http://schemas.openxmlformats.org/officeDocument/2006/relationships/hyperlink" Target="mailto:CONTACTO@VENTAS" TargetMode="External"/><Relationship Id="rId455" Type="http://schemas.openxmlformats.org/officeDocument/2006/relationships/hyperlink" Target="mailto:CONTACTO@PAGOS" TargetMode="External"/><Relationship Id="rId662" Type="http://schemas.openxmlformats.org/officeDocument/2006/relationships/hyperlink" Target="mailto:CONTACTO@PAGOS" TargetMode="External"/><Relationship Id="rId12" Type="http://schemas.openxmlformats.org/officeDocument/2006/relationships/hyperlink" Target="mailto:CONTACTO@VENTAS" TargetMode="External"/><Relationship Id="rId108" Type="http://schemas.openxmlformats.org/officeDocument/2006/relationships/hyperlink" Target="mailto:CONTACTO@VENTAS" TargetMode="External"/><Relationship Id="rId315" Type="http://schemas.openxmlformats.org/officeDocument/2006/relationships/hyperlink" Target="mailto:CONTACTO@VENTAS" TargetMode="External"/><Relationship Id="rId522" Type="http://schemas.openxmlformats.org/officeDocument/2006/relationships/hyperlink" Target="mailto:CONTACTO@PAGOS" TargetMode="External"/><Relationship Id="rId96" Type="http://schemas.openxmlformats.org/officeDocument/2006/relationships/hyperlink" Target="mailto:CONTACTO@VENTAS" TargetMode="External"/><Relationship Id="rId161" Type="http://schemas.openxmlformats.org/officeDocument/2006/relationships/hyperlink" Target="mailto:CONTACTO@VENTAS" TargetMode="External"/><Relationship Id="rId399" Type="http://schemas.openxmlformats.org/officeDocument/2006/relationships/hyperlink" Target="mailto:CONTACTO@PAGOS" TargetMode="External"/><Relationship Id="rId259" Type="http://schemas.openxmlformats.org/officeDocument/2006/relationships/hyperlink" Target="mailto:CONTACTO@VENTAS" TargetMode="External"/><Relationship Id="rId466" Type="http://schemas.openxmlformats.org/officeDocument/2006/relationships/hyperlink" Target="mailto:CONTACTO@PAGOS" TargetMode="External"/><Relationship Id="rId673" Type="http://schemas.openxmlformats.org/officeDocument/2006/relationships/hyperlink" Target="mailto:CONTACTO@PAGOS" TargetMode="External"/><Relationship Id="rId23" Type="http://schemas.openxmlformats.org/officeDocument/2006/relationships/hyperlink" Target="mailto:CONTACTO@VENTAS" TargetMode="External"/><Relationship Id="rId119" Type="http://schemas.openxmlformats.org/officeDocument/2006/relationships/hyperlink" Target="mailto:CONTACTO@VENTAS" TargetMode="External"/><Relationship Id="rId326" Type="http://schemas.openxmlformats.org/officeDocument/2006/relationships/hyperlink" Target="mailto:CONTACTO@VENTAS" TargetMode="External"/><Relationship Id="rId533" Type="http://schemas.openxmlformats.org/officeDocument/2006/relationships/hyperlink" Target="mailto:CONTACTO@PAGOS" TargetMode="External"/><Relationship Id="rId740" Type="http://schemas.openxmlformats.org/officeDocument/2006/relationships/hyperlink" Target="mailto:CONTACTO@PAGOS" TargetMode="External"/><Relationship Id="rId172" Type="http://schemas.openxmlformats.org/officeDocument/2006/relationships/hyperlink" Target="mailto:CONTACTO@VENTAS" TargetMode="External"/><Relationship Id="rId477" Type="http://schemas.openxmlformats.org/officeDocument/2006/relationships/hyperlink" Target="mailto:CONTACTO@PAGOS" TargetMode="External"/><Relationship Id="rId600" Type="http://schemas.openxmlformats.org/officeDocument/2006/relationships/hyperlink" Target="mailto:CONTACTO@PAGOS" TargetMode="External"/><Relationship Id="rId684" Type="http://schemas.openxmlformats.org/officeDocument/2006/relationships/hyperlink" Target="mailto:CONTACTO@PAGOS" TargetMode="External"/><Relationship Id="rId337" Type="http://schemas.openxmlformats.org/officeDocument/2006/relationships/hyperlink" Target="mailto:CONTACTO@VENTAS" TargetMode="External"/><Relationship Id="rId34" Type="http://schemas.openxmlformats.org/officeDocument/2006/relationships/hyperlink" Target="mailto:CONTACTO@VENTAS" TargetMode="External"/><Relationship Id="rId544" Type="http://schemas.openxmlformats.org/officeDocument/2006/relationships/hyperlink" Target="mailto:CONTACTO@PAGOS" TargetMode="External"/><Relationship Id="rId751" Type="http://schemas.openxmlformats.org/officeDocument/2006/relationships/hyperlink" Target="mailto:CONTACTO@PAGOS" TargetMode="External"/><Relationship Id="rId183" Type="http://schemas.openxmlformats.org/officeDocument/2006/relationships/hyperlink" Target="mailto:CONTACTO@VENTAS" TargetMode="External"/><Relationship Id="rId390" Type="http://schemas.openxmlformats.org/officeDocument/2006/relationships/hyperlink" Target="mailto:CONTACTO@PAGOS" TargetMode="External"/><Relationship Id="rId404" Type="http://schemas.openxmlformats.org/officeDocument/2006/relationships/hyperlink" Target="mailto:CONTACTO@PAGOS" TargetMode="External"/><Relationship Id="rId611" Type="http://schemas.openxmlformats.org/officeDocument/2006/relationships/hyperlink" Target="mailto:CONTACTO@PAGOS" TargetMode="External"/><Relationship Id="rId250" Type="http://schemas.openxmlformats.org/officeDocument/2006/relationships/hyperlink" Target="mailto:CONTACTO@VENTAS" TargetMode="External"/><Relationship Id="rId488" Type="http://schemas.openxmlformats.org/officeDocument/2006/relationships/hyperlink" Target="mailto:CONTACTO@PAGOS" TargetMode="External"/><Relationship Id="rId695" Type="http://schemas.openxmlformats.org/officeDocument/2006/relationships/hyperlink" Target="mailto:CONTACTO@PAGOS" TargetMode="External"/><Relationship Id="rId709" Type="http://schemas.openxmlformats.org/officeDocument/2006/relationships/hyperlink" Target="mailto:CONTACTO@PAGOS" TargetMode="External"/><Relationship Id="rId45" Type="http://schemas.openxmlformats.org/officeDocument/2006/relationships/hyperlink" Target="mailto:CONTACTO@VENTAS" TargetMode="External"/><Relationship Id="rId110" Type="http://schemas.openxmlformats.org/officeDocument/2006/relationships/hyperlink" Target="mailto:CONTACTO@VENTAS" TargetMode="External"/><Relationship Id="rId348" Type="http://schemas.openxmlformats.org/officeDocument/2006/relationships/hyperlink" Target="mailto:CONTACTO@VENTAS" TargetMode="External"/><Relationship Id="rId555" Type="http://schemas.openxmlformats.org/officeDocument/2006/relationships/hyperlink" Target="mailto:CONTACTO@PAGOS" TargetMode="External"/><Relationship Id="rId194" Type="http://schemas.openxmlformats.org/officeDocument/2006/relationships/hyperlink" Target="mailto:CONTACTO@VENTAS" TargetMode="External"/><Relationship Id="rId208" Type="http://schemas.openxmlformats.org/officeDocument/2006/relationships/hyperlink" Target="mailto:CONTACTO@VENTAS" TargetMode="External"/><Relationship Id="rId415" Type="http://schemas.openxmlformats.org/officeDocument/2006/relationships/hyperlink" Target="mailto:CONTACTO@PAGOS" TargetMode="External"/><Relationship Id="rId622" Type="http://schemas.openxmlformats.org/officeDocument/2006/relationships/hyperlink" Target="mailto:CONTACTO@PAGOS" TargetMode="External"/><Relationship Id="rId261" Type="http://schemas.openxmlformats.org/officeDocument/2006/relationships/hyperlink" Target="mailto:CONTACTO@VENTAS" TargetMode="External"/><Relationship Id="rId499" Type="http://schemas.openxmlformats.org/officeDocument/2006/relationships/hyperlink" Target="mailto:CONTACTO@PAGOS" TargetMode="External"/><Relationship Id="rId56" Type="http://schemas.openxmlformats.org/officeDocument/2006/relationships/hyperlink" Target="mailto:CONTACTO@VENTAS" TargetMode="External"/><Relationship Id="rId359" Type="http://schemas.openxmlformats.org/officeDocument/2006/relationships/hyperlink" Target="mailto:CONTACTO@VENTAS" TargetMode="External"/><Relationship Id="rId566" Type="http://schemas.openxmlformats.org/officeDocument/2006/relationships/hyperlink" Target="mailto:CONTACTO@PAGOS" TargetMode="External"/><Relationship Id="rId121" Type="http://schemas.openxmlformats.org/officeDocument/2006/relationships/hyperlink" Target="mailto:CONTACTO@VENTAS" TargetMode="External"/><Relationship Id="rId219" Type="http://schemas.openxmlformats.org/officeDocument/2006/relationships/hyperlink" Target="mailto:CONTACTO@VENTAS" TargetMode="External"/><Relationship Id="rId426" Type="http://schemas.openxmlformats.org/officeDocument/2006/relationships/hyperlink" Target="mailto:CONTACTO@PAGOS" TargetMode="External"/><Relationship Id="rId633" Type="http://schemas.openxmlformats.org/officeDocument/2006/relationships/hyperlink" Target="mailto:CONTACTO@PAGOS" TargetMode="External"/><Relationship Id="rId67" Type="http://schemas.openxmlformats.org/officeDocument/2006/relationships/hyperlink" Target="mailto:CONTACTO@VENTAS" TargetMode="External"/><Relationship Id="rId272" Type="http://schemas.openxmlformats.org/officeDocument/2006/relationships/hyperlink" Target="mailto:CONTACTO@VENTAS" TargetMode="External"/><Relationship Id="rId577" Type="http://schemas.openxmlformats.org/officeDocument/2006/relationships/hyperlink" Target="mailto:CONTACTO@PAGOS" TargetMode="External"/><Relationship Id="rId700" Type="http://schemas.openxmlformats.org/officeDocument/2006/relationships/hyperlink" Target="mailto:CONTACTO@PAGOS" TargetMode="External"/><Relationship Id="rId132" Type="http://schemas.openxmlformats.org/officeDocument/2006/relationships/hyperlink" Target="mailto:CONTACTO@VENTAS" TargetMode="External"/><Relationship Id="rId437" Type="http://schemas.openxmlformats.org/officeDocument/2006/relationships/hyperlink" Target="mailto:CONTACTO@PAGOS" TargetMode="External"/><Relationship Id="rId644" Type="http://schemas.openxmlformats.org/officeDocument/2006/relationships/hyperlink" Target="mailto:CONTACTO@PAGOS" TargetMode="External"/><Relationship Id="rId283" Type="http://schemas.openxmlformats.org/officeDocument/2006/relationships/hyperlink" Target="mailto:CONTACTO@VENTAS" TargetMode="External"/><Relationship Id="rId490" Type="http://schemas.openxmlformats.org/officeDocument/2006/relationships/hyperlink" Target="mailto:CONTACTO@PAGOS" TargetMode="External"/><Relationship Id="rId504" Type="http://schemas.openxmlformats.org/officeDocument/2006/relationships/hyperlink" Target="mailto:CONTACTO@PAGOS" TargetMode="External"/><Relationship Id="rId711" Type="http://schemas.openxmlformats.org/officeDocument/2006/relationships/hyperlink" Target="mailto:CONTACTO@PAGOS" TargetMode="External"/><Relationship Id="rId78" Type="http://schemas.openxmlformats.org/officeDocument/2006/relationships/hyperlink" Target="mailto:CONTACTO@VENTAS" TargetMode="External"/><Relationship Id="rId143" Type="http://schemas.openxmlformats.org/officeDocument/2006/relationships/hyperlink" Target="mailto:CONTACTO@VENTAS" TargetMode="External"/><Relationship Id="rId350" Type="http://schemas.openxmlformats.org/officeDocument/2006/relationships/hyperlink" Target="mailto:CONTACTO@VENTAS" TargetMode="External"/><Relationship Id="rId588" Type="http://schemas.openxmlformats.org/officeDocument/2006/relationships/hyperlink" Target="mailto:CONTACTO@PAGOS" TargetMode="External"/><Relationship Id="rId9" Type="http://schemas.openxmlformats.org/officeDocument/2006/relationships/hyperlink" Target="mailto:CONTACTO@VENTAS" TargetMode="External"/><Relationship Id="rId210" Type="http://schemas.openxmlformats.org/officeDocument/2006/relationships/hyperlink" Target="mailto:CONTACTO@VENTAS" TargetMode="External"/><Relationship Id="rId448" Type="http://schemas.openxmlformats.org/officeDocument/2006/relationships/hyperlink" Target="mailto:CONTACTO@PAGOS" TargetMode="External"/><Relationship Id="rId655" Type="http://schemas.openxmlformats.org/officeDocument/2006/relationships/hyperlink" Target="mailto:CONTACTO@PAGOS" TargetMode="External"/><Relationship Id="rId294" Type="http://schemas.openxmlformats.org/officeDocument/2006/relationships/hyperlink" Target="mailto:CONTACTO@VENTAS" TargetMode="External"/><Relationship Id="rId308" Type="http://schemas.openxmlformats.org/officeDocument/2006/relationships/hyperlink" Target="mailto:CONTACTO@VENTAS" TargetMode="External"/><Relationship Id="rId515" Type="http://schemas.openxmlformats.org/officeDocument/2006/relationships/hyperlink" Target="mailto:CONTACTO@PAGOS" TargetMode="External"/><Relationship Id="rId722" Type="http://schemas.openxmlformats.org/officeDocument/2006/relationships/hyperlink" Target="mailto:CONTACTO@PAGOS" TargetMode="External"/><Relationship Id="rId89" Type="http://schemas.openxmlformats.org/officeDocument/2006/relationships/hyperlink" Target="mailto:CONTACTO@VENTAS" TargetMode="External"/><Relationship Id="rId154" Type="http://schemas.openxmlformats.org/officeDocument/2006/relationships/hyperlink" Target="mailto:CONTACTO@VENTAS" TargetMode="External"/><Relationship Id="rId361" Type="http://schemas.openxmlformats.org/officeDocument/2006/relationships/hyperlink" Target="mailto:CONTACTO@VENTAS" TargetMode="External"/><Relationship Id="rId599" Type="http://schemas.openxmlformats.org/officeDocument/2006/relationships/hyperlink" Target="mailto:CONTACTO@PAGOS" TargetMode="External"/><Relationship Id="rId459" Type="http://schemas.openxmlformats.org/officeDocument/2006/relationships/hyperlink" Target="mailto:CONTACTO@PAGOS" TargetMode="External"/><Relationship Id="rId666" Type="http://schemas.openxmlformats.org/officeDocument/2006/relationships/hyperlink" Target="mailto:CONTACTO@PAGOS" TargetMode="External"/><Relationship Id="rId16" Type="http://schemas.openxmlformats.org/officeDocument/2006/relationships/hyperlink" Target="mailto:CONTACTO@VENTAS" TargetMode="External"/><Relationship Id="rId221" Type="http://schemas.openxmlformats.org/officeDocument/2006/relationships/hyperlink" Target="mailto:CONTACTO@VENTAS" TargetMode="External"/><Relationship Id="rId319" Type="http://schemas.openxmlformats.org/officeDocument/2006/relationships/hyperlink" Target="mailto:CONTACTO@VENTAS" TargetMode="External"/><Relationship Id="rId526" Type="http://schemas.openxmlformats.org/officeDocument/2006/relationships/hyperlink" Target="mailto:CONTACTO@PAGOS" TargetMode="External"/><Relationship Id="rId733" Type="http://schemas.openxmlformats.org/officeDocument/2006/relationships/hyperlink" Target="mailto:CONTACTO@PAGOS" TargetMode="External"/><Relationship Id="rId165" Type="http://schemas.openxmlformats.org/officeDocument/2006/relationships/hyperlink" Target="mailto:CONTACTO@VENTAS" TargetMode="External"/><Relationship Id="rId372" Type="http://schemas.openxmlformats.org/officeDocument/2006/relationships/hyperlink" Target="mailto:CONTACTO@VENTAS" TargetMode="External"/><Relationship Id="rId677" Type="http://schemas.openxmlformats.org/officeDocument/2006/relationships/hyperlink" Target="mailto:CONTACTO@PAGOS" TargetMode="External"/><Relationship Id="rId232" Type="http://schemas.openxmlformats.org/officeDocument/2006/relationships/hyperlink" Target="mailto:CONTACTO@VENTAS" TargetMode="External"/><Relationship Id="rId27" Type="http://schemas.openxmlformats.org/officeDocument/2006/relationships/hyperlink" Target="mailto:CONTACTO@VENTAS" TargetMode="External"/><Relationship Id="rId537" Type="http://schemas.openxmlformats.org/officeDocument/2006/relationships/hyperlink" Target="mailto:CONTACTO@PAGOS" TargetMode="External"/><Relationship Id="rId744" Type="http://schemas.openxmlformats.org/officeDocument/2006/relationships/hyperlink" Target="mailto:CONTACTO@PAGOS" TargetMode="External"/><Relationship Id="rId80" Type="http://schemas.openxmlformats.org/officeDocument/2006/relationships/hyperlink" Target="mailto:CONTACTO@VENTAS" TargetMode="External"/><Relationship Id="rId176" Type="http://schemas.openxmlformats.org/officeDocument/2006/relationships/hyperlink" Target="mailto:CONTACTO@VENTAS" TargetMode="External"/><Relationship Id="rId383" Type="http://schemas.openxmlformats.org/officeDocument/2006/relationships/hyperlink" Target="mailto:CONTACTO@PAGOS" TargetMode="External"/><Relationship Id="rId590" Type="http://schemas.openxmlformats.org/officeDocument/2006/relationships/hyperlink" Target="mailto:CONTACTO@PAGOS" TargetMode="External"/><Relationship Id="rId604" Type="http://schemas.openxmlformats.org/officeDocument/2006/relationships/hyperlink" Target="mailto:CONTACTO@PAGOS" TargetMode="External"/><Relationship Id="rId243" Type="http://schemas.openxmlformats.org/officeDocument/2006/relationships/hyperlink" Target="mailto:CONTACTO@VENTAS" TargetMode="External"/><Relationship Id="rId450" Type="http://schemas.openxmlformats.org/officeDocument/2006/relationships/hyperlink" Target="mailto:CONTACTO@PAGOS" TargetMode="External"/><Relationship Id="rId688" Type="http://schemas.openxmlformats.org/officeDocument/2006/relationships/hyperlink" Target="mailto:CONTACTO@PAGOS" TargetMode="External"/><Relationship Id="rId38" Type="http://schemas.openxmlformats.org/officeDocument/2006/relationships/hyperlink" Target="mailto:CONTACTO@VENTAS" TargetMode="External"/><Relationship Id="rId103" Type="http://schemas.openxmlformats.org/officeDocument/2006/relationships/hyperlink" Target="mailto:CONTACTO@VENTAS" TargetMode="External"/><Relationship Id="rId310" Type="http://schemas.openxmlformats.org/officeDocument/2006/relationships/hyperlink" Target="mailto:CONTACTO@VENTAS" TargetMode="External"/><Relationship Id="rId548" Type="http://schemas.openxmlformats.org/officeDocument/2006/relationships/hyperlink" Target="mailto:CONTACTO@PAGOS" TargetMode="External"/><Relationship Id="rId755" Type="http://schemas.openxmlformats.org/officeDocument/2006/relationships/hyperlink" Target="mailto:CONTACTO@PAGOS" TargetMode="External"/><Relationship Id="rId91" Type="http://schemas.openxmlformats.org/officeDocument/2006/relationships/hyperlink" Target="mailto:CONTACTO@VENTAS" TargetMode="External"/><Relationship Id="rId187" Type="http://schemas.openxmlformats.org/officeDocument/2006/relationships/hyperlink" Target="mailto:CONTACTO@VENTAS" TargetMode="External"/><Relationship Id="rId394" Type="http://schemas.openxmlformats.org/officeDocument/2006/relationships/hyperlink" Target="mailto:CONTACTO@PAGOS" TargetMode="External"/><Relationship Id="rId408" Type="http://schemas.openxmlformats.org/officeDocument/2006/relationships/hyperlink" Target="mailto:CONTACTO@PAGOS" TargetMode="External"/><Relationship Id="rId615" Type="http://schemas.openxmlformats.org/officeDocument/2006/relationships/hyperlink" Target="mailto:CONTACTO@PAGOS" TargetMode="External"/><Relationship Id="rId254" Type="http://schemas.openxmlformats.org/officeDocument/2006/relationships/hyperlink" Target="mailto:CONTACTO@VENTAS" TargetMode="External"/><Relationship Id="rId699" Type="http://schemas.openxmlformats.org/officeDocument/2006/relationships/hyperlink" Target="mailto:CONTACTO@PAGOS" TargetMode="External"/><Relationship Id="rId49" Type="http://schemas.openxmlformats.org/officeDocument/2006/relationships/hyperlink" Target="mailto:CONTACTO@VENTAS" TargetMode="External"/><Relationship Id="rId114" Type="http://schemas.openxmlformats.org/officeDocument/2006/relationships/hyperlink" Target="mailto:CONTACTO@VENTAS" TargetMode="External"/><Relationship Id="rId461" Type="http://schemas.openxmlformats.org/officeDocument/2006/relationships/hyperlink" Target="mailto:CONTACTO@PAGOS" TargetMode="External"/><Relationship Id="rId559" Type="http://schemas.openxmlformats.org/officeDocument/2006/relationships/hyperlink" Target="mailto:CONTACTO@PAGOS" TargetMode="External"/><Relationship Id="rId198" Type="http://schemas.openxmlformats.org/officeDocument/2006/relationships/hyperlink" Target="mailto:CONTACTO@VENTAS" TargetMode="External"/><Relationship Id="rId321" Type="http://schemas.openxmlformats.org/officeDocument/2006/relationships/hyperlink" Target="mailto:CONTACTO@VENTAS" TargetMode="External"/><Relationship Id="rId419" Type="http://schemas.openxmlformats.org/officeDocument/2006/relationships/hyperlink" Target="mailto:CONTACTO@PAGOS" TargetMode="External"/><Relationship Id="rId626" Type="http://schemas.openxmlformats.org/officeDocument/2006/relationships/hyperlink" Target="mailto:CONTACTO@PAGOS" TargetMode="External"/><Relationship Id="rId265" Type="http://schemas.openxmlformats.org/officeDocument/2006/relationships/hyperlink" Target="mailto:CONTACTO@VENTAS" TargetMode="External"/><Relationship Id="rId472" Type="http://schemas.openxmlformats.org/officeDocument/2006/relationships/hyperlink" Target="mailto:CONTACTO@PAGOS" TargetMode="External"/><Relationship Id="rId125" Type="http://schemas.openxmlformats.org/officeDocument/2006/relationships/hyperlink" Target="mailto:CONTACTO@VENTAS" TargetMode="External"/><Relationship Id="rId332" Type="http://schemas.openxmlformats.org/officeDocument/2006/relationships/hyperlink" Target="mailto:CONTACTO@VENTAS" TargetMode="External"/><Relationship Id="rId637" Type="http://schemas.openxmlformats.org/officeDocument/2006/relationships/hyperlink" Target="mailto:CONTACTO@PAGOS" TargetMode="External"/><Relationship Id="rId276" Type="http://schemas.openxmlformats.org/officeDocument/2006/relationships/hyperlink" Target="mailto:CONTACTO@VENTAS" TargetMode="External"/><Relationship Id="rId483" Type="http://schemas.openxmlformats.org/officeDocument/2006/relationships/hyperlink" Target="mailto:CONTACTO@PAGOS" TargetMode="External"/><Relationship Id="rId690" Type="http://schemas.openxmlformats.org/officeDocument/2006/relationships/hyperlink" Target="mailto:CONTACTO@PAGOS" TargetMode="External"/><Relationship Id="rId704" Type="http://schemas.openxmlformats.org/officeDocument/2006/relationships/hyperlink" Target="mailto:CONTACTO@PAGOS" TargetMode="External"/><Relationship Id="rId40" Type="http://schemas.openxmlformats.org/officeDocument/2006/relationships/hyperlink" Target="mailto:CONTACTO@VENTAS" TargetMode="External"/><Relationship Id="rId136" Type="http://schemas.openxmlformats.org/officeDocument/2006/relationships/hyperlink" Target="mailto:CONTACTO@VENTAS" TargetMode="External"/><Relationship Id="rId343" Type="http://schemas.openxmlformats.org/officeDocument/2006/relationships/hyperlink" Target="mailto:CONTACTO@VENTAS" TargetMode="External"/><Relationship Id="rId550" Type="http://schemas.openxmlformats.org/officeDocument/2006/relationships/hyperlink" Target="mailto:CONTACTO@PAGOS" TargetMode="External"/><Relationship Id="rId203" Type="http://schemas.openxmlformats.org/officeDocument/2006/relationships/hyperlink" Target="mailto:CONTACTO@VENTAS" TargetMode="External"/><Relationship Id="rId648" Type="http://schemas.openxmlformats.org/officeDocument/2006/relationships/hyperlink" Target="mailto:CONTACTO@PAGOS" TargetMode="External"/><Relationship Id="rId287" Type="http://schemas.openxmlformats.org/officeDocument/2006/relationships/hyperlink" Target="mailto:CONTACTO@VENTAS" TargetMode="External"/><Relationship Id="rId410" Type="http://schemas.openxmlformats.org/officeDocument/2006/relationships/hyperlink" Target="mailto:CONTACTO@PAGOS" TargetMode="External"/><Relationship Id="rId494" Type="http://schemas.openxmlformats.org/officeDocument/2006/relationships/hyperlink" Target="mailto:CONTACTO@PAGOS" TargetMode="External"/><Relationship Id="rId508" Type="http://schemas.openxmlformats.org/officeDocument/2006/relationships/hyperlink" Target="mailto:CONTACTO@PAGOS" TargetMode="External"/><Relationship Id="rId715" Type="http://schemas.openxmlformats.org/officeDocument/2006/relationships/hyperlink" Target="mailto:CONTACTO@PAGOS" TargetMode="External"/><Relationship Id="rId147" Type="http://schemas.openxmlformats.org/officeDocument/2006/relationships/hyperlink" Target="mailto:CONTACTO@VENTAS" TargetMode="External"/><Relationship Id="rId354" Type="http://schemas.openxmlformats.org/officeDocument/2006/relationships/hyperlink" Target="mailto:CONTACTO@VENTAS" TargetMode="External"/><Relationship Id="rId51" Type="http://schemas.openxmlformats.org/officeDocument/2006/relationships/hyperlink" Target="mailto:CONTACTO@VENTAS" TargetMode="External"/><Relationship Id="rId561" Type="http://schemas.openxmlformats.org/officeDocument/2006/relationships/hyperlink" Target="mailto:CONTACTO@PAGOS" TargetMode="External"/><Relationship Id="rId659" Type="http://schemas.openxmlformats.org/officeDocument/2006/relationships/hyperlink" Target="mailto:CONTACTO@PAGOS" TargetMode="External"/><Relationship Id="rId214" Type="http://schemas.openxmlformats.org/officeDocument/2006/relationships/hyperlink" Target="mailto:CONTACTO@VENTAS" TargetMode="External"/><Relationship Id="rId298" Type="http://schemas.openxmlformats.org/officeDocument/2006/relationships/hyperlink" Target="mailto:CONTACTO@VENTAS" TargetMode="External"/><Relationship Id="rId421" Type="http://schemas.openxmlformats.org/officeDocument/2006/relationships/hyperlink" Target="mailto:CONTACTO@PAGOS" TargetMode="External"/><Relationship Id="rId519" Type="http://schemas.openxmlformats.org/officeDocument/2006/relationships/hyperlink" Target="mailto:CONTACTO@PAGOS" TargetMode="External"/><Relationship Id="rId158" Type="http://schemas.openxmlformats.org/officeDocument/2006/relationships/hyperlink" Target="mailto:CONTACTO@VENTAS" TargetMode="External"/><Relationship Id="rId726" Type="http://schemas.openxmlformats.org/officeDocument/2006/relationships/hyperlink" Target="mailto:CONTACTO@PAGOS" TargetMode="External"/><Relationship Id="rId62" Type="http://schemas.openxmlformats.org/officeDocument/2006/relationships/hyperlink" Target="mailto:CONTACTO@VENTAS" TargetMode="External"/><Relationship Id="rId365" Type="http://schemas.openxmlformats.org/officeDocument/2006/relationships/hyperlink" Target="mailto:CONTACTO@VENTAS" TargetMode="External"/><Relationship Id="rId572" Type="http://schemas.openxmlformats.org/officeDocument/2006/relationships/hyperlink" Target="mailto:CONTACTO@PAGOS" TargetMode="External"/><Relationship Id="rId225" Type="http://schemas.openxmlformats.org/officeDocument/2006/relationships/hyperlink" Target="mailto:CONTACTO@VENTAS" TargetMode="External"/><Relationship Id="rId432" Type="http://schemas.openxmlformats.org/officeDocument/2006/relationships/hyperlink" Target="mailto:CONTACTO@PAGOS" TargetMode="External"/><Relationship Id="rId737" Type="http://schemas.openxmlformats.org/officeDocument/2006/relationships/hyperlink" Target="mailto:CONTACTO@PAGO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topLeftCell="A28" workbookViewId="0">
      <selection activeCell="B42" sqref="B42:AI42"/>
    </sheetView>
  </sheetViews>
  <sheetFormatPr defaultColWidth="11.42578125" defaultRowHeight="15" x14ac:dyDescent="0.25"/>
  <cols>
    <col min="1" max="1" width="19.7109375" style="5" bestFit="1" customWidth="1"/>
    <col min="2" max="2" width="36.42578125" bestFit="1" customWidth="1"/>
    <col min="3" max="3" width="25.85546875" bestFit="1" customWidth="1"/>
  </cols>
  <sheetData>
    <row r="1" spans="1:4" x14ac:dyDescent="0.25">
      <c r="A1" s="8" t="s">
        <v>552</v>
      </c>
      <c r="B1" s="7"/>
      <c r="C1" s="7"/>
      <c r="D1" s="7"/>
    </row>
    <row r="3" spans="1:4" x14ac:dyDescent="0.25">
      <c r="A3" s="6" t="s">
        <v>6</v>
      </c>
      <c r="B3" t="s">
        <v>5</v>
      </c>
      <c r="C3" t="s">
        <v>4</v>
      </c>
    </row>
    <row r="4" spans="1:4" x14ac:dyDescent="0.25">
      <c r="A4" s="5" t="s">
        <v>2</v>
      </c>
      <c r="B4" t="s">
        <v>553</v>
      </c>
      <c r="C4" t="s">
        <v>586</v>
      </c>
    </row>
    <row r="5" spans="1:4" x14ac:dyDescent="0.25">
      <c r="B5" t="s">
        <v>554</v>
      </c>
      <c r="C5" t="s">
        <v>587</v>
      </c>
    </row>
    <row r="6" spans="1:4" x14ac:dyDescent="0.25">
      <c r="B6" t="s">
        <v>555</v>
      </c>
      <c r="C6" t="s">
        <v>588</v>
      </c>
    </row>
    <row r="7" spans="1:4" x14ac:dyDescent="0.25">
      <c r="B7" t="s">
        <v>556</v>
      </c>
      <c r="C7" t="s">
        <v>586</v>
      </c>
    </row>
    <row r="8" spans="1:4" x14ac:dyDescent="0.25">
      <c r="B8" s="36" t="s">
        <v>557</v>
      </c>
      <c r="C8" t="s">
        <v>587</v>
      </c>
    </row>
    <row r="9" spans="1:4" x14ac:dyDescent="0.25">
      <c r="B9" t="s">
        <v>558</v>
      </c>
      <c r="C9" t="s">
        <v>587</v>
      </c>
    </row>
    <row r="10" spans="1:4" x14ac:dyDescent="0.25">
      <c r="B10" t="s">
        <v>559</v>
      </c>
      <c r="C10" t="s">
        <v>587</v>
      </c>
    </row>
    <row r="11" spans="1:4" x14ac:dyDescent="0.25">
      <c r="B11" t="s">
        <v>560</v>
      </c>
      <c r="C11" t="s">
        <v>587</v>
      </c>
    </row>
    <row r="12" spans="1:4" x14ac:dyDescent="0.25">
      <c r="B12" t="s">
        <v>561</v>
      </c>
      <c r="C12" t="s">
        <v>586</v>
      </c>
    </row>
    <row r="13" spans="1:4" x14ac:dyDescent="0.25">
      <c r="B13" s="36" t="s">
        <v>562</v>
      </c>
      <c r="C13" t="s">
        <v>587</v>
      </c>
    </row>
    <row r="14" spans="1:4" x14ac:dyDescent="0.25">
      <c r="B14" t="s">
        <v>563</v>
      </c>
      <c r="C14" t="s">
        <v>587</v>
      </c>
    </row>
    <row r="15" spans="1:4" x14ac:dyDescent="0.25">
      <c r="B15" t="s">
        <v>564</v>
      </c>
      <c r="C15" t="s">
        <v>587</v>
      </c>
    </row>
    <row r="16" spans="1:4" x14ac:dyDescent="0.25">
      <c r="B16" t="s">
        <v>565</v>
      </c>
      <c r="C16" t="s">
        <v>589</v>
      </c>
    </row>
    <row r="17" spans="2:3" x14ac:dyDescent="0.25">
      <c r="B17" t="s">
        <v>566</v>
      </c>
      <c r="C17" t="s">
        <v>587</v>
      </c>
    </row>
    <row r="18" spans="2:3" x14ac:dyDescent="0.25">
      <c r="B18" t="s">
        <v>567</v>
      </c>
      <c r="C18" t="s">
        <v>587</v>
      </c>
    </row>
    <row r="19" spans="2:3" x14ac:dyDescent="0.25">
      <c r="B19" t="s">
        <v>568</v>
      </c>
      <c r="C19" t="s">
        <v>587</v>
      </c>
    </row>
    <row r="20" spans="2:3" x14ac:dyDescent="0.25">
      <c r="B20" t="s">
        <v>569</v>
      </c>
      <c r="C20" t="s">
        <v>586</v>
      </c>
    </row>
    <row r="21" spans="2:3" x14ac:dyDescent="0.25">
      <c r="B21" s="36" t="s">
        <v>570</v>
      </c>
      <c r="C21" t="s">
        <v>587</v>
      </c>
    </row>
    <row r="22" spans="2:3" x14ac:dyDescent="0.25">
      <c r="B22" t="s">
        <v>571</v>
      </c>
      <c r="C22" t="s">
        <v>587</v>
      </c>
    </row>
    <row r="23" spans="2:3" x14ac:dyDescent="0.25">
      <c r="B23" t="s">
        <v>572</v>
      </c>
      <c r="C23" t="s">
        <v>587</v>
      </c>
    </row>
    <row r="24" spans="2:3" x14ac:dyDescent="0.25">
      <c r="B24" t="s">
        <v>573</v>
      </c>
      <c r="C24" t="s">
        <v>589</v>
      </c>
    </row>
    <row r="25" spans="2:3" x14ac:dyDescent="0.25">
      <c r="B25" t="s">
        <v>574</v>
      </c>
      <c r="C25" t="s">
        <v>587</v>
      </c>
    </row>
    <row r="26" spans="2:3" x14ac:dyDescent="0.25">
      <c r="B26" t="s">
        <v>575</v>
      </c>
      <c r="C26" t="s">
        <v>587</v>
      </c>
    </row>
    <row r="27" spans="2:3" x14ac:dyDescent="0.25">
      <c r="B27" t="s">
        <v>576</v>
      </c>
      <c r="C27" t="s">
        <v>587</v>
      </c>
    </row>
    <row r="28" spans="2:3" x14ac:dyDescent="0.25">
      <c r="B28" t="s">
        <v>577</v>
      </c>
      <c r="C28" t="s">
        <v>586</v>
      </c>
    </row>
    <row r="29" spans="2:3" x14ac:dyDescent="0.25">
      <c r="B29" s="36" t="s">
        <v>578</v>
      </c>
      <c r="C29" t="s">
        <v>586</v>
      </c>
    </row>
    <row r="30" spans="2:3" x14ac:dyDescent="0.25">
      <c r="B30" t="s">
        <v>579</v>
      </c>
      <c r="C30" t="s">
        <v>586</v>
      </c>
    </row>
    <row r="31" spans="2:3" x14ac:dyDescent="0.25">
      <c r="B31" s="36" t="s">
        <v>580</v>
      </c>
      <c r="C31" t="s">
        <v>587</v>
      </c>
    </row>
    <row r="32" spans="2:3" x14ac:dyDescent="0.25">
      <c r="B32" t="s">
        <v>581</v>
      </c>
      <c r="C32" t="s">
        <v>587</v>
      </c>
    </row>
    <row r="33" spans="2:35" x14ac:dyDescent="0.25">
      <c r="B33" t="s">
        <v>582</v>
      </c>
      <c r="C33" t="s">
        <v>587</v>
      </c>
    </row>
    <row r="34" spans="2:35" x14ac:dyDescent="0.25">
      <c r="B34" s="36" t="s">
        <v>583</v>
      </c>
      <c r="C34" t="s">
        <v>587</v>
      </c>
    </row>
    <row r="35" spans="2:35" x14ac:dyDescent="0.25">
      <c r="B35" t="s">
        <v>584</v>
      </c>
      <c r="C35" t="s">
        <v>587</v>
      </c>
    </row>
    <row r="36" spans="2:35" x14ac:dyDescent="0.25">
      <c r="B36" t="s">
        <v>585</v>
      </c>
      <c r="C36" t="s">
        <v>587</v>
      </c>
    </row>
    <row r="37" spans="2:35" x14ac:dyDescent="0.25">
      <c r="B37" t="s">
        <v>10</v>
      </c>
      <c r="C37" t="s">
        <v>11</v>
      </c>
    </row>
    <row r="42" spans="2:35" x14ac:dyDescent="0.25">
      <c r="B42" t="s">
        <v>553</v>
      </c>
      <c r="C42" t="s">
        <v>554</v>
      </c>
      <c r="D42" t="s">
        <v>555</v>
      </c>
      <c r="E42" t="s">
        <v>556</v>
      </c>
      <c r="F42" s="36" t="s">
        <v>557</v>
      </c>
      <c r="G42" t="s">
        <v>558</v>
      </c>
      <c r="H42" t="s">
        <v>559</v>
      </c>
      <c r="I42" t="s">
        <v>560</v>
      </c>
      <c r="J42" t="s">
        <v>561</v>
      </c>
      <c r="K42" s="36" t="s">
        <v>562</v>
      </c>
      <c r="L42" t="s">
        <v>563</v>
      </c>
      <c r="M42" t="s">
        <v>564</v>
      </c>
      <c r="N42" t="s">
        <v>565</v>
      </c>
      <c r="O42" t="s">
        <v>566</v>
      </c>
      <c r="P42" t="s">
        <v>567</v>
      </c>
      <c r="Q42" t="s">
        <v>568</v>
      </c>
      <c r="R42" t="s">
        <v>569</v>
      </c>
      <c r="S42" s="36" t="s">
        <v>570</v>
      </c>
      <c r="T42" t="s">
        <v>571</v>
      </c>
      <c r="U42" t="s">
        <v>572</v>
      </c>
      <c r="V42" t="s">
        <v>573</v>
      </c>
      <c r="W42" t="s">
        <v>574</v>
      </c>
      <c r="X42" t="s">
        <v>575</v>
      </c>
      <c r="Y42" t="s">
        <v>576</v>
      </c>
      <c r="Z42" t="s">
        <v>577</v>
      </c>
      <c r="AA42" s="36" t="s">
        <v>578</v>
      </c>
      <c r="AB42" t="s">
        <v>579</v>
      </c>
      <c r="AC42" s="36" t="s">
        <v>580</v>
      </c>
      <c r="AD42" t="s">
        <v>581</v>
      </c>
      <c r="AE42" t="s">
        <v>582</v>
      </c>
      <c r="AF42" s="36" t="s">
        <v>583</v>
      </c>
      <c r="AG42" t="s">
        <v>584</v>
      </c>
      <c r="AH42" t="s">
        <v>585</v>
      </c>
      <c r="AI42" t="s">
        <v>10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0"/>
  <sheetViews>
    <sheetView showGridLines="0" tabSelected="1" zoomScale="115" zoomScaleNormal="115" workbookViewId="0">
      <pane xSplit="5" ySplit="2" topLeftCell="AK321" activePane="bottomRight" state="frozen"/>
      <selection activeCell="I221" sqref="I221"/>
      <selection pane="topRight" activeCell="I221" sqref="I221"/>
      <selection pane="bottomLeft" activeCell="I221" sqref="I221"/>
      <selection pane="bottomRight" activeCell="E372" sqref="E372"/>
    </sheetView>
  </sheetViews>
  <sheetFormatPr defaultColWidth="11.42578125" defaultRowHeight="15" x14ac:dyDescent="0.25"/>
  <cols>
    <col min="1" max="1" width="3.28515625" style="31" customWidth="1"/>
    <col min="2" max="3" width="4.140625" customWidth="1"/>
    <col min="4" max="4" width="17.5703125" style="35" bestFit="1" customWidth="1"/>
    <col min="5" max="5" width="39.28515625" style="23" customWidth="1"/>
    <col min="6" max="6" width="31.28515625" style="23" customWidth="1"/>
    <col min="7" max="7" width="12.42578125" style="20" customWidth="1"/>
    <col min="8" max="8" width="71.85546875" style="5" bestFit="1" customWidth="1"/>
    <col min="9" max="9" width="25.42578125" style="5" bestFit="1" customWidth="1"/>
    <col min="10" max="10" width="25.28515625" style="5" customWidth="1"/>
    <col min="11" max="11" width="13" style="5" customWidth="1"/>
    <col min="12" max="12" width="12.42578125" style="20" customWidth="1"/>
    <col min="13" max="13" width="14.140625" style="5" customWidth="1"/>
    <col min="14" max="14" width="20.140625" style="5" customWidth="1"/>
    <col min="15" max="15" width="14.5703125" style="15" customWidth="1"/>
    <col min="16" max="16" width="16.5703125" style="5" bestFit="1" customWidth="1"/>
    <col min="17" max="17" width="21.85546875" style="26" customWidth="1"/>
    <col min="18" max="18" width="12.5703125" style="5" customWidth="1"/>
    <col min="19" max="19" width="16.85546875" style="5" customWidth="1"/>
    <col min="20" max="20" width="12.5703125" style="15" customWidth="1"/>
    <col min="21" max="21" width="18.140625" style="5" bestFit="1" customWidth="1"/>
    <col min="22" max="22" width="20.140625" style="5" customWidth="1"/>
    <col min="23" max="23" width="14.5703125" style="15" customWidth="1"/>
    <col min="24" max="24" width="19.28515625" style="5" bestFit="1" customWidth="1"/>
    <col min="25" max="25" width="21.85546875" style="26" customWidth="1"/>
    <col min="26" max="26" width="8.7109375" style="5" customWidth="1"/>
    <col min="27" max="27" width="16.85546875" style="5" customWidth="1"/>
    <col min="28" max="28" width="17" style="15" customWidth="1"/>
    <col min="29" max="29" width="17.5703125" style="20" bestFit="1" customWidth="1"/>
    <col min="30" max="30" width="20.140625" style="20" customWidth="1"/>
    <col min="31" max="31" width="20.5703125" style="15" customWidth="1"/>
    <col min="32" max="32" width="21.42578125" style="15" customWidth="1"/>
    <col min="33" max="33" width="24.5703125" style="15" customWidth="1"/>
    <col min="34" max="34" width="20" style="15" customWidth="1"/>
    <col min="35" max="35" width="21.28515625" style="15" customWidth="1"/>
    <col min="36" max="36" width="28.85546875" style="15" customWidth="1"/>
    <col min="37" max="37" width="14.5703125" customWidth="1"/>
    <col min="38" max="38" width="27.7109375" customWidth="1"/>
    <col min="39" max="39" width="17.42578125" style="30" customWidth="1"/>
  </cols>
  <sheetData>
    <row r="1" spans="1:41" s="1" customFormat="1" x14ac:dyDescent="0.25">
      <c r="A1" s="17" t="s">
        <v>9</v>
      </c>
      <c r="B1" s="1" t="s">
        <v>0</v>
      </c>
      <c r="C1" s="1" t="s">
        <v>1</v>
      </c>
      <c r="D1" s="33" t="s">
        <v>553</v>
      </c>
      <c r="E1" t="s">
        <v>554</v>
      </c>
      <c r="F1" t="s">
        <v>555</v>
      </c>
      <c r="G1" s="19" t="s">
        <v>556</v>
      </c>
      <c r="H1" t="s">
        <v>557</v>
      </c>
      <c r="I1" t="s">
        <v>558</v>
      </c>
      <c r="J1" t="s">
        <v>559</v>
      </c>
      <c r="K1" t="s">
        <v>560</v>
      </c>
      <c r="L1" s="19" t="s">
        <v>561</v>
      </c>
      <c r="M1" s="37" t="s">
        <v>562</v>
      </c>
      <c r="N1" s="37" t="s">
        <v>563</v>
      </c>
      <c r="O1" s="37" t="s">
        <v>564</v>
      </c>
      <c r="P1" s="37" t="s">
        <v>565</v>
      </c>
      <c r="Q1" s="37" t="s">
        <v>566</v>
      </c>
      <c r="R1" s="37" t="s">
        <v>567</v>
      </c>
      <c r="S1" s="37" t="s">
        <v>568</v>
      </c>
      <c r="T1" s="37" t="s">
        <v>569</v>
      </c>
      <c r="U1" s="38" t="s">
        <v>570</v>
      </c>
      <c r="V1" s="38" t="s">
        <v>571</v>
      </c>
      <c r="W1" s="38" t="s">
        <v>572</v>
      </c>
      <c r="X1" s="38" t="s">
        <v>573</v>
      </c>
      <c r="Y1" s="38" t="s">
        <v>574</v>
      </c>
      <c r="Z1" s="38" t="s">
        <v>575</v>
      </c>
      <c r="AA1" s="38" t="s">
        <v>576</v>
      </c>
      <c r="AB1" s="38" t="s">
        <v>577</v>
      </c>
      <c r="AC1" s="19" t="s">
        <v>578</v>
      </c>
      <c r="AD1" s="19" t="s">
        <v>579</v>
      </c>
      <c r="AE1" t="s">
        <v>580</v>
      </c>
      <c r="AF1" t="s">
        <v>581</v>
      </c>
      <c r="AG1" t="s">
        <v>582</v>
      </c>
      <c r="AH1" t="s">
        <v>583</v>
      </c>
      <c r="AI1" t="s">
        <v>584</v>
      </c>
      <c r="AJ1" t="s">
        <v>585</v>
      </c>
      <c r="AK1"/>
      <c r="AL1" s="2" t="s">
        <v>12</v>
      </c>
      <c r="AM1" s="28" t="s">
        <v>552</v>
      </c>
      <c r="AN1" s="1" t="s">
        <v>7</v>
      </c>
      <c r="AO1" s="1" t="str">
        <f>CONCATENATE($AL$1,$AM$1,$AN$1, B3, ", ", C3, ", ", )</f>
        <v xml:space="preserve">EXECUTE [dbo].[PG_CI_SUPPLIER] 0, 139, </v>
      </c>
    </row>
    <row r="2" spans="1:41" x14ac:dyDescent="0.25">
      <c r="A2" s="5"/>
      <c r="B2" s="11" t="s">
        <v>8</v>
      </c>
      <c r="C2" s="11" t="s">
        <v>8</v>
      </c>
      <c r="D2" s="34" t="s">
        <v>8</v>
      </c>
      <c r="E2" s="22" t="s">
        <v>8</v>
      </c>
      <c r="F2" s="21" t="s">
        <v>8</v>
      </c>
      <c r="G2" s="18" t="s">
        <v>8</v>
      </c>
      <c r="H2" s="10" t="s">
        <v>8</v>
      </c>
      <c r="I2" s="10" t="s">
        <v>8</v>
      </c>
      <c r="J2" s="10" t="s">
        <v>8</v>
      </c>
      <c r="K2" s="10" t="s">
        <v>8</v>
      </c>
      <c r="L2" s="18"/>
      <c r="M2" s="10" t="s">
        <v>8</v>
      </c>
      <c r="N2" s="10" t="s">
        <v>8</v>
      </c>
      <c r="O2" s="13" t="s">
        <v>8</v>
      </c>
      <c r="P2" s="10" t="s">
        <v>8</v>
      </c>
      <c r="Q2" s="24" t="s">
        <v>8</v>
      </c>
      <c r="R2" s="10" t="s">
        <v>8</v>
      </c>
      <c r="S2" s="10" t="s">
        <v>8</v>
      </c>
      <c r="T2" s="13" t="s">
        <v>8</v>
      </c>
      <c r="U2" s="10" t="s">
        <v>8</v>
      </c>
      <c r="V2" s="10" t="s">
        <v>8</v>
      </c>
      <c r="W2" s="13" t="s">
        <v>8</v>
      </c>
      <c r="X2" s="10" t="s">
        <v>8</v>
      </c>
      <c r="Y2" s="24" t="s">
        <v>8</v>
      </c>
      <c r="Z2" s="10" t="s">
        <v>8</v>
      </c>
      <c r="AA2" s="10" t="s">
        <v>8</v>
      </c>
      <c r="AB2" s="13" t="s">
        <v>8</v>
      </c>
      <c r="AC2" s="18"/>
      <c r="AD2" s="18"/>
      <c r="AE2" s="13"/>
      <c r="AF2" s="13"/>
      <c r="AG2" s="13"/>
      <c r="AH2" s="13"/>
      <c r="AI2" s="13"/>
      <c r="AJ2" s="13"/>
      <c r="AK2" s="1"/>
      <c r="AL2" s="3" t="str">
        <f>"-- =========================================================="</f>
        <v>-- ==========================================================</v>
      </c>
      <c r="AM2" s="28"/>
      <c r="AN2" s="9"/>
      <c r="AO2" s="1"/>
    </row>
    <row r="3" spans="1:41" s="1" customFormat="1" ht="12" x14ac:dyDescent="0.25">
      <c r="A3" s="16"/>
      <c r="B3" s="4">
        <v>0</v>
      </c>
      <c r="C3" s="4">
        <v>139</v>
      </c>
      <c r="D3" s="33">
        <v>1</v>
      </c>
      <c r="E3" s="22" t="s">
        <v>604</v>
      </c>
      <c r="F3" s="22"/>
      <c r="G3" s="39">
        <v>10</v>
      </c>
      <c r="H3" s="22" t="str">
        <f>E3</f>
        <v>A &amp; M RING DE MEXICO S DE RL DE CV</v>
      </c>
      <c r="I3" s="12" t="s">
        <v>590</v>
      </c>
      <c r="J3" s="12" t="str">
        <f>TRIM(CONCATENATE(I3,"@",I3))</f>
        <v>AMR170517P45@AMR170517P45</v>
      </c>
      <c r="K3" s="12">
        <v>6560000000</v>
      </c>
      <c r="L3" s="39">
        <v>30</v>
      </c>
      <c r="M3" s="12" t="s">
        <v>592</v>
      </c>
      <c r="N3" s="32"/>
      <c r="O3" s="12"/>
      <c r="P3" s="25" t="s">
        <v>593</v>
      </c>
      <c r="Q3" s="12" t="s">
        <v>594</v>
      </c>
      <c r="R3" s="12">
        <v>30000</v>
      </c>
      <c r="S3" s="12" t="s">
        <v>595</v>
      </c>
      <c r="T3" s="32">
        <v>8</v>
      </c>
      <c r="U3" s="12" t="s">
        <v>596</v>
      </c>
      <c r="V3" s="32"/>
      <c r="W3" s="12"/>
      <c r="X3" s="25" t="s">
        <v>597</v>
      </c>
      <c r="Y3" s="12" t="s">
        <v>598</v>
      </c>
      <c r="Z3" s="12">
        <v>32000</v>
      </c>
      <c r="AA3" s="12" t="s">
        <v>599</v>
      </c>
      <c r="AB3" s="32">
        <v>8</v>
      </c>
      <c r="AC3" s="19">
        <v>1</v>
      </c>
      <c r="AD3" s="19">
        <v>0</v>
      </c>
      <c r="AE3" s="14" t="s">
        <v>600</v>
      </c>
      <c r="AF3" s="32"/>
      <c r="AG3" s="32" t="s">
        <v>601</v>
      </c>
      <c r="AH3" s="14" t="s">
        <v>602</v>
      </c>
      <c r="AI3" s="32"/>
      <c r="AJ3" s="32" t="s">
        <v>603</v>
      </c>
      <c r="AL3" s="27" t="str">
        <f>CONCATENATE($AO$1,D3,", '",E3,"' , '",F3,"' , ",G3," , '",H3,"' , '",I3,"' , '",J3,"' , '",K3,"' , ",L3," , ",AC3," , ",AD3)</f>
        <v>EXECUTE [dbo].[PG_CI_SUPPLIER] 0, 139, 1, 'A &amp; M RING DE MEXICO S DE RL DE CV' , '' , 10 , 'A &amp; M RING DE MEXICO S DE RL DE CV' , 'AMR170517P45' , 'AMR170517P45@AMR170517P45' , '6560000000' , 30 , 1 , 0</v>
      </c>
      <c r="AM3" s="29"/>
    </row>
    <row r="4" spans="1:41" s="1" customFormat="1" ht="12" x14ac:dyDescent="0.25">
      <c r="A4" s="16"/>
      <c r="B4" s="4">
        <v>0</v>
      </c>
      <c r="C4" s="4">
        <v>139</v>
      </c>
      <c r="D4" s="33">
        <v>2</v>
      </c>
      <c r="E4" s="22" t="s">
        <v>605</v>
      </c>
      <c r="F4" s="22"/>
      <c r="G4" s="39">
        <v>10</v>
      </c>
      <c r="H4" s="22" t="str">
        <f t="shared" ref="H4:H67" si="0">E4</f>
        <v>A&amp;J RENTAL AND LEASING</v>
      </c>
      <c r="I4" s="12"/>
      <c r="J4" s="12"/>
      <c r="K4" s="12">
        <v>6560000000</v>
      </c>
      <c r="L4" s="39">
        <v>30</v>
      </c>
      <c r="M4" s="12" t="s">
        <v>592</v>
      </c>
      <c r="N4" s="32"/>
      <c r="O4" s="12"/>
      <c r="P4" s="25" t="s">
        <v>593</v>
      </c>
      <c r="Q4" s="12" t="s">
        <v>594</v>
      </c>
      <c r="R4" s="12">
        <v>30001</v>
      </c>
      <c r="S4" s="12" t="s">
        <v>595</v>
      </c>
      <c r="T4" s="32">
        <v>8</v>
      </c>
      <c r="U4" s="12" t="s">
        <v>596</v>
      </c>
      <c r="V4" s="32"/>
      <c r="W4" s="12"/>
      <c r="X4" s="25" t="s">
        <v>597</v>
      </c>
      <c r="Y4" s="12" t="s">
        <v>598</v>
      </c>
      <c r="Z4" s="12">
        <v>32001</v>
      </c>
      <c r="AA4" s="12" t="s">
        <v>599</v>
      </c>
      <c r="AB4" s="32">
        <v>8</v>
      </c>
      <c r="AC4" s="19">
        <v>1</v>
      </c>
      <c r="AD4" s="19">
        <v>0</v>
      </c>
      <c r="AE4" s="14" t="s">
        <v>600</v>
      </c>
      <c r="AF4" s="32"/>
      <c r="AG4" s="32" t="s">
        <v>601</v>
      </c>
      <c r="AH4" s="14" t="s">
        <v>602</v>
      </c>
      <c r="AI4" s="32"/>
      <c r="AJ4" s="32" t="s">
        <v>603</v>
      </c>
      <c r="AL4" s="27" t="str">
        <f t="shared" ref="AL4:AL67" si="1">CONCATENATE($AO$1,D4,", '",E4,"' , '",F4,"' , ",G4," , '",H4,"' , '",I4,"' , '",J4,"' , '",K4,"' , ",L4," , ",AC4," , ",AD4)</f>
        <v>EXECUTE [dbo].[PG_CI_SUPPLIER] 0, 139, 2, 'A&amp;J RENTAL AND LEASING' , '' , 10 , 'A&amp;J RENTAL AND LEASING' , '' , '' , '6560000000' , 30 , 1 , 0</v>
      </c>
      <c r="AM4" s="29"/>
    </row>
    <row r="5" spans="1:41" s="1" customFormat="1" ht="12" x14ac:dyDescent="0.25">
      <c r="A5" s="16"/>
      <c r="B5" s="4">
        <v>0</v>
      </c>
      <c r="C5" s="4">
        <v>139</v>
      </c>
      <c r="D5" s="33">
        <v>3</v>
      </c>
      <c r="E5" s="22" t="s">
        <v>606</v>
      </c>
      <c r="F5" s="22"/>
      <c r="G5" s="39">
        <v>10</v>
      </c>
      <c r="H5" s="22" t="str">
        <f t="shared" si="0"/>
        <v>A.C. TRUCKING</v>
      </c>
      <c r="I5" s="12"/>
      <c r="J5" s="12"/>
      <c r="K5" s="12">
        <v>6560000000</v>
      </c>
      <c r="L5" s="39">
        <v>30</v>
      </c>
      <c r="M5" s="12" t="s">
        <v>592</v>
      </c>
      <c r="N5" s="32"/>
      <c r="O5" s="12"/>
      <c r="P5" s="25" t="s">
        <v>593</v>
      </c>
      <c r="Q5" s="12" t="s">
        <v>594</v>
      </c>
      <c r="R5" s="12">
        <v>30002</v>
      </c>
      <c r="S5" s="12" t="s">
        <v>595</v>
      </c>
      <c r="T5" s="32">
        <v>8</v>
      </c>
      <c r="U5" s="12" t="s">
        <v>596</v>
      </c>
      <c r="V5" s="32"/>
      <c r="W5" s="12"/>
      <c r="X5" s="25" t="s">
        <v>597</v>
      </c>
      <c r="Y5" s="12" t="s">
        <v>598</v>
      </c>
      <c r="Z5" s="12">
        <v>32002</v>
      </c>
      <c r="AA5" s="12" t="s">
        <v>599</v>
      </c>
      <c r="AB5" s="32">
        <v>8</v>
      </c>
      <c r="AC5" s="19">
        <v>1</v>
      </c>
      <c r="AD5" s="19">
        <v>0</v>
      </c>
      <c r="AE5" s="14" t="s">
        <v>600</v>
      </c>
      <c r="AF5" s="32"/>
      <c r="AG5" s="32" t="s">
        <v>601</v>
      </c>
      <c r="AH5" s="14" t="s">
        <v>602</v>
      </c>
      <c r="AI5" s="32"/>
      <c r="AJ5" s="32" t="s">
        <v>603</v>
      </c>
      <c r="AL5" s="27" t="str">
        <f t="shared" si="1"/>
        <v>EXECUTE [dbo].[PG_CI_SUPPLIER] 0, 139, 3, 'A.C. TRUCKING' , '' , 10 , 'A.C. TRUCKING' , '' , '' , '6560000000' , 30 , 1 , 0</v>
      </c>
      <c r="AM5" s="29"/>
    </row>
    <row r="6" spans="1:41" s="1" customFormat="1" ht="12" x14ac:dyDescent="0.25">
      <c r="A6" s="16"/>
      <c r="B6" s="4">
        <v>0</v>
      </c>
      <c r="C6" s="4">
        <v>139</v>
      </c>
      <c r="D6" s="33">
        <v>4</v>
      </c>
      <c r="E6" s="22" t="s">
        <v>607</v>
      </c>
      <c r="F6" s="22"/>
      <c r="G6" s="39">
        <v>10</v>
      </c>
      <c r="H6" s="22" t="str">
        <f t="shared" si="0"/>
        <v>ABASTECEDORA DE OFICINAS SA DE CV</v>
      </c>
      <c r="I6" s="12" t="s">
        <v>591</v>
      </c>
      <c r="J6" s="12" t="str">
        <f t="shared" ref="J6:J67" si="2">TRIM(CONCATENATE(I6,"@",I6))</f>
        <v>AOF870529IU7@AOF870529IU7</v>
      </c>
      <c r="K6" s="12">
        <v>6560000000</v>
      </c>
      <c r="L6" s="39">
        <v>30</v>
      </c>
      <c r="M6" s="12" t="s">
        <v>592</v>
      </c>
      <c r="N6" s="32"/>
      <c r="O6" s="12"/>
      <c r="P6" s="25" t="s">
        <v>593</v>
      </c>
      <c r="Q6" s="12" t="s">
        <v>594</v>
      </c>
      <c r="R6" s="12">
        <v>30003</v>
      </c>
      <c r="S6" s="12" t="s">
        <v>595</v>
      </c>
      <c r="T6" s="32">
        <v>8</v>
      </c>
      <c r="U6" s="12" t="s">
        <v>596</v>
      </c>
      <c r="V6" s="32"/>
      <c r="W6" s="12"/>
      <c r="X6" s="25" t="s">
        <v>597</v>
      </c>
      <c r="Y6" s="12" t="s">
        <v>598</v>
      </c>
      <c r="Z6" s="12">
        <v>32003</v>
      </c>
      <c r="AA6" s="12" t="s">
        <v>599</v>
      </c>
      <c r="AB6" s="32">
        <v>8</v>
      </c>
      <c r="AC6" s="19">
        <v>1</v>
      </c>
      <c r="AD6" s="19">
        <v>0</v>
      </c>
      <c r="AE6" s="14" t="s">
        <v>600</v>
      </c>
      <c r="AF6" s="32"/>
      <c r="AG6" s="32" t="s">
        <v>601</v>
      </c>
      <c r="AH6" s="14" t="s">
        <v>602</v>
      </c>
      <c r="AI6" s="32"/>
      <c r="AJ6" s="32" t="s">
        <v>603</v>
      </c>
      <c r="AL6" s="27" t="str">
        <f t="shared" si="1"/>
        <v>EXECUTE [dbo].[PG_CI_SUPPLIER] 0, 139, 4, 'ABASTECEDORA DE OFICINAS SA DE CV' , '' , 10 , 'ABASTECEDORA DE OFICINAS SA DE CV' , 'AOF870529IU7' , 'AOF870529IU7@AOF870529IU7' , '6560000000' , 30 , 1 , 0</v>
      </c>
      <c r="AM6" s="29"/>
    </row>
    <row r="7" spans="1:41" s="1" customFormat="1" ht="12" x14ac:dyDescent="0.25">
      <c r="A7" s="16"/>
      <c r="B7" s="4">
        <v>0</v>
      </c>
      <c r="C7" s="4">
        <v>139</v>
      </c>
      <c r="D7" s="33">
        <v>5</v>
      </c>
      <c r="E7" s="22" t="s">
        <v>608</v>
      </c>
      <c r="F7" s="22"/>
      <c r="G7" s="39">
        <v>10</v>
      </c>
      <c r="H7" s="22" t="str">
        <f t="shared" si="0"/>
        <v>ABS GROUP DE MEXICO, S.A. DE C.V. USD</v>
      </c>
      <c r="I7" s="12"/>
      <c r="J7" s="12"/>
      <c r="K7" s="12">
        <v>6560000000</v>
      </c>
      <c r="L7" s="39">
        <v>30</v>
      </c>
      <c r="M7" s="12" t="s">
        <v>592</v>
      </c>
      <c r="N7" s="32"/>
      <c r="O7" s="12"/>
      <c r="P7" s="25" t="s">
        <v>593</v>
      </c>
      <c r="Q7" s="12" t="s">
        <v>594</v>
      </c>
      <c r="R7" s="12">
        <v>30004</v>
      </c>
      <c r="S7" s="12" t="s">
        <v>595</v>
      </c>
      <c r="T7" s="32">
        <v>8</v>
      </c>
      <c r="U7" s="12" t="s">
        <v>596</v>
      </c>
      <c r="V7" s="32"/>
      <c r="W7" s="12"/>
      <c r="X7" s="25" t="s">
        <v>597</v>
      </c>
      <c r="Y7" s="12" t="s">
        <v>598</v>
      </c>
      <c r="Z7" s="12">
        <v>32004</v>
      </c>
      <c r="AA7" s="12" t="s">
        <v>599</v>
      </c>
      <c r="AB7" s="32">
        <v>8</v>
      </c>
      <c r="AC7" s="19">
        <v>1</v>
      </c>
      <c r="AD7" s="19">
        <v>0</v>
      </c>
      <c r="AE7" s="14" t="s">
        <v>600</v>
      </c>
      <c r="AF7" s="32"/>
      <c r="AG7" s="32" t="s">
        <v>601</v>
      </c>
      <c r="AH7" s="14" t="s">
        <v>602</v>
      </c>
      <c r="AI7" s="32"/>
      <c r="AJ7" s="32" t="s">
        <v>603</v>
      </c>
      <c r="AL7" s="27" t="str">
        <f t="shared" si="1"/>
        <v>EXECUTE [dbo].[PG_CI_SUPPLIER] 0, 139, 5, 'ABS GROUP DE MEXICO, S.A. DE C.V. USD' , '' , 10 , 'ABS GROUP DE MEXICO, S.A. DE C.V. USD' , '' , '' , '6560000000' , 30 , 1 , 0</v>
      </c>
      <c r="AM7" s="29"/>
    </row>
    <row r="8" spans="1:41" s="1" customFormat="1" ht="12" x14ac:dyDescent="0.25">
      <c r="A8" s="16"/>
      <c r="B8" s="4">
        <v>0</v>
      </c>
      <c r="C8" s="4">
        <v>139</v>
      </c>
      <c r="D8" s="33">
        <v>6</v>
      </c>
      <c r="E8" s="22" t="s">
        <v>609</v>
      </c>
      <c r="F8" s="22"/>
      <c r="G8" s="39">
        <v>10</v>
      </c>
      <c r="H8" s="22" t="str">
        <f t="shared" si="0"/>
        <v>ABS GROUP SERVICES DE MEXICO, S.A. DE C.V. M.N.</v>
      </c>
      <c r="I8" s="12"/>
      <c r="J8" s="12"/>
      <c r="K8" s="12">
        <v>6560000000</v>
      </c>
      <c r="L8" s="39">
        <v>30</v>
      </c>
      <c r="M8" s="12" t="s">
        <v>592</v>
      </c>
      <c r="N8" s="32"/>
      <c r="O8" s="12"/>
      <c r="P8" s="25" t="s">
        <v>593</v>
      </c>
      <c r="Q8" s="12" t="s">
        <v>594</v>
      </c>
      <c r="R8" s="12">
        <v>30005</v>
      </c>
      <c r="S8" s="12" t="s">
        <v>595</v>
      </c>
      <c r="T8" s="32">
        <v>8</v>
      </c>
      <c r="U8" s="12" t="s">
        <v>596</v>
      </c>
      <c r="V8" s="32"/>
      <c r="W8" s="12"/>
      <c r="X8" s="25" t="s">
        <v>597</v>
      </c>
      <c r="Y8" s="12" t="s">
        <v>598</v>
      </c>
      <c r="Z8" s="12">
        <v>32005</v>
      </c>
      <c r="AA8" s="12" t="s">
        <v>599</v>
      </c>
      <c r="AB8" s="32">
        <v>8</v>
      </c>
      <c r="AC8" s="19">
        <v>1</v>
      </c>
      <c r="AD8" s="19">
        <v>0</v>
      </c>
      <c r="AE8" s="14" t="s">
        <v>600</v>
      </c>
      <c r="AF8" s="32"/>
      <c r="AG8" s="32" t="s">
        <v>601</v>
      </c>
      <c r="AH8" s="14" t="s">
        <v>602</v>
      </c>
      <c r="AI8" s="32"/>
      <c r="AJ8" s="32" t="s">
        <v>603</v>
      </c>
      <c r="AL8" s="27" t="str">
        <f t="shared" si="1"/>
        <v>EXECUTE [dbo].[PG_CI_SUPPLIER] 0, 139, 6, 'ABS GROUP SERVICES DE MEXICO, S.A. DE C.V. M.N.' , '' , 10 , 'ABS GROUP SERVICES DE MEXICO, S.A. DE C.V. M.N.' , '' , '' , '6560000000' , 30 , 1 , 0</v>
      </c>
      <c r="AM8" s="29"/>
    </row>
    <row r="9" spans="1:41" s="1" customFormat="1" ht="12" x14ac:dyDescent="0.25">
      <c r="A9" s="16"/>
      <c r="B9" s="4">
        <v>0</v>
      </c>
      <c r="C9" s="4">
        <v>139</v>
      </c>
      <c r="D9" s="33">
        <v>7</v>
      </c>
      <c r="E9" s="22" t="s">
        <v>610</v>
      </c>
      <c r="F9" s="22"/>
      <c r="G9" s="39">
        <v>10</v>
      </c>
      <c r="H9" s="22" t="str">
        <f t="shared" si="0"/>
        <v>ACEITES Y LUBRICANTES DE CHIHUAHUA S.A. DE C.V.</v>
      </c>
      <c r="I9" s="12"/>
      <c r="J9" s="12"/>
      <c r="K9" s="12">
        <v>6560000000</v>
      </c>
      <c r="L9" s="39">
        <v>30</v>
      </c>
      <c r="M9" s="12" t="s">
        <v>592</v>
      </c>
      <c r="N9" s="32"/>
      <c r="O9" s="12"/>
      <c r="P9" s="25" t="s">
        <v>593</v>
      </c>
      <c r="Q9" s="12" t="s">
        <v>594</v>
      </c>
      <c r="R9" s="12">
        <v>30006</v>
      </c>
      <c r="S9" s="12" t="s">
        <v>595</v>
      </c>
      <c r="T9" s="32">
        <v>8</v>
      </c>
      <c r="U9" s="12" t="s">
        <v>596</v>
      </c>
      <c r="V9" s="32"/>
      <c r="W9" s="12"/>
      <c r="X9" s="25" t="s">
        <v>597</v>
      </c>
      <c r="Y9" s="12" t="s">
        <v>598</v>
      </c>
      <c r="Z9" s="12">
        <v>32006</v>
      </c>
      <c r="AA9" s="12" t="s">
        <v>599</v>
      </c>
      <c r="AB9" s="32">
        <v>8</v>
      </c>
      <c r="AC9" s="19">
        <v>1</v>
      </c>
      <c r="AD9" s="19">
        <v>0</v>
      </c>
      <c r="AE9" s="14" t="s">
        <v>600</v>
      </c>
      <c r="AF9" s="32"/>
      <c r="AG9" s="32" t="s">
        <v>601</v>
      </c>
      <c r="AH9" s="14" t="s">
        <v>602</v>
      </c>
      <c r="AI9" s="32"/>
      <c r="AJ9" s="32" t="s">
        <v>603</v>
      </c>
      <c r="AL9" s="27" t="str">
        <f t="shared" si="1"/>
        <v>EXECUTE [dbo].[PG_CI_SUPPLIER] 0, 139, 7, 'ACEITES Y LUBRICANTES DE CHIHUAHUA S.A. DE C.V.' , '' , 10 , 'ACEITES Y LUBRICANTES DE CHIHUAHUA S.A. DE C.V.' , '' , '' , '6560000000' , 30 , 1 , 0</v>
      </c>
      <c r="AM9" s="29"/>
    </row>
    <row r="10" spans="1:41" s="1" customFormat="1" ht="12" x14ac:dyDescent="0.25">
      <c r="A10" s="16"/>
      <c r="B10" s="4">
        <v>0</v>
      </c>
      <c r="C10" s="4">
        <v>139</v>
      </c>
      <c r="D10" s="33">
        <v>8</v>
      </c>
      <c r="E10" s="22" t="s">
        <v>611</v>
      </c>
      <c r="F10" s="22"/>
      <c r="G10" s="39">
        <v>10</v>
      </c>
      <c r="H10" s="22" t="str">
        <f t="shared" si="0"/>
        <v>ACEROS Y PERFILES DE CD JUAREZ , S.A.</v>
      </c>
      <c r="I10" s="12"/>
      <c r="J10" s="12"/>
      <c r="K10" s="12">
        <v>6560000000</v>
      </c>
      <c r="L10" s="39">
        <v>30</v>
      </c>
      <c r="M10" s="12" t="s">
        <v>592</v>
      </c>
      <c r="N10" s="32"/>
      <c r="O10" s="12"/>
      <c r="P10" s="25" t="s">
        <v>593</v>
      </c>
      <c r="Q10" s="12" t="s">
        <v>594</v>
      </c>
      <c r="R10" s="12">
        <v>30007</v>
      </c>
      <c r="S10" s="12" t="s">
        <v>595</v>
      </c>
      <c r="T10" s="32">
        <v>8</v>
      </c>
      <c r="U10" s="12" t="s">
        <v>596</v>
      </c>
      <c r="V10" s="32"/>
      <c r="W10" s="12"/>
      <c r="X10" s="25" t="s">
        <v>597</v>
      </c>
      <c r="Y10" s="12" t="s">
        <v>598</v>
      </c>
      <c r="Z10" s="12">
        <v>32007</v>
      </c>
      <c r="AA10" s="12" t="s">
        <v>599</v>
      </c>
      <c r="AB10" s="32">
        <v>8</v>
      </c>
      <c r="AC10" s="19">
        <v>1</v>
      </c>
      <c r="AD10" s="19">
        <v>0</v>
      </c>
      <c r="AE10" s="14" t="s">
        <v>600</v>
      </c>
      <c r="AF10" s="32"/>
      <c r="AG10" s="32" t="s">
        <v>601</v>
      </c>
      <c r="AH10" s="14" t="s">
        <v>602</v>
      </c>
      <c r="AI10" s="32"/>
      <c r="AJ10" s="32" t="s">
        <v>603</v>
      </c>
      <c r="AL10" s="27" t="str">
        <f t="shared" si="1"/>
        <v>EXECUTE [dbo].[PG_CI_SUPPLIER] 0, 139, 8, 'ACEROS Y PERFILES DE CD JUAREZ , S.A.' , '' , 10 , 'ACEROS Y PERFILES DE CD JUAREZ , S.A.' , '' , '' , '6560000000' , 30 , 1 , 0</v>
      </c>
      <c r="AM10" s="29"/>
    </row>
    <row r="11" spans="1:41" s="1" customFormat="1" ht="12" x14ac:dyDescent="0.25">
      <c r="A11" s="16"/>
      <c r="B11" s="4">
        <v>0</v>
      </c>
      <c r="C11" s="4">
        <v>139</v>
      </c>
      <c r="D11" s="33">
        <v>9</v>
      </c>
      <c r="E11" s="22" t="s">
        <v>612</v>
      </c>
      <c r="F11" s="22"/>
      <c r="G11" s="39">
        <v>10</v>
      </c>
      <c r="H11" s="22" t="str">
        <f t="shared" si="0"/>
        <v>ACOSTA INDUSTRIAL DEVELOPMENT S.A DE C.V.</v>
      </c>
      <c r="I11" s="12"/>
      <c r="J11" s="12"/>
      <c r="K11" s="12">
        <v>6560000000</v>
      </c>
      <c r="L11" s="39">
        <v>30</v>
      </c>
      <c r="M11" s="12" t="s">
        <v>592</v>
      </c>
      <c r="N11" s="32"/>
      <c r="O11" s="12"/>
      <c r="P11" s="25" t="s">
        <v>593</v>
      </c>
      <c r="Q11" s="12" t="s">
        <v>594</v>
      </c>
      <c r="R11" s="12">
        <v>30008</v>
      </c>
      <c r="S11" s="12" t="s">
        <v>595</v>
      </c>
      <c r="T11" s="32">
        <v>8</v>
      </c>
      <c r="U11" s="12" t="s">
        <v>596</v>
      </c>
      <c r="V11" s="32"/>
      <c r="W11" s="12"/>
      <c r="X11" s="25" t="s">
        <v>597</v>
      </c>
      <c r="Y11" s="12" t="s">
        <v>598</v>
      </c>
      <c r="Z11" s="12">
        <v>32008</v>
      </c>
      <c r="AA11" s="12" t="s">
        <v>599</v>
      </c>
      <c r="AB11" s="32">
        <v>8</v>
      </c>
      <c r="AC11" s="19">
        <v>1</v>
      </c>
      <c r="AD11" s="19">
        <v>0</v>
      </c>
      <c r="AE11" s="14" t="s">
        <v>600</v>
      </c>
      <c r="AF11" s="32"/>
      <c r="AG11" s="32" t="s">
        <v>601</v>
      </c>
      <c r="AH11" s="14" t="s">
        <v>602</v>
      </c>
      <c r="AI11" s="32"/>
      <c r="AJ11" s="32" t="s">
        <v>603</v>
      </c>
      <c r="AL11" s="27" t="str">
        <f t="shared" si="1"/>
        <v>EXECUTE [dbo].[PG_CI_SUPPLIER] 0, 139, 9, 'ACOSTA INDUSTRIAL DEVELOPMENT S.A DE C.V.' , '' , 10 , 'ACOSTA INDUSTRIAL DEVELOPMENT S.A DE C.V.' , '' , '' , '6560000000' , 30 , 1 , 0</v>
      </c>
      <c r="AM11" s="29"/>
    </row>
    <row r="12" spans="1:41" s="1" customFormat="1" ht="12" x14ac:dyDescent="0.25">
      <c r="A12" s="16"/>
      <c r="B12" s="4">
        <v>0</v>
      </c>
      <c r="C12" s="4">
        <v>139</v>
      </c>
      <c r="D12" s="33">
        <v>10</v>
      </c>
      <c r="E12" s="22" t="s">
        <v>613</v>
      </c>
      <c r="F12" s="22"/>
      <c r="G12" s="39">
        <v>10</v>
      </c>
      <c r="H12" s="22" t="str">
        <f t="shared" si="0"/>
        <v>AIRE LIQUIDO S DE RL DE CV</v>
      </c>
      <c r="I12" s="12"/>
      <c r="J12" s="12"/>
      <c r="K12" s="12">
        <v>6560000000</v>
      </c>
      <c r="L12" s="39">
        <v>30</v>
      </c>
      <c r="M12" s="12" t="s">
        <v>592</v>
      </c>
      <c r="N12" s="32"/>
      <c r="O12" s="12"/>
      <c r="P12" s="25" t="s">
        <v>593</v>
      </c>
      <c r="Q12" s="12" t="s">
        <v>594</v>
      </c>
      <c r="R12" s="12">
        <v>30009</v>
      </c>
      <c r="S12" s="12" t="s">
        <v>595</v>
      </c>
      <c r="T12" s="32">
        <v>8</v>
      </c>
      <c r="U12" s="12" t="s">
        <v>596</v>
      </c>
      <c r="V12" s="32"/>
      <c r="W12" s="12"/>
      <c r="X12" s="25" t="s">
        <v>597</v>
      </c>
      <c r="Y12" s="12" t="s">
        <v>598</v>
      </c>
      <c r="Z12" s="12">
        <v>32009</v>
      </c>
      <c r="AA12" s="12" t="s">
        <v>599</v>
      </c>
      <c r="AB12" s="32">
        <v>8</v>
      </c>
      <c r="AC12" s="19">
        <v>1</v>
      </c>
      <c r="AD12" s="19">
        <v>0</v>
      </c>
      <c r="AE12" s="14" t="s">
        <v>600</v>
      </c>
      <c r="AF12" s="32"/>
      <c r="AG12" s="32" t="s">
        <v>601</v>
      </c>
      <c r="AH12" s="14" t="s">
        <v>602</v>
      </c>
      <c r="AI12" s="32"/>
      <c r="AJ12" s="32" t="s">
        <v>603</v>
      </c>
      <c r="AL12" s="27" t="str">
        <f t="shared" si="1"/>
        <v>EXECUTE [dbo].[PG_CI_SUPPLIER] 0, 139, 10, 'AIRE LIQUIDO S DE RL DE CV' , '' , 10 , 'AIRE LIQUIDO S DE RL DE CV' , '' , '' , '6560000000' , 30 , 1 , 0</v>
      </c>
      <c r="AM12" s="29"/>
    </row>
    <row r="13" spans="1:41" s="1" customFormat="1" ht="12" x14ac:dyDescent="0.25">
      <c r="A13" s="16"/>
      <c r="B13" s="4">
        <v>0</v>
      </c>
      <c r="C13" s="4">
        <v>139</v>
      </c>
      <c r="D13" s="33">
        <v>11</v>
      </c>
      <c r="E13" s="22" t="s">
        <v>614</v>
      </c>
      <c r="F13" s="22"/>
      <c r="G13" s="39">
        <v>10</v>
      </c>
      <c r="H13" s="22" t="str">
        <f t="shared" si="0"/>
        <v>AL SUPLIERS, SA DE CV</v>
      </c>
      <c r="I13" s="12" t="s">
        <v>497</v>
      </c>
      <c r="J13" s="12" t="str">
        <f t="shared" si="2"/>
        <v>SUP160314TT7 @SUP160314TT7</v>
      </c>
      <c r="K13" s="12">
        <v>6560000000</v>
      </c>
      <c r="L13" s="39">
        <v>30</v>
      </c>
      <c r="M13" s="12" t="s">
        <v>592</v>
      </c>
      <c r="N13" s="32"/>
      <c r="O13" s="12"/>
      <c r="P13" s="25" t="s">
        <v>593</v>
      </c>
      <c r="Q13" s="12" t="s">
        <v>594</v>
      </c>
      <c r="R13" s="12">
        <v>30010</v>
      </c>
      <c r="S13" s="12" t="s">
        <v>595</v>
      </c>
      <c r="T13" s="32">
        <v>8</v>
      </c>
      <c r="U13" s="12" t="s">
        <v>596</v>
      </c>
      <c r="V13" s="32"/>
      <c r="W13" s="12"/>
      <c r="X13" s="25" t="s">
        <v>597</v>
      </c>
      <c r="Y13" s="12" t="s">
        <v>598</v>
      </c>
      <c r="Z13" s="12">
        <v>32010</v>
      </c>
      <c r="AA13" s="12" t="s">
        <v>599</v>
      </c>
      <c r="AB13" s="32">
        <v>8</v>
      </c>
      <c r="AC13" s="19">
        <v>1</v>
      </c>
      <c r="AD13" s="19">
        <v>0</v>
      </c>
      <c r="AE13" s="14" t="s">
        <v>600</v>
      </c>
      <c r="AF13" s="32"/>
      <c r="AG13" s="32" t="s">
        <v>601</v>
      </c>
      <c r="AH13" s="14" t="s">
        <v>602</v>
      </c>
      <c r="AI13" s="32"/>
      <c r="AJ13" s="32" t="s">
        <v>603</v>
      </c>
      <c r="AL13" s="27" t="str">
        <f t="shared" si="1"/>
        <v>EXECUTE [dbo].[PG_CI_SUPPLIER] 0, 139, 11, 'AL SUPLIERS, SA DE CV' , '' , 10 , 'AL SUPLIERS, SA DE CV' , 'SUP160314TT7 ' , 'SUP160314TT7 @SUP160314TT7' , '6560000000' , 30 , 1 , 0</v>
      </c>
      <c r="AM13" s="29"/>
    </row>
    <row r="14" spans="1:41" s="1" customFormat="1" ht="12" x14ac:dyDescent="0.25">
      <c r="A14" s="16"/>
      <c r="B14" s="4">
        <v>0</v>
      </c>
      <c r="C14" s="4">
        <v>139</v>
      </c>
      <c r="D14" s="33">
        <v>12</v>
      </c>
      <c r="E14" s="22" t="s">
        <v>615</v>
      </c>
      <c r="F14" s="22"/>
      <c r="G14" s="39">
        <v>10</v>
      </c>
      <c r="H14" s="22" t="str">
        <f t="shared" si="0"/>
        <v>ALEJANDRO HERNANDEZ BELTRAN</v>
      </c>
      <c r="I14" s="12" t="s">
        <v>495</v>
      </c>
      <c r="J14" s="12" t="str">
        <f t="shared" si="2"/>
        <v>HEBA7204219F8@HEBA7204219F8</v>
      </c>
      <c r="K14" s="12">
        <v>6560000000</v>
      </c>
      <c r="L14" s="39">
        <v>30</v>
      </c>
      <c r="M14" s="12" t="s">
        <v>592</v>
      </c>
      <c r="N14" s="32"/>
      <c r="O14" s="12"/>
      <c r="P14" s="25" t="s">
        <v>593</v>
      </c>
      <c r="Q14" s="12" t="s">
        <v>594</v>
      </c>
      <c r="R14" s="12">
        <v>30011</v>
      </c>
      <c r="S14" s="12" t="s">
        <v>595</v>
      </c>
      <c r="T14" s="32">
        <v>8</v>
      </c>
      <c r="U14" s="12" t="s">
        <v>596</v>
      </c>
      <c r="V14" s="32"/>
      <c r="W14" s="12"/>
      <c r="X14" s="25" t="s">
        <v>597</v>
      </c>
      <c r="Y14" s="12" t="s">
        <v>598</v>
      </c>
      <c r="Z14" s="12">
        <v>32011</v>
      </c>
      <c r="AA14" s="12" t="s">
        <v>599</v>
      </c>
      <c r="AB14" s="32">
        <v>8</v>
      </c>
      <c r="AC14" s="19">
        <v>1</v>
      </c>
      <c r="AD14" s="19">
        <v>0</v>
      </c>
      <c r="AE14" s="14" t="s">
        <v>600</v>
      </c>
      <c r="AF14" s="32"/>
      <c r="AG14" s="32" t="s">
        <v>601</v>
      </c>
      <c r="AH14" s="14" t="s">
        <v>602</v>
      </c>
      <c r="AI14" s="32"/>
      <c r="AJ14" s="32" t="s">
        <v>603</v>
      </c>
      <c r="AL14" s="27" t="str">
        <f t="shared" si="1"/>
        <v>EXECUTE [dbo].[PG_CI_SUPPLIER] 0, 139, 12, 'ALEJANDRO HERNANDEZ BELTRAN' , '' , 10 , 'ALEJANDRO HERNANDEZ BELTRAN' , 'HEBA7204219F8' , 'HEBA7204219F8@HEBA7204219F8' , '6560000000' , 30 , 1 , 0</v>
      </c>
      <c r="AM14" s="29"/>
    </row>
    <row r="15" spans="1:41" s="1" customFormat="1" ht="12" x14ac:dyDescent="0.25">
      <c r="A15" s="16"/>
      <c r="B15" s="4">
        <v>0</v>
      </c>
      <c r="C15" s="4">
        <v>139</v>
      </c>
      <c r="D15" s="33">
        <v>13</v>
      </c>
      <c r="E15" s="22" t="s">
        <v>616</v>
      </c>
      <c r="F15" s="22"/>
      <c r="G15" s="39">
        <v>10</v>
      </c>
      <c r="H15" s="22" t="str">
        <f t="shared" si="0"/>
        <v>ALEJANDRO LARA MONTES</v>
      </c>
      <c r="I15" s="12" t="s">
        <v>493</v>
      </c>
      <c r="J15" s="12" t="str">
        <f t="shared" si="2"/>
        <v>LAMA891125UR7@LAMA891125UR7</v>
      </c>
      <c r="K15" s="12">
        <v>6560000000</v>
      </c>
      <c r="L15" s="39">
        <v>30</v>
      </c>
      <c r="M15" s="12" t="s">
        <v>592</v>
      </c>
      <c r="N15" s="32"/>
      <c r="O15" s="12"/>
      <c r="P15" s="25" t="s">
        <v>593</v>
      </c>
      <c r="Q15" s="12" t="s">
        <v>594</v>
      </c>
      <c r="R15" s="12">
        <v>30012</v>
      </c>
      <c r="S15" s="12" t="s">
        <v>595</v>
      </c>
      <c r="T15" s="32">
        <v>8</v>
      </c>
      <c r="U15" s="12" t="s">
        <v>596</v>
      </c>
      <c r="V15" s="32"/>
      <c r="W15" s="12"/>
      <c r="X15" s="25" t="s">
        <v>597</v>
      </c>
      <c r="Y15" s="12" t="s">
        <v>598</v>
      </c>
      <c r="Z15" s="12">
        <v>32012</v>
      </c>
      <c r="AA15" s="12" t="s">
        <v>599</v>
      </c>
      <c r="AB15" s="32">
        <v>8</v>
      </c>
      <c r="AC15" s="19">
        <v>1</v>
      </c>
      <c r="AD15" s="19">
        <v>0</v>
      </c>
      <c r="AE15" s="14" t="s">
        <v>600</v>
      </c>
      <c r="AF15" s="32"/>
      <c r="AG15" s="32" t="s">
        <v>601</v>
      </c>
      <c r="AH15" s="14" t="s">
        <v>602</v>
      </c>
      <c r="AI15" s="32"/>
      <c r="AJ15" s="32" t="s">
        <v>603</v>
      </c>
      <c r="AL15" s="27" t="str">
        <f t="shared" si="1"/>
        <v>EXECUTE [dbo].[PG_CI_SUPPLIER] 0, 139, 13, 'ALEJANDRO LARA MONTES' , '' , 10 , 'ALEJANDRO LARA MONTES' , 'LAMA891125UR7' , 'LAMA891125UR7@LAMA891125UR7' , '6560000000' , 30 , 1 , 0</v>
      </c>
      <c r="AM15" s="29"/>
    </row>
    <row r="16" spans="1:41" s="1" customFormat="1" ht="12" x14ac:dyDescent="0.25">
      <c r="A16" s="16"/>
      <c r="B16" s="4">
        <v>0</v>
      </c>
      <c r="C16" s="4">
        <v>139</v>
      </c>
      <c r="D16" s="33">
        <v>14</v>
      </c>
      <c r="E16" s="22" t="s">
        <v>617</v>
      </c>
      <c r="F16" s="22"/>
      <c r="G16" s="39">
        <v>10</v>
      </c>
      <c r="H16" s="22" t="str">
        <f t="shared" si="0"/>
        <v>ALESTRA, S DE RL DE CV</v>
      </c>
      <c r="I16" s="12" t="s">
        <v>491</v>
      </c>
      <c r="J16" s="12" t="str">
        <f t="shared" si="2"/>
        <v>ALE951128996 @ALE951128996</v>
      </c>
      <c r="K16" s="12">
        <v>6560000000</v>
      </c>
      <c r="L16" s="39">
        <v>30</v>
      </c>
      <c r="M16" s="12" t="s">
        <v>592</v>
      </c>
      <c r="N16" s="32"/>
      <c r="O16" s="12"/>
      <c r="P16" s="25" t="s">
        <v>593</v>
      </c>
      <c r="Q16" s="12" t="s">
        <v>594</v>
      </c>
      <c r="R16" s="12">
        <v>30013</v>
      </c>
      <c r="S16" s="12" t="s">
        <v>595</v>
      </c>
      <c r="T16" s="32">
        <v>8</v>
      </c>
      <c r="U16" s="12" t="s">
        <v>596</v>
      </c>
      <c r="V16" s="32"/>
      <c r="W16" s="12"/>
      <c r="X16" s="25" t="s">
        <v>597</v>
      </c>
      <c r="Y16" s="12" t="s">
        <v>598</v>
      </c>
      <c r="Z16" s="12">
        <v>32013</v>
      </c>
      <c r="AA16" s="12" t="s">
        <v>599</v>
      </c>
      <c r="AB16" s="32">
        <v>8</v>
      </c>
      <c r="AC16" s="19">
        <v>1</v>
      </c>
      <c r="AD16" s="19">
        <v>0</v>
      </c>
      <c r="AE16" s="14" t="s">
        <v>600</v>
      </c>
      <c r="AF16" s="32"/>
      <c r="AG16" s="32" t="s">
        <v>601</v>
      </c>
      <c r="AH16" s="14" t="s">
        <v>602</v>
      </c>
      <c r="AI16" s="32"/>
      <c r="AJ16" s="32" t="s">
        <v>603</v>
      </c>
      <c r="AL16" s="27" t="str">
        <f t="shared" si="1"/>
        <v>EXECUTE [dbo].[PG_CI_SUPPLIER] 0, 139, 14, 'ALESTRA, S DE RL DE CV' , '' , 10 , 'ALESTRA, S DE RL DE CV' , 'ALE951128996 ' , 'ALE951128996 @ALE951128996' , '6560000000' , 30 , 1 , 0</v>
      </c>
      <c r="AM16" s="29"/>
    </row>
    <row r="17" spans="1:39" s="1" customFormat="1" ht="12" x14ac:dyDescent="0.25">
      <c r="A17" s="16"/>
      <c r="B17" s="4">
        <v>0</v>
      </c>
      <c r="C17" s="4">
        <v>139</v>
      </c>
      <c r="D17" s="33">
        <v>15</v>
      </c>
      <c r="E17" s="22" t="s">
        <v>618</v>
      </c>
      <c r="F17" s="22"/>
      <c r="G17" s="39">
        <v>10</v>
      </c>
      <c r="H17" s="22" t="str">
        <f t="shared" si="0"/>
        <v>ALIJADORES DE JUAREZ A.C.</v>
      </c>
      <c r="I17" s="12"/>
      <c r="J17" s="12"/>
      <c r="K17" s="12">
        <v>6560000000</v>
      </c>
      <c r="L17" s="39">
        <v>30</v>
      </c>
      <c r="M17" s="12" t="s">
        <v>592</v>
      </c>
      <c r="N17" s="32"/>
      <c r="O17" s="12"/>
      <c r="P17" s="25" t="s">
        <v>593</v>
      </c>
      <c r="Q17" s="12" t="s">
        <v>594</v>
      </c>
      <c r="R17" s="12">
        <v>30014</v>
      </c>
      <c r="S17" s="12" t="s">
        <v>595</v>
      </c>
      <c r="T17" s="32">
        <v>8</v>
      </c>
      <c r="U17" s="12" t="s">
        <v>596</v>
      </c>
      <c r="V17" s="32"/>
      <c r="W17" s="12"/>
      <c r="X17" s="25" t="s">
        <v>597</v>
      </c>
      <c r="Y17" s="12" t="s">
        <v>598</v>
      </c>
      <c r="Z17" s="12">
        <v>32014</v>
      </c>
      <c r="AA17" s="12" t="s">
        <v>599</v>
      </c>
      <c r="AB17" s="32">
        <v>8</v>
      </c>
      <c r="AC17" s="19">
        <v>1</v>
      </c>
      <c r="AD17" s="19">
        <v>0</v>
      </c>
      <c r="AE17" s="14" t="s">
        <v>600</v>
      </c>
      <c r="AF17" s="32"/>
      <c r="AG17" s="32" t="s">
        <v>601</v>
      </c>
      <c r="AH17" s="14" t="s">
        <v>602</v>
      </c>
      <c r="AI17" s="32"/>
      <c r="AJ17" s="32" t="s">
        <v>603</v>
      </c>
      <c r="AL17" s="27" t="str">
        <f t="shared" si="1"/>
        <v>EXECUTE [dbo].[PG_CI_SUPPLIER] 0, 139, 15, 'ALIJADORES DE JUAREZ A.C.' , '' , 10 , 'ALIJADORES DE JUAREZ A.C.' , '' , '' , '6560000000' , 30 , 1 , 0</v>
      </c>
      <c r="AM17" s="29"/>
    </row>
    <row r="18" spans="1:39" s="1" customFormat="1" ht="12" x14ac:dyDescent="0.25">
      <c r="A18" s="16"/>
      <c r="B18" s="4">
        <v>0</v>
      </c>
      <c r="C18" s="4">
        <v>139</v>
      </c>
      <c r="D18" s="33">
        <v>16</v>
      </c>
      <c r="E18" s="22" t="s">
        <v>619</v>
      </c>
      <c r="F18" s="22"/>
      <c r="G18" s="39">
        <v>10</v>
      </c>
      <c r="H18" s="22" t="str">
        <f t="shared" si="0"/>
        <v>ALMACEN Y ASESORIA COMPUTACIONAL, S.A. DE C.V.</v>
      </c>
      <c r="I18" s="12"/>
      <c r="J18" s="12"/>
      <c r="K18" s="12">
        <v>6560000000</v>
      </c>
      <c r="L18" s="39">
        <v>30</v>
      </c>
      <c r="M18" s="12" t="s">
        <v>592</v>
      </c>
      <c r="N18" s="32"/>
      <c r="O18" s="12"/>
      <c r="P18" s="25" t="s">
        <v>593</v>
      </c>
      <c r="Q18" s="12" t="s">
        <v>594</v>
      </c>
      <c r="R18" s="12">
        <v>30015</v>
      </c>
      <c r="S18" s="12" t="s">
        <v>595</v>
      </c>
      <c r="T18" s="32">
        <v>8</v>
      </c>
      <c r="U18" s="12" t="s">
        <v>596</v>
      </c>
      <c r="V18" s="32"/>
      <c r="W18" s="12"/>
      <c r="X18" s="25" t="s">
        <v>597</v>
      </c>
      <c r="Y18" s="12" t="s">
        <v>598</v>
      </c>
      <c r="Z18" s="12">
        <v>32015</v>
      </c>
      <c r="AA18" s="12" t="s">
        <v>599</v>
      </c>
      <c r="AB18" s="32">
        <v>8</v>
      </c>
      <c r="AC18" s="19">
        <v>1</v>
      </c>
      <c r="AD18" s="19">
        <v>0</v>
      </c>
      <c r="AE18" s="14" t="s">
        <v>600</v>
      </c>
      <c r="AF18" s="32"/>
      <c r="AG18" s="32" t="s">
        <v>601</v>
      </c>
      <c r="AH18" s="14" t="s">
        <v>602</v>
      </c>
      <c r="AI18" s="32"/>
      <c r="AJ18" s="32" t="s">
        <v>603</v>
      </c>
      <c r="AL18" s="27" t="str">
        <f t="shared" si="1"/>
        <v>EXECUTE [dbo].[PG_CI_SUPPLIER] 0, 139, 16, 'ALMACEN Y ASESORIA COMPUTACIONAL, S.A. DE C.V.' , '' , 10 , 'ALMACEN Y ASESORIA COMPUTACIONAL, S.A. DE C.V.' , '' , '' , '6560000000' , 30 , 1 , 0</v>
      </c>
      <c r="AM18" s="29"/>
    </row>
    <row r="19" spans="1:39" s="1" customFormat="1" ht="12" x14ac:dyDescent="0.25">
      <c r="A19" s="16"/>
      <c r="B19" s="4">
        <v>0</v>
      </c>
      <c r="C19" s="4">
        <v>139</v>
      </c>
      <c r="D19" s="33">
        <v>17</v>
      </c>
      <c r="E19" s="22" t="s">
        <v>620</v>
      </c>
      <c r="F19" s="22"/>
      <c r="G19" s="39">
        <v>10</v>
      </c>
      <c r="H19" s="22" t="str">
        <f t="shared" si="0"/>
        <v>ALTEC PURIFICACION S.A. DE C.V.</v>
      </c>
      <c r="I19" s="12" t="s">
        <v>487</v>
      </c>
      <c r="J19" s="12" t="str">
        <f t="shared" si="2"/>
        <v>APU970109KY1 @APU970109KY1</v>
      </c>
      <c r="K19" s="12">
        <v>6560000000</v>
      </c>
      <c r="L19" s="39">
        <v>30</v>
      </c>
      <c r="M19" s="12" t="s">
        <v>592</v>
      </c>
      <c r="N19" s="32"/>
      <c r="O19" s="12"/>
      <c r="P19" s="25" t="s">
        <v>593</v>
      </c>
      <c r="Q19" s="12" t="s">
        <v>594</v>
      </c>
      <c r="R19" s="12">
        <v>30016</v>
      </c>
      <c r="S19" s="12" t="s">
        <v>595</v>
      </c>
      <c r="T19" s="32">
        <v>8</v>
      </c>
      <c r="U19" s="12" t="s">
        <v>596</v>
      </c>
      <c r="V19" s="32"/>
      <c r="W19" s="12"/>
      <c r="X19" s="25" t="s">
        <v>597</v>
      </c>
      <c r="Y19" s="12" t="s">
        <v>598</v>
      </c>
      <c r="Z19" s="12">
        <v>32016</v>
      </c>
      <c r="AA19" s="12" t="s">
        <v>599</v>
      </c>
      <c r="AB19" s="32">
        <v>8</v>
      </c>
      <c r="AC19" s="19">
        <v>1</v>
      </c>
      <c r="AD19" s="19">
        <v>0</v>
      </c>
      <c r="AE19" s="14" t="s">
        <v>600</v>
      </c>
      <c r="AF19" s="32"/>
      <c r="AG19" s="32" t="s">
        <v>601</v>
      </c>
      <c r="AH19" s="14" t="s">
        <v>602</v>
      </c>
      <c r="AI19" s="32"/>
      <c r="AJ19" s="32" t="s">
        <v>603</v>
      </c>
      <c r="AL19" s="27" t="str">
        <f t="shared" si="1"/>
        <v>EXECUTE [dbo].[PG_CI_SUPPLIER] 0, 139, 17, 'ALTEC PURIFICACION S.A. DE C.V.' , '' , 10 , 'ALTEC PURIFICACION S.A. DE C.V.' , 'APU970109KY1 ' , 'APU970109KY1 @APU970109KY1' , '6560000000' , 30 , 1 , 0</v>
      </c>
      <c r="AM19" s="29"/>
    </row>
    <row r="20" spans="1:39" s="1" customFormat="1" ht="12" x14ac:dyDescent="0.25">
      <c r="A20" s="16"/>
      <c r="B20" s="4">
        <v>0</v>
      </c>
      <c r="C20" s="4">
        <v>139</v>
      </c>
      <c r="D20" s="33">
        <v>18</v>
      </c>
      <c r="E20" s="22" t="s">
        <v>621</v>
      </c>
      <c r="F20" s="22"/>
      <c r="G20" s="39">
        <v>10</v>
      </c>
      <c r="H20" s="22" t="str">
        <f t="shared" si="0"/>
        <v>APICS EL PASO/JUAREZ USD</v>
      </c>
      <c r="I20" s="12"/>
      <c r="J20" s="12"/>
      <c r="K20" s="12">
        <v>6560000000</v>
      </c>
      <c r="L20" s="39">
        <v>30</v>
      </c>
      <c r="M20" s="12" t="s">
        <v>592</v>
      </c>
      <c r="N20" s="32"/>
      <c r="O20" s="12"/>
      <c r="P20" s="25" t="s">
        <v>593</v>
      </c>
      <c r="Q20" s="12" t="s">
        <v>594</v>
      </c>
      <c r="R20" s="12">
        <v>30017</v>
      </c>
      <c r="S20" s="12" t="s">
        <v>595</v>
      </c>
      <c r="T20" s="32">
        <v>8</v>
      </c>
      <c r="U20" s="12" t="s">
        <v>596</v>
      </c>
      <c r="V20" s="32"/>
      <c r="W20" s="12"/>
      <c r="X20" s="25" t="s">
        <v>597</v>
      </c>
      <c r="Y20" s="12" t="s">
        <v>598</v>
      </c>
      <c r="Z20" s="12">
        <v>32017</v>
      </c>
      <c r="AA20" s="12" t="s">
        <v>599</v>
      </c>
      <c r="AB20" s="32">
        <v>8</v>
      </c>
      <c r="AC20" s="19">
        <v>1</v>
      </c>
      <c r="AD20" s="19">
        <v>0</v>
      </c>
      <c r="AE20" s="14" t="s">
        <v>600</v>
      </c>
      <c r="AF20" s="32"/>
      <c r="AG20" s="32" t="s">
        <v>601</v>
      </c>
      <c r="AH20" s="14" t="s">
        <v>602</v>
      </c>
      <c r="AI20" s="32"/>
      <c r="AJ20" s="32" t="s">
        <v>603</v>
      </c>
      <c r="AL20" s="27" t="str">
        <f t="shared" si="1"/>
        <v>EXECUTE [dbo].[PG_CI_SUPPLIER] 0, 139, 18, 'APICS EL PASO/JUAREZ USD' , '' , 10 , 'APICS EL PASO/JUAREZ USD' , '' , '' , '6560000000' , 30 , 1 , 0</v>
      </c>
      <c r="AM20" s="29"/>
    </row>
    <row r="21" spans="1:39" s="1" customFormat="1" ht="12" x14ac:dyDescent="0.25">
      <c r="A21" s="16"/>
      <c r="B21" s="4">
        <v>0</v>
      </c>
      <c r="C21" s="4">
        <v>139</v>
      </c>
      <c r="D21" s="33">
        <v>19</v>
      </c>
      <c r="E21" s="22" t="s">
        <v>622</v>
      </c>
      <c r="F21" s="22"/>
      <c r="G21" s="39">
        <v>10</v>
      </c>
      <c r="H21" s="22" t="str">
        <f t="shared" si="0"/>
        <v>APICS USD</v>
      </c>
      <c r="I21" s="12"/>
      <c r="J21" s="12"/>
      <c r="K21" s="12">
        <v>6560000000</v>
      </c>
      <c r="L21" s="39">
        <v>30</v>
      </c>
      <c r="M21" s="12" t="s">
        <v>592</v>
      </c>
      <c r="N21" s="32"/>
      <c r="O21" s="12"/>
      <c r="P21" s="25" t="s">
        <v>593</v>
      </c>
      <c r="Q21" s="12" t="s">
        <v>594</v>
      </c>
      <c r="R21" s="12">
        <v>30018</v>
      </c>
      <c r="S21" s="12" t="s">
        <v>595</v>
      </c>
      <c r="T21" s="32">
        <v>8</v>
      </c>
      <c r="U21" s="12" t="s">
        <v>596</v>
      </c>
      <c r="V21" s="32"/>
      <c r="W21" s="12"/>
      <c r="X21" s="25" t="s">
        <v>597</v>
      </c>
      <c r="Y21" s="12" t="s">
        <v>598</v>
      </c>
      <c r="Z21" s="12">
        <v>32018</v>
      </c>
      <c r="AA21" s="12" t="s">
        <v>599</v>
      </c>
      <c r="AB21" s="32">
        <v>8</v>
      </c>
      <c r="AC21" s="19">
        <v>1</v>
      </c>
      <c r="AD21" s="19">
        <v>0</v>
      </c>
      <c r="AE21" s="14" t="s">
        <v>600</v>
      </c>
      <c r="AF21" s="32"/>
      <c r="AG21" s="32" t="s">
        <v>601</v>
      </c>
      <c r="AH21" s="14" t="s">
        <v>602</v>
      </c>
      <c r="AI21" s="32"/>
      <c r="AJ21" s="32" t="s">
        <v>603</v>
      </c>
      <c r="AL21" s="27" t="str">
        <f t="shared" si="1"/>
        <v>EXECUTE [dbo].[PG_CI_SUPPLIER] 0, 139, 19, 'APICS USD' , '' , 10 , 'APICS USD' , '' , '' , '6560000000' , 30 , 1 , 0</v>
      </c>
      <c r="AM21" s="29"/>
    </row>
    <row r="22" spans="1:39" s="1" customFormat="1" ht="12" x14ac:dyDescent="0.25">
      <c r="A22" s="16"/>
      <c r="B22" s="4">
        <v>0</v>
      </c>
      <c r="C22" s="4">
        <v>139</v>
      </c>
      <c r="D22" s="33">
        <v>20</v>
      </c>
      <c r="E22" s="22" t="s">
        <v>623</v>
      </c>
      <c r="F22" s="22"/>
      <c r="G22" s="39">
        <v>10</v>
      </c>
      <c r="H22" s="22" t="str">
        <f t="shared" si="0"/>
        <v>ARIZVEG CORPORATIVO, S.A. DE C.V.</v>
      </c>
      <c r="I22" s="12"/>
      <c r="J22" s="12"/>
      <c r="K22" s="12">
        <v>6560000000</v>
      </c>
      <c r="L22" s="39">
        <v>30</v>
      </c>
      <c r="M22" s="12" t="s">
        <v>592</v>
      </c>
      <c r="N22" s="32"/>
      <c r="O22" s="12"/>
      <c r="P22" s="25" t="s">
        <v>593</v>
      </c>
      <c r="Q22" s="12" t="s">
        <v>594</v>
      </c>
      <c r="R22" s="12">
        <v>30019</v>
      </c>
      <c r="S22" s="12" t="s">
        <v>595</v>
      </c>
      <c r="T22" s="32">
        <v>8</v>
      </c>
      <c r="U22" s="12" t="s">
        <v>596</v>
      </c>
      <c r="V22" s="32"/>
      <c r="W22" s="12"/>
      <c r="X22" s="25" t="s">
        <v>597</v>
      </c>
      <c r="Y22" s="12" t="s">
        <v>598</v>
      </c>
      <c r="Z22" s="12">
        <v>32019</v>
      </c>
      <c r="AA22" s="12" t="s">
        <v>599</v>
      </c>
      <c r="AB22" s="32">
        <v>8</v>
      </c>
      <c r="AC22" s="19">
        <v>1</v>
      </c>
      <c r="AD22" s="19">
        <v>0</v>
      </c>
      <c r="AE22" s="14" t="s">
        <v>600</v>
      </c>
      <c r="AF22" s="32"/>
      <c r="AG22" s="32" t="s">
        <v>601</v>
      </c>
      <c r="AH22" s="14" t="s">
        <v>602</v>
      </c>
      <c r="AI22" s="32"/>
      <c r="AJ22" s="32" t="s">
        <v>603</v>
      </c>
      <c r="AL22" s="27" t="str">
        <f t="shared" si="1"/>
        <v>EXECUTE [dbo].[PG_CI_SUPPLIER] 0, 139, 20, 'ARIZVEG CORPORATIVO, S.A. DE C.V.' , '' , 10 , 'ARIZVEG CORPORATIVO, S.A. DE C.V.' , '' , '' , '6560000000' , 30 , 1 , 0</v>
      </c>
      <c r="AM22" s="29"/>
    </row>
    <row r="23" spans="1:39" s="1" customFormat="1" ht="12" x14ac:dyDescent="0.25">
      <c r="A23" s="16"/>
      <c r="B23" s="4">
        <v>0</v>
      </c>
      <c r="C23" s="4">
        <v>139</v>
      </c>
      <c r="D23" s="33">
        <v>21</v>
      </c>
      <c r="E23" s="22" t="s">
        <v>624</v>
      </c>
      <c r="F23" s="22"/>
      <c r="G23" s="39">
        <v>10</v>
      </c>
      <c r="H23" s="22" t="str">
        <f t="shared" si="0"/>
        <v>ARRENDADORA Y LOGISTICA DE JUAREZ, SA DE CV</v>
      </c>
      <c r="I23" s="12" t="s">
        <v>482</v>
      </c>
      <c r="J23" s="12" t="str">
        <f t="shared" si="2"/>
        <v>ALJ140124CG3 @ALJ140124CG3</v>
      </c>
      <c r="K23" s="12">
        <v>6560000000</v>
      </c>
      <c r="L23" s="39">
        <v>30</v>
      </c>
      <c r="M23" s="12" t="s">
        <v>592</v>
      </c>
      <c r="N23" s="32"/>
      <c r="O23" s="12"/>
      <c r="P23" s="25" t="s">
        <v>593</v>
      </c>
      <c r="Q23" s="12" t="s">
        <v>594</v>
      </c>
      <c r="R23" s="12">
        <v>30020</v>
      </c>
      <c r="S23" s="12" t="s">
        <v>595</v>
      </c>
      <c r="T23" s="32">
        <v>8</v>
      </c>
      <c r="U23" s="12" t="s">
        <v>596</v>
      </c>
      <c r="V23" s="32"/>
      <c r="W23" s="12"/>
      <c r="X23" s="25" t="s">
        <v>597</v>
      </c>
      <c r="Y23" s="12" t="s">
        <v>598</v>
      </c>
      <c r="Z23" s="12">
        <v>32020</v>
      </c>
      <c r="AA23" s="12" t="s">
        <v>599</v>
      </c>
      <c r="AB23" s="32">
        <v>8</v>
      </c>
      <c r="AC23" s="19">
        <v>1</v>
      </c>
      <c r="AD23" s="19">
        <v>0</v>
      </c>
      <c r="AE23" s="14" t="s">
        <v>600</v>
      </c>
      <c r="AF23" s="32"/>
      <c r="AG23" s="32" t="s">
        <v>601</v>
      </c>
      <c r="AH23" s="14" t="s">
        <v>602</v>
      </c>
      <c r="AI23" s="32"/>
      <c r="AJ23" s="32" t="s">
        <v>603</v>
      </c>
      <c r="AL23" s="27" t="str">
        <f t="shared" si="1"/>
        <v>EXECUTE [dbo].[PG_CI_SUPPLIER] 0, 139, 21, 'ARRENDADORA Y LOGISTICA DE JUAREZ, SA DE CV' , '' , 10 , 'ARRENDADORA Y LOGISTICA DE JUAREZ, SA DE CV' , 'ALJ140124CG3 ' , 'ALJ140124CG3 @ALJ140124CG3' , '6560000000' , 30 , 1 , 0</v>
      </c>
      <c r="AM23" s="29"/>
    </row>
    <row r="24" spans="1:39" s="1" customFormat="1" ht="12" x14ac:dyDescent="0.25">
      <c r="A24" s="16"/>
      <c r="B24" s="4">
        <v>0</v>
      </c>
      <c r="C24" s="4">
        <v>139</v>
      </c>
      <c r="D24" s="33">
        <v>22</v>
      </c>
      <c r="E24" s="22" t="s">
        <v>625</v>
      </c>
      <c r="F24" s="22"/>
      <c r="G24" s="39">
        <v>10</v>
      </c>
      <c r="H24" s="22" t="str">
        <f t="shared" si="0"/>
        <v>ARRENDAMIENTOS NACIONALES, S.A. DE C.V.</v>
      </c>
      <c r="I24" s="12"/>
      <c r="J24" s="12"/>
      <c r="K24" s="12">
        <v>6560000000</v>
      </c>
      <c r="L24" s="39">
        <v>30</v>
      </c>
      <c r="M24" s="12" t="s">
        <v>592</v>
      </c>
      <c r="N24" s="32"/>
      <c r="O24" s="12"/>
      <c r="P24" s="25" t="s">
        <v>593</v>
      </c>
      <c r="Q24" s="12" t="s">
        <v>594</v>
      </c>
      <c r="R24" s="12">
        <v>30021</v>
      </c>
      <c r="S24" s="12" t="s">
        <v>595</v>
      </c>
      <c r="T24" s="32">
        <v>8</v>
      </c>
      <c r="U24" s="12" t="s">
        <v>596</v>
      </c>
      <c r="V24" s="32"/>
      <c r="W24" s="12"/>
      <c r="X24" s="25" t="s">
        <v>597</v>
      </c>
      <c r="Y24" s="12" t="s">
        <v>598</v>
      </c>
      <c r="Z24" s="12">
        <v>32021</v>
      </c>
      <c r="AA24" s="12" t="s">
        <v>599</v>
      </c>
      <c r="AB24" s="32">
        <v>8</v>
      </c>
      <c r="AC24" s="19">
        <v>1</v>
      </c>
      <c r="AD24" s="19">
        <v>0</v>
      </c>
      <c r="AE24" s="14" t="s">
        <v>600</v>
      </c>
      <c r="AF24" s="32"/>
      <c r="AG24" s="32" t="s">
        <v>601</v>
      </c>
      <c r="AH24" s="14" t="s">
        <v>602</v>
      </c>
      <c r="AI24" s="32"/>
      <c r="AJ24" s="32" t="s">
        <v>603</v>
      </c>
      <c r="AL24" s="27" t="str">
        <f t="shared" si="1"/>
        <v>EXECUTE [dbo].[PG_CI_SUPPLIER] 0, 139, 22, 'ARRENDAMIENTOS NACIONALES, S.A. DE C.V.' , '' , 10 , 'ARRENDAMIENTOS NACIONALES, S.A. DE C.V.' , '' , '' , '6560000000' , 30 , 1 , 0</v>
      </c>
      <c r="AM24" s="29"/>
    </row>
    <row r="25" spans="1:39" s="1" customFormat="1" ht="12" x14ac:dyDescent="0.25">
      <c r="A25" s="16"/>
      <c r="B25" s="4">
        <v>0</v>
      </c>
      <c r="C25" s="4">
        <v>139</v>
      </c>
      <c r="D25" s="33">
        <v>23</v>
      </c>
      <c r="E25" s="22" t="s">
        <v>626</v>
      </c>
      <c r="F25" s="22"/>
      <c r="G25" s="39">
        <v>10</v>
      </c>
      <c r="H25" s="22" t="str">
        <f t="shared" si="0"/>
        <v>ARVIZO MORALES EDGAR</v>
      </c>
      <c r="I25" s="12"/>
      <c r="J25" s="12"/>
      <c r="K25" s="12">
        <v>6560000000</v>
      </c>
      <c r="L25" s="39">
        <v>30</v>
      </c>
      <c r="M25" s="12" t="s">
        <v>592</v>
      </c>
      <c r="N25" s="32"/>
      <c r="O25" s="12"/>
      <c r="P25" s="25" t="s">
        <v>593</v>
      </c>
      <c r="Q25" s="12" t="s">
        <v>594</v>
      </c>
      <c r="R25" s="12">
        <v>30022</v>
      </c>
      <c r="S25" s="12" t="s">
        <v>595</v>
      </c>
      <c r="T25" s="32">
        <v>8</v>
      </c>
      <c r="U25" s="12" t="s">
        <v>596</v>
      </c>
      <c r="V25" s="32"/>
      <c r="W25" s="12"/>
      <c r="X25" s="25" t="s">
        <v>597</v>
      </c>
      <c r="Y25" s="12" t="s">
        <v>598</v>
      </c>
      <c r="Z25" s="12">
        <v>32022</v>
      </c>
      <c r="AA25" s="12" t="s">
        <v>599</v>
      </c>
      <c r="AB25" s="32">
        <v>8</v>
      </c>
      <c r="AC25" s="19">
        <v>1</v>
      </c>
      <c r="AD25" s="19">
        <v>0</v>
      </c>
      <c r="AE25" s="14" t="s">
        <v>600</v>
      </c>
      <c r="AF25" s="32"/>
      <c r="AG25" s="32" t="s">
        <v>601</v>
      </c>
      <c r="AH25" s="14" t="s">
        <v>602</v>
      </c>
      <c r="AI25" s="32"/>
      <c r="AJ25" s="32" t="s">
        <v>603</v>
      </c>
      <c r="AL25" s="27" t="str">
        <f t="shared" si="1"/>
        <v>EXECUTE [dbo].[PG_CI_SUPPLIER] 0, 139, 23, 'ARVIZO MORALES EDGAR' , '' , 10 , 'ARVIZO MORALES EDGAR' , '' , '' , '6560000000' , 30 , 1 , 0</v>
      </c>
      <c r="AM25" s="29"/>
    </row>
    <row r="26" spans="1:39" s="1" customFormat="1" ht="12" x14ac:dyDescent="0.25">
      <c r="A26" s="16"/>
      <c r="B26" s="4">
        <v>0</v>
      </c>
      <c r="C26" s="4">
        <v>139</v>
      </c>
      <c r="D26" s="33">
        <v>24</v>
      </c>
      <c r="E26" s="22" t="s">
        <v>627</v>
      </c>
      <c r="F26" s="22"/>
      <c r="G26" s="39">
        <v>10</v>
      </c>
      <c r="H26" s="22" t="str">
        <f t="shared" si="0"/>
        <v>ASESORIA Y CAPACITACION MAGISTERIAL S.A DE C.V.</v>
      </c>
      <c r="I26" s="12"/>
      <c r="J26" s="12"/>
      <c r="K26" s="12">
        <v>6560000000</v>
      </c>
      <c r="L26" s="39">
        <v>30</v>
      </c>
      <c r="M26" s="12" t="s">
        <v>592</v>
      </c>
      <c r="N26" s="32"/>
      <c r="O26" s="12"/>
      <c r="P26" s="25" t="s">
        <v>593</v>
      </c>
      <c r="Q26" s="12" t="s">
        <v>594</v>
      </c>
      <c r="R26" s="12">
        <v>30023</v>
      </c>
      <c r="S26" s="12" t="s">
        <v>595</v>
      </c>
      <c r="T26" s="32">
        <v>8</v>
      </c>
      <c r="U26" s="12" t="s">
        <v>596</v>
      </c>
      <c r="V26" s="32"/>
      <c r="W26" s="12"/>
      <c r="X26" s="25" t="s">
        <v>597</v>
      </c>
      <c r="Y26" s="12" t="s">
        <v>598</v>
      </c>
      <c r="Z26" s="12">
        <v>32023</v>
      </c>
      <c r="AA26" s="12" t="s">
        <v>599</v>
      </c>
      <c r="AB26" s="32">
        <v>8</v>
      </c>
      <c r="AC26" s="19">
        <v>1</v>
      </c>
      <c r="AD26" s="19">
        <v>0</v>
      </c>
      <c r="AE26" s="14" t="s">
        <v>600</v>
      </c>
      <c r="AF26" s="32"/>
      <c r="AG26" s="32" t="s">
        <v>601</v>
      </c>
      <c r="AH26" s="14" t="s">
        <v>602</v>
      </c>
      <c r="AI26" s="32"/>
      <c r="AJ26" s="32" t="s">
        <v>603</v>
      </c>
      <c r="AL26" s="27" t="str">
        <f t="shared" si="1"/>
        <v>EXECUTE [dbo].[PG_CI_SUPPLIER] 0, 139, 24, 'ASESORIA Y CAPACITACION MAGISTERIAL S.A DE C.V.' , '' , 10 , 'ASESORIA Y CAPACITACION MAGISTERIAL S.A DE C.V.' , '' , '' , '6560000000' , 30 , 1 , 0</v>
      </c>
      <c r="AM26" s="29"/>
    </row>
    <row r="27" spans="1:39" s="1" customFormat="1" ht="12" x14ac:dyDescent="0.25">
      <c r="A27" s="16"/>
      <c r="B27" s="4">
        <v>0</v>
      </c>
      <c r="C27" s="4">
        <v>139</v>
      </c>
      <c r="D27" s="33">
        <v>25</v>
      </c>
      <c r="E27" s="22" t="s">
        <v>628</v>
      </c>
      <c r="F27" s="22"/>
      <c r="G27" s="39">
        <v>10</v>
      </c>
      <c r="H27" s="22" t="str">
        <f t="shared" si="0"/>
        <v>ASOCIACION DE MAQUILADORAS, A.C.</v>
      </c>
      <c r="I27" s="12"/>
      <c r="J27" s="12"/>
      <c r="K27" s="12">
        <v>6560000000</v>
      </c>
      <c r="L27" s="39">
        <v>30</v>
      </c>
      <c r="M27" s="12" t="s">
        <v>592</v>
      </c>
      <c r="N27" s="32"/>
      <c r="O27" s="12"/>
      <c r="P27" s="25" t="s">
        <v>593</v>
      </c>
      <c r="Q27" s="12" t="s">
        <v>594</v>
      </c>
      <c r="R27" s="12">
        <v>30024</v>
      </c>
      <c r="S27" s="12" t="s">
        <v>595</v>
      </c>
      <c r="T27" s="32">
        <v>8</v>
      </c>
      <c r="U27" s="12" t="s">
        <v>596</v>
      </c>
      <c r="V27" s="32"/>
      <c r="W27" s="12"/>
      <c r="X27" s="25" t="s">
        <v>597</v>
      </c>
      <c r="Y27" s="12" t="s">
        <v>598</v>
      </c>
      <c r="Z27" s="12">
        <v>32024</v>
      </c>
      <c r="AA27" s="12" t="s">
        <v>599</v>
      </c>
      <c r="AB27" s="32">
        <v>8</v>
      </c>
      <c r="AC27" s="19">
        <v>1</v>
      </c>
      <c r="AD27" s="19">
        <v>0</v>
      </c>
      <c r="AE27" s="14" t="s">
        <v>600</v>
      </c>
      <c r="AF27" s="32"/>
      <c r="AG27" s="32" t="s">
        <v>601</v>
      </c>
      <c r="AH27" s="14" t="s">
        <v>602</v>
      </c>
      <c r="AI27" s="32"/>
      <c r="AJ27" s="32" t="s">
        <v>603</v>
      </c>
      <c r="AL27" s="27" t="str">
        <f t="shared" si="1"/>
        <v>EXECUTE [dbo].[PG_CI_SUPPLIER] 0, 139, 25, 'ASOCIACION DE MAQUILADORAS, A.C.' , '' , 10 , 'ASOCIACION DE MAQUILADORAS, A.C.' , '' , '' , '6560000000' , 30 , 1 , 0</v>
      </c>
      <c r="AM27" s="29"/>
    </row>
    <row r="28" spans="1:39" s="1" customFormat="1" ht="12" x14ac:dyDescent="0.25">
      <c r="A28" s="16"/>
      <c r="B28" s="4">
        <v>0</v>
      </c>
      <c r="C28" s="4">
        <v>139</v>
      </c>
      <c r="D28" s="33">
        <v>26</v>
      </c>
      <c r="E28" s="22" t="s">
        <v>629</v>
      </c>
      <c r="F28" s="22"/>
      <c r="G28" s="39">
        <v>10</v>
      </c>
      <c r="H28" s="22" t="str">
        <f t="shared" si="0"/>
        <v>ASOCIACION FRONTERIZA DE ENFERMERIA INDUSTRIAL, AC</v>
      </c>
      <c r="I28" s="12" t="s">
        <v>476</v>
      </c>
      <c r="J28" s="12" t="str">
        <f t="shared" si="2"/>
        <v>AFE960704KIA @AFE960704KIA</v>
      </c>
      <c r="K28" s="12">
        <v>6560000000</v>
      </c>
      <c r="L28" s="39">
        <v>30</v>
      </c>
      <c r="M28" s="12" t="s">
        <v>592</v>
      </c>
      <c r="N28" s="32"/>
      <c r="O28" s="12"/>
      <c r="P28" s="25" t="s">
        <v>593</v>
      </c>
      <c r="Q28" s="12" t="s">
        <v>594</v>
      </c>
      <c r="R28" s="12">
        <v>30025</v>
      </c>
      <c r="S28" s="12" t="s">
        <v>595</v>
      </c>
      <c r="T28" s="32">
        <v>8</v>
      </c>
      <c r="U28" s="12" t="s">
        <v>596</v>
      </c>
      <c r="V28" s="32"/>
      <c r="W28" s="12"/>
      <c r="X28" s="25" t="s">
        <v>597</v>
      </c>
      <c r="Y28" s="12" t="s">
        <v>598</v>
      </c>
      <c r="Z28" s="12">
        <v>32025</v>
      </c>
      <c r="AA28" s="12" t="s">
        <v>599</v>
      </c>
      <c r="AB28" s="32">
        <v>8</v>
      </c>
      <c r="AC28" s="19">
        <v>1</v>
      </c>
      <c r="AD28" s="19">
        <v>0</v>
      </c>
      <c r="AE28" s="14" t="s">
        <v>600</v>
      </c>
      <c r="AF28" s="32"/>
      <c r="AG28" s="32" t="s">
        <v>601</v>
      </c>
      <c r="AH28" s="14" t="s">
        <v>602</v>
      </c>
      <c r="AI28" s="32"/>
      <c r="AJ28" s="32" t="s">
        <v>603</v>
      </c>
      <c r="AL28" s="27" t="str">
        <f t="shared" si="1"/>
        <v>EXECUTE [dbo].[PG_CI_SUPPLIER] 0, 139, 26, 'ASOCIACION FRONTERIZA DE ENFERMERIA INDUSTRIAL, AC' , '' , 10 , 'ASOCIACION FRONTERIZA DE ENFERMERIA INDUSTRIAL, AC' , 'AFE960704KIA ' , 'AFE960704KIA @AFE960704KIA' , '6560000000' , 30 , 1 , 0</v>
      </c>
      <c r="AM28" s="29"/>
    </row>
    <row r="29" spans="1:39" s="1" customFormat="1" ht="12" x14ac:dyDescent="0.25">
      <c r="A29" s="16"/>
      <c r="B29" s="4">
        <v>0</v>
      </c>
      <c r="C29" s="4">
        <v>139</v>
      </c>
      <c r="D29" s="33">
        <v>27</v>
      </c>
      <c r="E29" s="22" t="s">
        <v>630</v>
      </c>
      <c r="F29" s="22"/>
      <c r="G29" s="39">
        <v>10</v>
      </c>
      <c r="H29" s="22" t="str">
        <f t="shared" si="0"/>
        <v>ASOCIACION PARA JOVENES Y NIÑOS CON DONES ESPECIALES</v>
      </c>
      <c r="I29" s="12" t="s">
        <v>474</v>
      </c>
      <c r="J29" s="12" t="str">
        <f t="shared" si="2"/>
        <v>AJN040119SQ5 @AJN040119SQ5</v>
      </c>
      <c r="K29" s="12">
        <v>6560000000</v>
      </c>
      <c r="L29" s="39">
        <v>30</v>
      </c>
      <c r="M29" s="12" t="s">
        <v>592</v>
      </c>
      <c r="N29" s="32"/>
      <c r="O29" s="12"/>
      <c r="P29" s="25" t="s">
        <v>593</v>
      </c>
      <c r="Q29" s="12" t="s">
        <v>594</v>
      </c>
      <c r="R29" s="12">
        <v>30026</v>
      </c>
      <c r="S29" s="12" t="s">
        <v>595</v>
      </c>
      <c r="T29" s="32">
        <v>8</v>
      </c>
      <c r="U29" s="12" t="s">
        <v>596</v>
      </c>
      <c r="V29" s="32"/>
      <c r="W29" s="12"/>
      <c r="X29" s="25" t="s">
        <v>597</v>
      </c>
      <c r="Y29" s="12" t="s">
        <v>598</v>
      </c>
      <c r="Z29" s="12">
        <v>32026</v>
      </c>
      <c r="AA29" s="12" t="s">
        <v>599</v>
      </c>
      <c r="AB29" s="32">
        <v>8</v>
      </c>
      <c r="AC29" s="19">
        <v>1</v>
      </c>
      <c r="AD29" s="19">
        <v>0</v>
      </c>
      <c r="AE29" s="14" t="s">
        <v>600</v>
      </c>
      <c r="AF29" s="32"/>
      <c r="AG29" s="32" t="s">
        <v>601</v>
      </c>
      <c r="AH29" s="14" t="s">
        <v>602</v>
      </c>
      <c r="AI29" s="32"/>
      <c r="AJ29" s="32" t="s">
        <v>603</v>
      </c>
      <c r="AL29" s="27" t="str">
        <f t="shared" si="1"/>
        <v>EXECUTE [dbo].[PG_CI_SUPPLIER] 0, 139, 27, 'ASOCIACION PARA JOVENES Y NIÑOS CON DONES ESPECIALES' , '' , 10 , 'ASOCIACION PARA JOVENES Y NIÑOS CON DONES ESPECIALES' , 'AJN040119SQ5 ' , 'AJN040119SQ5 @AJN040119SQ5' , '6560000000' , 30 , 1 , 0</v>
      </c>
      <c r="AM29" s="29"/>
    </row>
    <row r="30" spans="1:39" s="1" customFormat="1" ht="12" x14ac:dyDescent="0.25">
      <c r="A30" s="16"/>
      <c r="B30" s="4">
        <v>0</v>
      </c>
      <c r="C30" s="4">
        <v>139</v>
      </c>
      <c r="D30" s="33">
        <v>28</v>
      </c>
      <c r="E30" s="22" t="s">
        <v>631</v>
      </c>
      <c r="F30" s="22"/>
      <c r="G30" s="39">
        <v>10</v>
      </c>
      <c r="H30" s="22" t="str">
        <f t="shared" si="0"/>
        <v>AT&amp;T COMUNICACIONES DIGITALES, S DE RL DE CV</v>
      </c>
      <c r="I30" s="12" t="s">
        <v>472</v>
      </c>
      <c r="J30" s="12" t="str">
        <f t="shared" si="2"/>
        <v>CNM980114PI2 @CNM980114PI2</v>
      </c>
      <c r="K30" s="12">
        <v>6560000000</v>
      </c>
      <c r="L30" s="39">
        <v>30</v>
      </c>
      <c r="M30" s="12" t="s">
        <v>592</v>
      </c>
      <c r="N30" s="32"/>
      <c r="O30" s="12"/>
      <c r="P30" s="25" t="s">
        <v>593</v>
      </c>
      <c r="Q30" s="12" t="s">
        <v>594</v>
      </c>
      <c r="R30" s="12">
        <v>30027</v>
      </c>
      <c r="S30" s="12" t="s">
        <v>595</v>
      </c>
      <c r="T30" s="32">
        <v>8</v>
      </c>
      <c r="U30" s="12" t="s">
        <v>596</v>
      </c>
      <c r="V30" s="32"/>
      <c r="W30" s="12"/>
      <c r="X30" s="25" t="s">
        <v>597</v>
      </c>
      <c r="Y30" s="12" t="s">
        <v>598</v>
      </c>
      <c r="Z30" s="12">
        <v>32027</v>
      </c>
      <c r="AA30" s="12" t="s">
        <v>599</v>
      </c>
      <c r="AB30" s="32">
        <v>8</v>
      </c>
      <c r="AC30" s="19">
        <v>1</v>
      </c>
      <c r="AD30" s="19">
        <v>0</v>
      </c>
      <c r="AE30" s="14" t="s">
        <v>600</v>
      </c>
      <c r="AF30" s="32"/>
      <c r="AG30" s="32" t="s">
        <v>601</v>
      </c>
      <c r="AH30" s="14" t="s">
        <v>602</v>
      </c>
      <c r="AI30" s="32"/>
      <c r="AJ30" s="32" t="s">
        <v>603</v>
      </c>
      <c r="AL30" s="27" t="str">
        <f t="shared" si="1"/>
        <v>EXECUTE [dbo].[PG_CI_SUPPLIER] 0, 139, 28, 'AT&amp;T COMUNICACIONES DIGITALES, S DE RL DE CV' , '' , 10 , 'AT&amp;T COMUNICACIONES DIGITALES, S DE RL DE CV' , 'CNM980114PI2 ' , 'CNM980114PI2 @CNM980114PI2' , '6560000000' , 30 , 1 , 0</v>
      </c>
      <c r="AM30" s="29"/>
    </row>
    <row r="31" spans="1:39" s="1" customFormat="1" ht="12" x14ac:dyDescent="0.25">
      <c r="A31" s="16"/>
      <c r="B31" s="4">
        <v>0</v>
      </c>
      <c r="C31" s="4">
        <v>139</v>
      </c>
      <c r="D31" s="33">
        <v>29</v>
      </c>
      <c r="E31" s="22" t="s">
        <v>632</v>
      </c>
      <c r="F31" s="22"/>
      <c r="G31" s="39">
        <v>10</v>
      </c>
      <c r="H31" s="22" t="str">
        <f t="shared" si="0"/>
        <v>AT&amp;T WIRELESS USD</v>
      </c>
      <c r="I31" s="12"/>
      <c r="J31" s="12"/>
      <c r="K31" s="12">
        <v>6560000000</v>
      </c>
      <c r="L31" s="39">
        <v>30</v>
      </c>
      <c r="M31" s="12" t="s">
        <v>592</v>
      </c>
      <c r="N31" s="32"/>
      <c r="O31" s="12"/>
      <c r="P31" s="25" t="s">
        <v>593</v>
      </c>
      <c r="Q31" s="12" t="s">
        <v>594</v>
      </c>
      <c r="R31" s="12">
        <v>30028</v>
      </c>
      <c r="S31" s="12" t="s">
        <v>595</v>
      </c>
      <c r="T31" s="32">
        <v>8</v>
      </c>
      <c r="U31" s="12" t="s">
        <v>596</v>
      </c>
      <c r="V31" s="32"/>
      <c r="W31" s="12"/>
      <c r="X31" s="25" t="s">
        <v>597</v>
      </c>
      <c r="Y31" s="12" t="s">
        <v>598</v>
      </c>
      <c r="Z31" s="12">
        <v>32028</v>
      </c>
      <c r="AA31" s="12" t="s">
        <v>599</v>
      </c>
      <c r="AB31" s="32">
        <v>8</v>
      </c>
      <c r="AC31" s="19">
        <v>1</v>
      </c>
      <c r="AD31" s="19">
        <v>0</v>
      </c>
      <c r="AE31" s="14" t="s">
        <v>600</v>
      </c>
      <c r="AF31" s="32"/>
      <c r="AG31" s="32" t="s">
        <v>601</v>
      </c>
      <c r="AH31" s="14" t="s">
        <v>602</v>
      </c>
      <c r="AI31" s="32"/>
      <c r="AJ31" s="32" t="s">
        <v>603</v>
      </c>
      <c r="AL31" s="27" t="str">
        <f t="shared" si="1"/>
        <v>EXECUTE [dbo].[PG_CI_SUPPLIER] 0, 139, 29, 'AT&amp;T WIRELESS USD' , '' , 10 , 'AT&amp;T WIRELESS USD' , '' , '' , '6560000000' , 30 , 1 , 0</v>
      </c>
      <c r="AM31" s="29"/>
    </row>
    <row r="32" spans="1:39" s="1" customFormat="1" ht="12" x14ac:dyDescent="0.25">
      <c r="A32" s="16"/>
      <c r="B32" s="4">
        <v>0</v>
      </c>
      <c r="C32" s="4">
        <v>139</v>
      </c>
      <c r="D32" s="33">
        <v>30</v>
      </c>
      <c r="E32" s="22" t="s">
        <v>633</v>
      </c>
      <c r="F32" s="22"/>
      <c r="G32" s="39">
        <v>10</v>
      </c>
      <c r="H32" s="22" t="str">
        <f t="shared" si="0"/>
        <v>AUTOMATIZACIONES DE LA FRONTERA, SA DE CV</v>
      </c>
      <c r="I32" s="12" t="s">
        <v>469</v>
      </c>
      <c r="J32" s="12" t="str">
        <f t="shared" si="2"/>
        <v>AFR061205BK4 @AFR061205BK4</v>
      </c>
      <c r="K32" s="12">
        <v>6560000000</v>
      </c>
      <c r="L32" s="39">
        <v>30</v>
      </c>
      <c r="M32" s="12" t="s">
        <v>592</v>
      </c>
      <c r="N32" s="32"/>
      <c r="O32" s="12"/>
      <c r="P32" s="25" t="s">
        <v>593</v>
      </c>
      <c r="Q32" s="12" t="s">
        <v>594</v>
      </c>
      <c r="R32" s="12">
        <v>30029</v>
      </c>
      <c r="S32" s="12" t="s">
        <v>595</v>
      </c>
      <c r="T32" s="32">
        <v>8</v>
      </c>
      <c r="U32" s="12" t="s">
        <v>596</v>
      </c>
      <c r="V32" s="32"/>
      <c r="W32" s="12"/>
      <c r="X32" s="25" t="s">
        <v>597</v>
      </c>
      <c r="Y32" s="12" t="s">
        <v>598</v>
      </c>
      <c r="Z32" s="12">
        <v>32029</v>
      </c>
      <c r="AA32" s="12" t="s">
        <v>599</v>
      </c>
      <c r="AB32" s="32">
        <v>8</v>
      </c>
      <c r="AC32" s="19">
        <v>1</v>
      </c>
      <c r="AD32" s="19">
        <v>0</v>
      </c>
      <c r="AE32" s="14" t="s">
        <v>600</v>
      </c>
      <c r="AF32" s="32"/>
      <c r="AG32" s="32" t="s">
        <v>601</v>
      </c>
      <c r="AH32" s="14" t="s">
        <v>602</v>
      </c>
      <c r="AI32" s="32"/>
      <c r="AJ32" s="32" t="s">
        <v>603</v>
      </c>
      <c r="AL32" s="27" t="str">
        <f t="shared" si="1"/>
        <v>EXECUTE [dbo].[PG_CI_SUPPLIER] 0, 139, 30, 'AUTOMATIZACIONES DE LA FRONTERA, SA DE CV' , '' , 10 , 'AUTOMATIZACIONES DE LA FRONTERA, SA DE CV' , 'AFR061205BK4 ' , 'AFR061205BK4 @AFR061205BK4' , '6560000000' , 30 , 1 , 0</v>
      </c>
      <c r="AM32" s="29"/>
    </row>
    <row r="33" spans="1:39" s="1" customFormat="1" ht="12" x14ac:dyDescent="0.25">
      <c r="A33" s="16"/>
      <c r="B33" s="4">
        <v>0</v>
      </c>
      <c r="C33" s="4">
        <v>139</v>
      </c>
      <c r="D33" s="33">
        <v>31</v>
      </c>
      <c r="E33" s="22" t="s">
        <v>634</v>
      </c>
      <c r="F33" s="22"/>
      <c r="G33" s="39">
        <v>10</v>
      </c>
      <c r="H33" s="22" t="str">
        <f t="shared" si="0"/>
        <v>AUTOTRANSPORTES DE CARGA TRESGUERRAS, S.A. DE C.V.</v>
      </c>
      <c r="I33" s="12"/>
      <c r="J33" s="12"/>
      <c r="K33" s="12">
        <v>6560000000</v>
      </c>
      <c r="L33" s="39">
        <v>30</v>
      </c>
      <c r="M33" s="12" t="s">
        <v>592</v>
      </c>
      <c r="N33" s="32"/>
      <c r="O33" s="12"/>
      <c r="P33" s="25" t="s">
        <v>593</v>
      </c>
      <c r="Q33" s="12" t="s">
        <v>594</v>
      </c>
      <c r="R33" s="12">
        <v>30030</v>
      </c>
      <c r="S33" s="12" t="s">
        <v>595</v>
      </c>
      <c r="T33" s="32">
        <v>8</v>
      </c>
      <c r="U33" s="12" t="s">
        <v>596</v>
      </c>
      <c r="V33" s="32"/>
      <c r="W33" s="12"/>
      <c r="X33" s="25" t="s">
        <v>597</v>
      </c>
      <c r="Y33" s="12" t="s">
        <v>598</v>
      </c>
      <c r="Z33" s="12">
        <v>32030</v>
      </c>
      <c r="AA33" s="12" t="s">
        <v>599</v>
      </c>
      <c r="AB33" s="32">
        <v>8</v>
      </c>
      <c r="AC33" s="19">
        <v>1</v>
      </c>
      <c r="AD33" s="19">
        <v>0</v>
      </c>
      <c r="AE33" s="14" t="s">
        <v>600</v>
      </c>
      <c r="AF33" s="32"/>
      <c r="AG33" s="32" t="s">
        <v>601</v>
      </c>
      <c r="AH33" s="14" t="s">
        <v>602</v>
      </c>
      <c r="AI33" s="32"/>
      <c r="AJ33" s="32" t="s">
        <v>603</v>
      </c>
      <c r="AL33" s="27" t="str">
        <f t="shared" si="1"/>
        <v>EXECUTE [dbo].[PG_CI_SUPPLIER] 0, 139, 31, 'AUTOTRANSPORTES DE CARGA TRESGUERRAS, S.A. DE C.V.' , '' , 10 , 'AUTOTRANSPORTES DE CARGA TRESGUERRAS, S.A. DE C.V.' , '' , '' , '6560000000' , 30 , 1 , 0</v>
      </c>
      <c r="AM33" s="29"/>
    </row>
    <row r="34" spans="1:39" s="1" customFormat="1" ht="12" x14ac:dyDescent="0.25">
      <c r="A34" s="16"/>
      <c r="B34" s="4">
        <v>0</v>
      </c>
      <c r="C34" s="4">
        <v>139</v>
      </c>
      <c r="D34" s="33">
        <v>32</v>
      </c>
      <c r="E34" s="22" t="s">
        <v>635</v>
      </c>
      <c r="F34" s="22"/>
      <c r="G34" s="39">
        <v>10</v>
      </c>
      <c r="H34" s="22" t="str">
        <f t="shared" si="0"/>
        <v>AVANTEL INFRAESTRUCTURA ,S.A.</v>
      </c>
      <c r="I34" s="12"/>
      <c r="J34" s="12"/>
      <c r="K34" s="12">
        <v>6560000000</v>
      </c>
      <c r="L34" s="39">
        <v>30</v>
      </c>
      <c r="M34" s="12" t="s">
        <v>592</v>
      </c>
      <c r="N34" s="32"/>
      <c r="O34" s="12"/>
      <c r="P34" s="25" t="s">
        <v>593</v>
      </c>
      <c r="Q34" s="12" t="s">
        <v>594</v>
      </c>
      <c r="R34" s="12">
        <v>30031</v>
      </c>
      <c r="S34" s="12" t="s">
        <v>595</v>
      </c>
      <c r="T34" s="32">
        <v>8</v>
      </c>
      <c r="U34" s="12" t="s">
        <v>596</v>
      </c>
      <c r="V34" s="32"/>
      <c r="W34" s="12"/>
      <c r="X34" s="25" t="s">
        <v>597</v>
      </c>
      <c r="Y34" s="12" t="s">
        <v>598</v>
      </c>
      <c r="Z34" s="12">
        <v>32031</v>
      </c>
      <c r="AA34" s="12" t="s">
        <v>599</v>
      </c>
      <c r="AB34" s="32">
        <v>8</v>
      </c>
      <c r="AC34" s="19">
        <v>1</v>
      </c>
      <c r="AD34" s="19">
        <v>0</v>
      </c>
      <c r="AE34" s="14" t="s">
        <v>600</v>
      </c>
      <c r="AF34" s="32"/>
      <c r="AG34" s="32" t="s">
        <v>601</v>
      </c>
      <c r="AH34" s="14" t="s">
        <v>602</v>
      </c>
      <c r="AI34" s="32"/>
      <c r="AJ34" s="32" t="s">
        <v>603</v>
      </c>
      <c r="AL34" s="27" t="str">
        <f t="shared" si="1"/>
        <v>EXECUTE [dbo].[PG_CI_SUPPLIER] 0, 139, 32, 'AVANTEL INFRAESTRUCTURA ,S.A.' , '' , 10 , 'AVANTEL INFRAESTRUCTURA ,S.A.' , '' , '' , '6560000000' , 30 , 1 , 0</v>
      </c>
      <c r="AM34" s="29"/>
    </row>
    <row r="35" spans="1:39" s="1" customFormat="1" ht="12" x14ac:dyDescent="0.25">
      <c r="A35" s="16"/>
      <c r="B35" s="4">
        <v>0</v>
      </c>
      <c r="C35" s="4">
        <v>139</v>
      </c>
      <c r="D35" s="33">
        <v>33</v>
      </c>
      <c r="E35" s="22" t="s">
        <v>636</v>
      </c>
      <c r="F35" s="22"/>
      <c r="G35" s="39">
        <v>10</v>
      </c>
      <c r="H35" s="22" t="str">
        <f t="shared" si="0"/>
        <v>AVANTEL, S. DE R.L. DE C.V.</v>
      </c>
      <c r="I35" s="12"/>
      <c r="J35" s="12"/>
      <c r="K35" s="12">
        <v>6560000000</v>
      </c>
      <c r="L35" s="39">
        <v>30</v>
      </c>
      <c r="M35" s="12" t="s">
        <v>592</v>
      </c>
      <c r="N35" s="32"/>
      <c r="O35" s="12"/>
      <c r="P35" s="25" t="s">
        <v>593</v>
      </c>
      <c r="Q35" s="12" t="s">
        <v>594</v>
      </c>
      <c r="R35" s="12">
        <v>30032</v>
      </c>
      <c r="S35" s="12" t="s">
        <v>595</v>
      </c>
      <c r="T35" s="32">
        <v>8</v>
      </c>
      <c r="U35" s="12" t="s">
        <v>596</v>
      </c>
      <c r="V35" s="32"/>
      <c r="W35" s="12"/>
      <c r="X35" s="25" t="s">
        <v>597</v>
      </c>
      <c r="Y35" s="12" t="s">
        <v>598</v>
      </c>
      <c r="Z35" s="12">
        <v>32032</v>
      </c>
      <c r="AA35" s="12" t="s">
        <v>599</v>
      </c>
      <c r="AB35" s="32">
        <v>8</v>
      </c>
      <c r="AC35" s="19">
        <v>1</v>
      </c>
      <c r="AD35" s="19">
        <v>0</v>
      </c>
      <c r="AE35" s="14" t="s">
        <v>600</v>
      </c>
      <c r="AF35" s="32"/>
      <c r="AG35" s="32" t="s">
        <v>601</v>
      </c>
      <c r="AH35" s="14" t="s">
        <v>602</v>
      </c>
      <c r="AI35" s="32"/>
      <c r="AJ35" s="32" t="s">
        <v>603</v>
      </c>
      <c r="AL35" s="27" t="str">
        <f t="shared" si="1"/>
        <v>EXECUTE [dbo].[PG_CI_SUPPLIER] 0, 139, 33, 'AVANTEL, S. DE R.L. DE C.V.' , '' , 10 , 'AVANTEL, S. DE R.L. DE C.V.' , '' , '' , '6560000000' , 30 , 1 , 0</v>
      </c>
      <c r="AM35" s="29"/>
    </row>
    <row r="36" spans="1:39" s="1" customFormat="1" ht="12" x14ac:dyDescent="0.25">
      <c r="A36" s="16"/>
      <c r="B36" s="4">
        <v>0</v>
      </c>
      <c r="C36" s="4">
        <v>139</v>
      </c>
      <c r="D36" s="33">
        <v>34</v>
      </c>
      <c r="E36" s="22" t="s">
        <v>637</v>
      </c>
      <c r="F36" s="22"/>
      <c r="G36" s="39">
        <v>10</v>
      </c>
      <c r="H36" s="22" t="str">
        <f t="shared" si="0"/>
        <v>AXI EQUIPOS Y COCINAS INDUSTRIALES, S.A. DE C.V.</v>
      </c>
      <c r="I36" s="12"/>
      <c r="J36" s="12"/>
      <c r="K36" s="12">
        <v>6560000000</v>
      </c>
      <c r="L36" s="39">
        <v>30</v>
      </c>
      <c r="M36" s="12" t="s">
        <v>592</v>
      </c>
      <c r="N36" s="32"/>
      <c r="O36" s="12"/>
      <c r="P36" s="25" t="s">
        <v>593</v>
      </c>
      <c r="Q36" s="12" t="s">
        <v>594</v>
      </c>
      <c r="R36" s="12">
        <v>30033</v>
      </c>
      <c r="S36" s="12" t="s">
        <v>595</v>
      </c>
      <c r="T36" s="32">
        <v>8</v>
      </c>
      <c r="U36" s="12" t="s">
        <v>596</v>
      </c>
      <c r="V36" s="32"/>
      <c r="W36" s="12"/>
      <c r="X36" s="25" t="s">
        <v>597</v>
      </c>
      <c r="Y36" s="12" t="s">
        <v>598</v>
      </c>
      <c r="Z36" s="12">
        <v>32033</v>
      </c>
      <c r="AA36" s="12" t="s">
        <v>599</v>
      </c>
      <c r="AB36" s="32">
        <v>8</v>
      </c>
      <c r="AC36" s="19">
        <v>1</v>
      </c>
      <c r="AD36" s="19">
        <v>0</v>
      </c>
      <c r="AE36" s="14" t="s">
        <v>600</v>
      </c>
      <c r="AF36" s="32"/>
      <c r="AG36" s="32" t="s">
        <v>601</v>
      </c>
      <c r="AH36" s="14" t="s">
        <v>602</v>
      </c>
      <c r="AI36" s="32"/>
      <c r="AJ36" s="32" t="s">
        <v>603</v>
      </c>
      <c r="AL36" s="27" t="str">
        <f t="shared" si="1"/>
        <v>EXECUTE [dbo].[PG_CI_SUPPLIER] 0, 139, 34, 'AXI EQUIPOS Y COCINAS INDUSTRIALES, S.A. DE C.V.' , '' , 10 , 'AXI EQUIPOS Y COCINAS INDUSTRIALES, S.A. DE C.V.' , '' , '' , '6560000000' , 30 , 1 , 0</v>
      </c>
      <c r="AM36" s="29"/>
    </row>
    <row r="37" spans="1:39" s="1" customFormat="1" ht="12" x14ac:dyDescent="0.25">
      <c r="A37" s="16"/>
      <c r="B37" s="4">
        <v>0</v>
      </c>
      <c r="C37" s="4">
        <v>139</v>
      </c>
      <c r="D37" s="33">
        <v>35</v>
      </c>
      <c r="E37" s="22" t="s">
        <v>638</v>
      </c>
      <c r="F37" s="22"/>
      <c r="G37" s="39">
        <v>10</v>
      </c>
      <c r="H37" s="22" t="str">
        <f t="shared" si="0"/>
        <v>BALEROS INDUSTRIALES Y REFACCIONES S.A. DE C.V.</v>
      </c>
      <c r="I37" s="12"/>
      <c r="J37" s="12"/>
      <c r="K37" s="12">
        <v>6560000000</v>
      </c>
      <c r="L37" s="39">
        <v>30</v>
      </c>
      <c r="M37" s="12" t="s">
        <v>592</v>
      </c>
      <c r="N37" s="32"/>
      <c r="O37" s="12"/>
      <c r="P37" s="25" t="s">
        <v>593</v>
      </c>
      <c r="Q37" s="12" t="s">
        <v>594</v>
      </c>
      <c r="R37" s="12">
        <v>30034</v>
      </c>
      <c r="S37" s="12" t="s">
        <v>595</v>
      </c>
      <c r="T37" s="32">
        <v>8</v>
      </c>
      <c r="U37" s="12" t="s">
        <v>596</v>
      </c>
      <c r="V37" s="32"/>
      <c r="W37" s="12"/>
      <c r="X37" s="25" t="s">
        <v>597</v>
      </c>
      <c r="Y37" s="12" t="s">
        <v>598</v>
      </c>
      <c r="Z37" s="12">
        <v>32034</v>
      </c>
      <c r="AA37" s="12" t="s">
        <v>599</v>
      </c>
      <c r="AB37" s="32">
        <v>8</v>
      </c>
      <c r="AC37" s="19">
        <v>1</v>
      </c>
      <c r="AD37" s="19">
        <v>0</v>
      </c>
      <c r="AE37" s="14" t="s">
        <v>600</v>
      </c>
      <c r="AF37" s="32"/>
      <c r="AG37" s="32" t="s">
        <v>601</v>
      </c>
      <c r="AH37" s="14" t="s">
        <v>602</v>
      </c>
      <c r="AI37" s="32"/>
      <c r="AJ37" s="32" t="s">
        <v>603</v>
      </c>
      <c r="AL37" s="27" t="str">
        <f t="shared" si="1"/>
        <v>EXECUTE [dbo].[PG_CI_SUPPLIER] 0, 139, 35, 'BALEROS INDUSTRIALES Y REFACCIONES S.A. DE C.V.' , '' , 10 , 'BALEROS INDUSTRIALES Y REFACCIONES S.A. DE C.V.' , '' , '' , '6560000000' , 30 , 1 , 0</v>
      </c>
      <c r="AM37" s="29"/>
    </row>
    <row r="38" spans="1:39" s="1" customFormat="1" ht="12" x14ac:dyDescent="0.25">
      <c r="A38" s="16"/>
      <c r="B38" s="4">
        <v>0</v>
      </c>
      <c r="C38" s="4">
        <v>139</v>
      </c>
      <c r="D38" s="33">
        <v>36</v>
      </c>
      <c r="E38" s="22" t="s">
        <v>639</v>
      </c>
      <c r="F38" s="22"/>
      <c r="G38" s="39">
        <v>10</v>
      </c>
      <c r="H38" s="22" t="str">
        <f t="shared" si="0"/>
        <v>BARNINI SRL</v>
      </c>
      <c r="I38" s="12" t="s">
        <v>245</v>
      </c>
      <c r="J38" s="12" t="str">
        <f t="shared" si="2"/>
        <v>XEEX010101000@XEEX010101000</v>
      </c>
      <c r="K38" s="12">
        <v>6560000000</v>
      </c>
      <c r="L38" s="39">
        <v>30</v>
      </c>
      <c r="M38" s="12" t="s">
        <v>592</v>
      </c>
      <c r="N38" s="32"/>
      <c r="O38" s="12"/>
      <c r="P38" s="25" t="s">
        <v>593</v>
      </c>
      <c r="Q38" s="12" t="s">
        <v>594</v>
      </c>
      <c r="R38" s="12">
        <v>30035</v>
      </c>
      <c r="S38" s="12" t="s">
        <v>595</v>
      </c>
      <c r="T38" s="32">
        <v>8</v>
      </c>
      <c r="U38" s="12" t="s">
        <v>596</v>
      </c>
      <c r="V38" s="32"/>
      <c r="W38" s="12"/>
      <c r="X38" s="25" t="s">
        <v>597</v>
      </c>
      <c r="Y38" s="12" t="s">
        <v>598</v>
      </c>
      <c r="Z38" s="12">
        <v>32035</v>
      </c>
      <c r="AA38" s="12" t="s">
        <v>599</v>
      </c>
      <c r="AB38" s="32">
        <v>8</v>
      </c>
      <c r="AC38" s="19">
        <v>1</v>
      </c>
      <c r="AD38" s="19">
        <v>0</v>
      </c>
      <c r="AE38" s="14" t="s">
        <v>600</v>
      </c>
      <c r="AF38" s="32"/>
      <c r="AG38" s="32" t="s">
        <v>601</v>
      </c>
      <c r="AH38" s="14" t="s">
        <v>602</v>
      </c>
      <c r="AI38" s="32"/>
      <c r="AJ38" s="32" t="s">
        <v>603</v>
      </c>
      <c r="AL38" s="27" t="str">
        <f t="shared" si="1"/>
        <v>EXECUTE [dbo].[PG_CI_SUPPLIER] 0, 139, 36, 'BARNINI SRL' , '' , 10 , 'BARNINI SRL' , 'XEEX010101000' , 'XEEX010101000@XEEX010101000' , '6560000000' , 30 , 1 , 0</v>
      </c>
      <c r="AM38" s="29"/>
    </row>
    <row r="39" spans="1:39" s="1" customFormat="1" ht="12" x14ac:dyDescent="0.25">
      <c r="A39" s="16"/>
      <c r="B39" s="4">
        <v>0</v>
      </c>
      <c r="C39" s="4">
        <v>139</v>
      </c>
      <c r="D39" s="33">
        <v>37</v>
      </c>
      <c r="E39" s="22" t="s">
        <v>640</v>
      </c>
      <c r="F39" s="22"/>
      <c r="G39" s="39">
        <v>10</v>
      </c>
      <c r="H39" s="22" t="str">
        <f t="shared" si="0"/>
        <v>BLANCOS Y MUEBLES DEL NORTE S.A. DE C.V.</v>
      </c>
      <c r="I39" s="12"/>
      <c r="J39" s="12"/>
      <c r="K39" s="12">
        <v>6560000000</v>
      </c>
      <c r="L39" s="39">
        <v>30</v>
      </c>
      <c r="M39" s="12" t="s">
        <v>592</v>
      </c>
      <c r="N39" s="32"/>
      <c r="O39" s="12"/>
      <c r="P39" s="25" t="s">
        <v>593</v>
      </c>
      <c r="Q39" s="12" t="s">
        <v>594</v>
      </c>
      <c r="R39" s="12">
        <v>30036</v>
      </c>
      <c r="S39" s="12" t="s">
        <v>595</v>
      </c>
      <c r="T39" s="32">
        <v>8</v>
      </c>
      <c r="U39" s="12" t="s">
        <v>596</v>
      </c>
      <c r="V39" s="32"/>
      <c r="W39" s="12"/>
      <c r="X39" s="25" t="s">
        <v>597</v>
      </c>
      <c r="Y39" s="12" t="s">
        <v>598</v>
      </c>
      <c r="Z39" s="12">
        <v>32036</v>
      </c>
      <c r="AA39" s="12" t="s">
        <v>599</v>
      </c>
      <c r="AB39" s="32">
        <v>8</v>
      </c>
      <c r="AC39" s="19">
        <v>1</v>
      </c>
      <c r="AD39" s="19">
        <v>0</v>
      </c>
      <c r="AE39" s="14" t="s">
        <v>600</v>
      </c>
      <c r="AF39" s="32"/>
      <c r="AG39" s="32" t="s">
        <v>601</v>
      </c>
      <c r="AH39" s="14" t="s">
        <v>602</v>
      </c>
      <c r="AI39" s="32"/>
      <c r="AJ39" s="32" t="s">
        <v>603</v>
      </c>
      <c r="AL39" s="27" t="str">
        <f t="shared" si="1"/>
        <v>EXECUTE [dbo].[PG_CI_SUPPLIER] 0, 139, 37, 'BLANCOS Y MUEBLES DEL NORTE S.A. DE C.V.' , '' , 10 , 'BLANCOS Y MUEBLES DEL NORTE S.A. DE C.V.' , '' , '' , '6560000000' , 30 , 1 , 0</v>
      </c>
      <c r="AM39" s="29"/>
    </row>
    <row r="40" spans="1:39" s="1" customFormat="1" ht="12" x14ac:dyDescent="0.25">
      <c r="A40" s="16"/>
      <c r="B40" s="4">
        <v>0</v>
      </c>
      <c r="C40" s="4">
        <v>139</v>
      </c>
      <c r="D40" s="33">
        <v>38</v>
      </c>
      <c r="E40" s="22" t="s">
        <v>641</v>
      </c>
      <c r="F40" s="22"/>
      <c r="G40" s="39">
        <v>10</v>
      </c>
      <c r="H40" s="22" t="str">
        <f t="shared" si="0"/>
        <v>BLC BORDADOS</v>
      </c>
      <c r="I40" s="12"/>
      <c r="J40" s="12"/>
      <c r="K40" s="12">
        <v>6560000000</v>
      </c>
      <c r="L40" s="39">
        <v>30</v>
      </c>
      <c r="M40" s="12" t="s">
        <v>592</v>
      </c>
      <c r="N40" s="32"/>
      <c r="O40" s="12"/>
      <c r="P40" s="25" t="s">
        <v>593</v>
      </c>
      <c r="Q40" s="12" t="s">
        <v>594</v>
      </c>
      <c r="R40" s="12">
        <v>30037</v>
      </c>
      <c r="S40" s="12" t="s">
        <v>595</v>
      </c>
      <c r="T40" s="32">
        <v>8</v>
      </c>
      <c r="U40" s="12" t="s">
        <v>596</v>
      </c>
      <c r="V40" s="32"/>
      <c r="W40" s="12"/>
      <c r="X40" s="25" t="s">
        <v>597</v>
      </c>
      <c r="Y40" s="12" t="s">
        <v>598</v>
      </c>
      <c r="Z40" s="12">
        <v>32037</v>
      </c>
      <c r="AA40" s="12" t="s">
        <v>599</v>
      </c>
      <c r="AB40" s="32">
        <v>8</v>
      </c>
      <c r="AC40" s="19">
        <v>1</v>
      </c>
      <c r="AD40" s="19">
        <v>0</v>
      </c>
      <c r="AE40" s="14" t="s">
        <v>600</v>
      </c>
      <c r="AF40" s="32"/>
      <c r="AG40" s="32" t="s">
        <v>601</v>
      </c>
      <c r="AH40" s="14" t="s">
        <v>602</v>
      </c>
      <c r="AI40" s="32"/>
      <c r="AJ40" s="32" t="s">
        <v>603</v>
      </c>
      <c r="AL40" s="27" t="str">
        <f t="shared" si="1"/>
        <v>EXECUTE [dbo].[PG_CI_SUPPLIER] 0, 139, 38, 'BLC BORDADOS' , '' , 10 , 'BLC BORDADOS' , '' , '' , '6560000000' , 30 , 1 , 0</v>
      </c>
      <c r="AM40" s="29"/>
    </row>
    <row r="41" spans="1:39" s="1" customFormat="1" ht="12" x14ac:dyDescent="0.25">
      <c r="A41" s="16"/>
      <c r="B41" s="4">
        <v>0</v>
      </c>
      <c r="C41" s="4">
        <v>139</v>
      </c>
      <c r="D41" s="33">
        <v>39</v>
      </c>
      <c r="E41" s="22" t="s">
        <v>642</v>
      </c>
      <c r="F41" s="22"/>
      <c r="G41" s="39">
        <v>10</v>
      </c>
      <c r="H41" s="22" t="str">
        <f t="shared" si="0"/>
        <v>B-LOCK MEDIA SYSTEMS S DE RL DE CV</v>
      </c>
      <c r="I41" s="12" t="s">
        <v>459</v>
      </c>
      <c r="J41" s="12" t="str">
        <f t="shared" si="2"/>
        <v>BMS061108JI0 @BMS061108JI0</v>
      </c>
      <c r="K41" s="12">
        <v>6560000000</v>
      </c>
      <c r="L41" s="39">
        <v>30</v>
      </c>
      <c r="M41" s="12" t="s">
        <v>592</v>
      </c>
      <c r="N41" s="32"/>
      <c r="O41" s="12"/>
      <c r="P41" s="25" t="s">
        <v>593</v>
      </c>
      <c r="Q41" s="12" t="s">
        <v>594</v>
      </c>
      <c r="R41" s="12">
        <v>30038</v>
      </c>
      <c r="S41" s="12" t="s">
        <v>595</v>
      </c>
      <c r="T41" s="32">
        <v>8</v>
      </c>
      <c r="U41" s="12" t="s">
        <v>596</v>
      </c>
      <c r="V41" s="32"/>
      <c r="W41" s="12"/>
      <c r="X41" s="25" t="s">
        <v>597</v>
      </c>
      <c r="Y41" s="12" t="s">
        <v>598</v>
      </c>
      <c r="Z41" s="12">
        <v>32038</v>
      </c>
      <c r="AA41" s="12" t="s">
        <v>599</v>
      </c>
      <c r="AB41" s="32">
        <v>8</v>
      </c>
      <c r="AC41" s="19">
        <v>1</v>
      </c>
      <c r="AD41" s="19">
        <v>0</v>
      </c>
      <c r="AE41" s="14" t="s">
        <v>600</v>
      </c>
      <c r="AF41" s="32"/>
      <c r="AG41" s="32" t="s">
        <v>601</v>
      </c>
      <c r="AH41" s="14" t="s">
        <v>602</v>
      </c>
      <c r="AI41" s="32"/>
      <c r="AJ41" s="32" t="s">
        <v>603</v>
      </c>
      <c r="AL41" s="27" t="str">
        <f t="shared" si="1"/>
        <v>EXECUTE [dbo].[PG_CI_SUPPLIER] 0, 139, 39, 'B-LOCK MEDIA SYSTEMS S DE RL DE CV' , '' , 10 , 'B-LOCK MEDIA SYSTEMS S DE RL DE CV' , 'BMS061108JI0 ' , 'BMS061108JI0 @BMS061108JI0' , '6560000000' , 30 , 1 , 0</v>
      </c>
      <c r="AM41" s="29"/>
    </row>
    <row r="42" spans="1:39" s="1" customFormat="1" ht="12" x14ac:dyDescent="0.25">
      <c r="A42" s="16"/>
      <c r="B42" s="4">
        <v>0</v>
      </c>
      <c r="C42" s="4">
        <v>139</v>
      </c>
      <c r="D42" s="33">
        <v>40</v>
      </c>
      <c r="E42" s="22" t="s">
        <v>643</v>
      </c>
      <c r="F42" s="22"/>
      <c r="G42" s="39">
        <v>10</v>
      </c>
      <c r="H42" s="22" t="str">
        <f t="shared" si="0"/>
        <v>BOLSAS,PLASTICOS,Y EMPAQUES DE MEX ., S.A. DE C.V.</v>
      </c>
      <c r="I42" s="12"/>
      <c r="J42" s="12"/>
      <c r="K42" s="12">
        <v>6560000000</v>
      </c>
      <c r="L42" s="39">
        <v>30</v>
      </c>
      <c r="M42" s="12" t="s">
        <v>592</v>
      </c>
      <c r="N42" s="32"/>
      <c r="O42" s="12"/>
      <c r="P42" s="25" t="s">
        <v>593</v>
      </c>
      <c r="Q42" s="12" t="s">
        <v>594</v>
      </c>
      <c r="R42" s="12">
        <v>30039</v>
      </c>
      <c r="S42" s="12" t="s">
        <v>595</v>
      </c>
      <c r="T42" s="32">
        <v>8</v>
      </c>
      <c r="U42" s="12" t="s">
        <v>596</v>
      </c>
      <c r="V42" s="32"/>
      <c r="W42" s="12"/>
      <c r="X42" s="25" t="s">
        <v>597</v>
      </c>
      <c r="Y42" s="12" t="s">
        <v>598</v>
      </c>
      <c r="Z42" s="12">
        <v>32039</v>
      </c>
      <c r="AA42" s="12" t="s">
        <v>599</v>
      </c>
      <c r="AB42" s="32">
        <v>8</v>
      </c>
      <c r="AC42" s="19">
        <v>1</v>
      </c>
      <c r="AD42" s="19">
        <v>0</v>
      </c>
      <c r="AE42" s="14" t="s">
        <v>600</v>
      </c>
      <c r="AF42" s="32"/>
      <c r="AG42" s="32" t="s">
        <v>601</v>
      </c>
      <c r="AH42" s="14" t="s">
        <v>602</v>
      </c>
      <c r="AI42" s="32"/>
      <c r="AJ42" s="32" t="s">
        <v>603</v>
      </c>
      <c r="AL42" s="27" t="str">
        <f t="shared" si="1"/>
        <v>EXECUTE [dbo].[PG_CI_SUPPLIER] 0, 139, 40, 'BOLSAS,PLASTICOS,Y EMPAQUES DE MEX ., S.A. DE C.V.' , '' , 10 , 'BOLSAS,PLASTICOS,Y EMPAQUES DE MEX ., S.A. DE C.V.' , '' , '' , '6560000000' , 30 , 1 , 0</v>
      </c>
      <c r="AM42" s="29"/>
    </row>
    <row r="43" spans="1:39" s="1" customFormat="1" ht="12" x14ac:dyDescent="0.25">
      <c r="A43" s="16"/>
      <c r="B43" s="4">
        <v>0</v>
      </c>
      <c r="C43" s="4">
        <v>139</v>
      </c>
      <c r="D43" s="33">
        <v>41</v>
      </c>
      <c r="E43" s="22" t="s">
        <v>644</v>
      </c>
      <c r="F43" s="22"/>
      <c r="G43" s="39">
        <v>10</v>
      </c>
      <c r="H43" s="22" t="str">
        <f t="shared" si="0"/>
        <v>BORDADOS BORA CO. S. DE R.L. DE C.V.</v>
      </c>
      <c r="I43" s="12"/>
      <c r="J43" s="12"/>
      <c r="K43" s="12">
        <v>6560000000</v>
      </c>
      <c r="L43" s="39">
        <v>30</v>
      </c>
      <c r="M43" s="12" t="s">
        <v>592</v>
      </c>
      <c r="N43" s="32"/>
      <c r="O43" s="12"/>
      <c r="P43" s="25" t="s">
        <v>593</v>
      </c>
      <c r="Q43" s="12" t="s">
        <v>594</v>
      </c>
      <c r="R43" s="12">
        <v>30040</v>
      </c>
      <c r="S43" s="12" t="s">
        <v>595</v>
      </c>
      <c r="T43" s="32">
        <v>8</v>
      </c>
      <c r="U43" s="12" t="s">
        <v>596</v>
      </c>
      <c r="V43" s="32"/>
      <c r="W43" s="12"/>
      <c r="X43" s="25" t="s">
        <v>597</v>
      </c>
      <c r="Y43" s="12" t="s">
        <v>598</v>
      </c>
      <c r="Z43" s="12">
        <v>32040</v>
      </c>
      <c r="AA43" s="12" t="s">
        <v>599</v>
      </c>
      <c r="AB43" s="32">
        <v>8</v>
      </c>
      <c r="AC43" s="19">
        <v>1</v>
      </c>
      <c r="AD43" s="19">
        <v>0</v>
      </c>
      <c r="AE43" s="14" t="s">
        <v>600</v>
      </c>
      <c r="AF43" s="32"/>
      <c r="AG43" s="32" t="s">
        <v>601</v>
      </c>
      <c r="AH43" s="14" t="s">
        <v>602</v>
      </c>
      <c r="AI43" s="32"/>
      <c r="AJ43" s="32" t="s">
        <v>603</v>
      </c>
      <c r="AL43" s="27" t="str">
        <f t="shared" si="1"/>
        <v>EXECUTE [dbo].[PG_CI_SUPPLIER] 0, 139, 41, 'BORDADOS BORA CO. S. DE R.L. DE C.V.' , '' , 10 , 'BORDADOS BORA CO. S. DE R.L. DE C.V.' , '' , '' , '6560000000' , 30 , 1 , 0</v>
      </c>
      <c r="AM43" s="29"/>
    </row>
    <row r="44" spans="1:39" s="1" customFormat="1" ht="12" x14ac:dyDescent="0.25">
      <c r="A44" s="16"/>
      <c r="B44" s="4">
        <v>0</v>
      </c>
      <c r="C44" s="4">
        <v>139</v>
      </c>
      <c r="D44" s="33">
        <v>42</v>
      </c>
      <c r="E44" s="22" t="s">
        <v>645</v>
      </c>
      <c r="F44" s="22"/>
      <c r="G44" s="39">
        <v>10</v>
      </c>
      <c r="H44" s="22" t="str">
        <f t="shared" si="0"/>
        <v>BORDER ENVIRONMENTAL SERVICE S.A. DE C.V.</v>
      </c>
      <c r="I44" s="12"/>
      <c r="J44" s="12"/>
      <c r="K44" s="12">
        <v>6560000000</v>
      </c>
      <c r="L44" s="39">
        <v>30</v>
      </c>
      <c r="M44" s="12" t="s">
        <v>592</v>
      </c>
      <c r="N44" s="32"/>
      <c r="O44" s="12"/>
      <c r="P44" s="25" t="s">
        <v>593</v>
      </c>
      <c r="Q44" s="12" t="s">
        <v>594</v>
      </c>
      <c r="R44" s="12">
        <v>30041</v>
      </c>
      <c r="S44" s="12" t="s">
        <v>595</v>
      </c>
      <c r="T44" s="32">
        <v>8</v>
      </c>
      <c r="U44" s="12" t="s">
        <v>596</v>
      </c>
      <c r="V44" s="32"/>
      <c r="W44" s="12"/>
      <c r="X44" s="25" t="s">
        <v>597</v>
      </c>
      <c r="Y44" s="12" t="s">
        <v>598</v>
      </c>
      <c r="Z44" s="12">
        <v>32041</v>
      </c>
      <c r="AA44" s="12" t="s">
        <v>599</v>
      </c>
      <c r="AB44" s="32">
        <v>8</v>
      </c>
      <c r="AC44" s="19">
        <v>1</v>
      </c>
      <c r="AD44" s="19">
        <v>0</v>
      </c>
      <c r="AE44" s="14" t="s">
        <v>600</v>
      </c>
      <c r="AF44" s="32"/>
      <c r="AG44" s="32" t="s">
        <v>601</v>
      </c>
      <c r="AH44" s="14" t="s">
        <v>602</v>
      </c>
      <c r="AI44" s="32"/>
      <c r="AJ44" s="32" t="s">
        <v>603</v>
      </c>
      <c r="AL44" s="27" t="str">
        <f t="shared" si="1"/>
        <v>EXECUTE [dbo].[PG_CI_SUPPLIER] 0, 139, 42, 'BORDER ENVIRONMENTAL SERVICE S.A. DE C.V.' , '' , 10 , 'BORDER ENVIRONMENTAL SERVICE S.A. DE C.V.' , '' , '' , '6560000000' , 30 , 1 , 0</v>
      </c>
      <c r="AM44" s="29"/>
    </row>
    <row r="45" spans="1:39" s="1" customFormat="1" ht="12" x14ac:dyDescent="0.25">
      <c r="A45" s="16"/>
      <c r="B45" s="4">
        <v>0</v>
      </c>
      <c r="C45" s="4">
        <v>139</v>
      </c>
      <c r="D45" s="33">
        <v>43</v>
      </c>
      <c r="E45" s="22" t="s">
        <v>646</v>
      </c>
      <c r="F45" s="22"/>
      <c r="G45" s="39">
        <v>10</v>
      </c>
      <c r="H45" s="22" t="str">
        <f t="shared" si="0"/>
        <v>BRS PROVEEDORA INDUSTRIAL SA DE CV</v>
      </c>
      <c r="I45" s="12" t="s">
        <v>454</v>
      </c>
      <c r="J45" s="12" t="str">
        <f t="shared" si="2"/>
        <v>BPI050119K49 @BPI050119K49</v>
      </c>
      <c r="K45" s="12">
        <v>6560000000</v>
      </c>
      <c r="L45" s="39">
        <v>30</v>
      </c>
      <c r="M45" s="12" t="s">
        <v>592</v>
      </c>
      <c r="N45" s="32"/>
      <c r="O45" s="12"/>
      <c r="P45" s="25" t="s">
        <v>593</v>
      </c>
      <c r="Q45" s="12" t="s">
        <v>594</v>
      </c>
      <c r="R45" s="12">
        <v>30042</v>
      </c>
      <c r="S45" s="12" t="s">
        <v>595</v>
      </c>
      <c r="T45" s="32">
        <v>8</v>
      </c>
      <c r="U45" s="12" t="s">
        <v>596</v>
      </c>
      <c r="V45" s="32"/>
      <c r="W45" s="12"/>
      <c r="X45" s="25" t="s">
        <v>597</v>
      </c>
      <c r="Y45" s="12" t="s">
        <v>598</v>
      </c>
      <c r="Z45" s="12">
        <v>32042</v>
      </c>
      <c r="AA45" s="12" t="s">
        <v>599</v>
      </c>
      <c r="AB45" s="32">
        <v>8</v>
      </c>
      <c r="AC45" s="19">
        <v>1</v>
      </c>
      <c r="AD45" s="19">
        <v>0</v>
      </c>
      <c r="AE45" s="14" t="s">
        <v>600</v>
      </c>
      <c r="AF45" s="32"/>
      <c r="AG45" s="32" t="s">
        <v>601</v>
      </c>
      <c r="AH45" s="14" t="s">
        <v>602</v>
      </c>
      <c r="AI45" s="32"/>
      <c r="AJ45" s="32" t="s">
        <v>603</v>
      </c>
      <c r="AL45" s="27" t="str">
        <f t="shared" si="1"/>
        <v>EXECUTE [dbo].[PG_CI_SUPPLIER] 0, 139, 43, 'BRS PROVEEDORA INDUSTRIAL SA DE CV' , '' , 10 , 'BRS PROVEEDORA INDUSTRIAL SA DE CV' , 'BPI050119K49 ' , 'BPI050119K49 @BPI050119K49' , '6560000000' , 30 , 1 , 0</v>
      </c>
      <c r="AM45" s="29"/>
    </row>
    <row r="46" spans="1:39" s="1" customFormat="1" ht="12" x14ac:dyDescent="0.25">
      <c r="A46" s="16"/>
      <c r="B46" s="4">
        <v>0</v>
      </c>
      <c r="C46" s="4">
        <v>139</v>
      </c>
      <c r="D46" s="33">
        <v>44</v>
      </c>
      <c r="E46" s="22" t="s">
        <v>647</v>
      </c>
      <c r="F46" s="22"/>
      <c r="G46" s="39">
        <v>10</v>
      </c>
      <c r="H46" s="22" t="str">
        <f t="shared" si="0"/>
        <v>BSI GROUP MEXICO, S DE RL DE CV</v>
      </c>
      <c r="I46" s="12" t="s">
        <v>452</v>
      </c>
      <c r="J46" s="12" t="str">
        <f t="shared" si="2"/>
        <v>BMS011218EF8 @BMS011218EF8</v>
      </c>
      <c r="K46" s="12">
        <v>6560000000</v>
      </c>
      <c r="L46" s="39">
        <v>30</v>
      </c>
      <c r="M46" s="12" t="s">
        <v>592</v>
      </c>
      <c r="N46" s="32"/>
      <c r="O46" s="12"/>
      <c r="P46" s="25" t="s">
        <v>593</v>
      </c>
      <c r="Q46" s="12" t="s">
        <v>594</v>
      </c>
      <c r="R46" s="12">
        <v>30043</v>
      </c>
      <c r="S46" s="12" t="s">
        <v>595</v>
      </c>
      <c r="T46" s="32">
        <v>8</v>
      </c>
      <c r="U46" s="12" t="s">
        <v>596</v>
      </c>
      <c r="V46" s="32"/>
      <c r="W46" s="12"/>
      <c r="X46" s="25" t="s">
        <v>597</v>
      </c>
      <c r="Y46" s="12" t="s">
        <v>598</v>
      </c>
      <c r="Z46" s="12">
        <v>32043</v>
      </c>
      <c r="AA46" s="12" t="s">
        <v>599</v>
      </c>
      <c r="AB46" s="32">
        <v>8</v>
      </c>
      <c r="AC46" s="19">
        <v>1</v>
      </c>
      <c r="AD46" s="19">
        <v>0</v>
      </c>
      <c r="AE46" s="14" t="s">
        <v>600</v>
      </c>
      <c r="AF46" s="32"/>
      <c r="AG46" s="32" t="s">
        <v>601</v>
      </c>
      <c r="AH46" s="14" t="s">
        <v>602</v>
      </c>
      <c r="AI46" s="32"/>
      <c r="AJ46" s="32" t="s">
        <v>603</v>
      </c>
      <c r="AL46" s="27" t="str">
        <f t="shared" si="1"/>
        <v>EXECUTE [dbo].[PG_CI_SUPPLIER] 0, 139, 44, 'BSI GROUP MEXICO, S DE RL DE CV' , '' , 10 , 'BSI GROUP MEXICO, S DE RL DE CV' , 'BMS011218EF8 ' , 'BMS011218EF8 @BMS011218EF8' , '6560000000' , 30 , 1 , 0</v>
      </c>
      <c r="AM46" s="29"/>
    </row>
    <row r="47" spans="1:39" s="1" customFormat="1" ht="12" x14ac:dyDescent="0.25">
      <c r="A47" s="16"/>
      <c r="B47" s="4">
        <v>0</v>
      </c>
      <c r="C47" s="4">
        <v>139</v>
      </c>
      <c r="D47" s="33">
        <v>45</v>
      </c>
      <c r="E47" s="22" t="s">
        <v>648</v>
      </c>
      <c r="F47" s="22"/>
      <c r="G47" s="39">
        <v>10</v>
      </c>
      <c r="H47" s="22" t="str">
        <f t="shared" si="0"/>
        <v>CABLEMAS TELECOMUNICACIONES, S.A. DE C.V.</v>
      </c>
      <c r="I47" s="12"/>
      <c r="J47" s="12"/>
      <c r="K47" s="12">
        <v>6560000000</v>
      </c>
      <c r="L47" s="39">
        <v>30</v>
      </c>
      <c r="M47" s="12" t="s">
        <v>592</v>
      </c>
      <c r="N47" s="32"/>
      <c r="O47" s="12"/>
      <c r="P47" s="25" t="s">
        <v>593</v>
      </c>
      <c r="Q47" s="12" t="s">
        <v>594</v>
      </c>
      <c r="R47" s="12">
        <v>30044</v>
      </c>
      <c r="S47" s="12" t="s">
        <v>595</v>
      </c>
      <c r="T47" s="32">
        <v>8</v>
      </c>
      <c r="U47" s="12" t="s">
        <v>596</v>
      </c>
      <c r="V47" s="32"/>
      <c r="W47" s="12"/>
      <c r="X47" s="25" t="s">
        <v>597</v>
      </c>
      <c r="Y47" s="12" t="s">
        <v>598</v>
      </c>
      <c r="Z47" s="12">
        <v>32044</v>
      </c>
      <c r="AA47" s="12" t="s">
        <v>599</v>
      </c>
      <c r="AB47" s="32">
        <v>8</v>
      </c>
      <c r="AC47" s="19">
        <v>1</v>
      </c>
      <c r="AD47" s="19">
        <v>0</v>
      </c>
      <c r="AE47" s="14" t="s">
        <v>600</v>
      </c>
      <c r="AF47" s="32"/>
      <c r="AG47" s="32" t="s">
        <v>601</v>
      </c>
      <c r="AH47" s="14" t="s">
        <v>602</v>
      </c>
      <c r="AI47" s="32"/>
      <c r="AJ47" s="32" t="s">
        <v>603</v>
      </c>
      <c r="AL47" s="27" t="str">
        <f t="shared" si="1"/>
        <v>EXECUTE [dbo].[PG_CI_SUPPLIER] 0, 139, 45, 'CABLEMAS TELECOMUNICACIONES, S.A. DE C.V.' , '' , 10 , 'CABLEMAS TELECOMUNICACIONES, S.A. DE C.V.' , '' , '' , '6560000000' , 30 , 1 , 0</v>
      </c>
      <c r="AM47" s="29"/>
    </row>
    <row r="48" spans="1:39" s="1" customFormat="1" ht="12" x14ac:dyDescent="0.25">
      <c r="A48" s="16"/>
      <c r="B48" s="4">
        <v>0</v>
      </c>
      <c r="C48" s="4">
        <v>139</v>
      </c>
      <c r="D48" s="33">
        <v>46</v>
      </c>
      <c r="E48" s="22" t="s">
        <v>649</v>
      </c>
      <c r="F48" s="22"/>
      <c r="G48" s="39">
        <v>10</v>
      </c>
      <c r="H48" s="22" t="str">
        <f t="shared" si="0"/>
        <v>CALZADO DE SEGURIDAD INDUSTRIAL TITAN, SA DE CV</v>
      </c>
      <c r="I48" s="12" t="s">
        <v>449</v>
      </c>
      <c r="J48" s="12" t="str">
        <f t="shared" si="2"/>
        <v>CSI860610843 @CSI860610843</v>
      </c>
      <c r="K48" s="12">
        <v>6560000000</v>
      </c>
      <c r="L48" s="39">
        <v>30</v>
      </c>
      <c r="M48" s="12" t="s">
        <v>592</v>
      </c>
      <c r="N48" s="32"/>
      <c r="O48" s="12"/>
      <c r="P48" s="25" t="s">
        <v>593</v>
      </c>
      <c r="Q48" s="12" t="s">
        <v>594</v>
      </c>
      <c r="R48" s="12">
        <v>30045</v>
      </c>
      <c r="S48" s="12" t="s">
        <v>595</v>
      </c>
      <c r="T48" s="32">
        <v>8</v>
      </c>
      <c r="U48" s="12" t="s">
        <v>596</v>
      </c>
      <c r="V48" s="32"/>
      <c r="W48" s="12"/>
      <c r="X48" s="25" t="s">
        <v>597</v>
      </c>
      <c r="Y48" s="12" t="s">
        <v>598</v>
      </c>
      <c r="Z48" s="12">
        <v>32045</v>
      </c>
      <c r="AA48" s="12" t="s">
        <v>599</v>
      </c>
      <c r="AB48" s="32">
        <v>8</v>
      </c>
      <c r="AC48" s="19">
        <v>1</v>
      </c>
      <c r="AD48" s="19">
        <v>0</v>
      </c>
      <c r="AE48" s="14" t="s">
        <v>600</v>
      </c>
      <c r="AF48" s="32"/>
      <c r="AG48" s="32" t="s">
        <v>601</v>
      </c>
      <c r="AH48" s="14" t="s">
        <v>602</v>
      </c>
      <c r="AI48" s="32"/>
      <c r="AJ48" s="32" t="s">
        <v>603</v>
      </c>
      <c r="AL48" s="27" t="str">
        <f t="shared" si="1"/>
        <v>EXECUTE [dbo].[PG_CI_SUPPLIER] 0, 139, 46, 'CALZADO DE SEGURIDAD INDUSTRIAL TITAN, SA DE CV' , '' , 10 , 'CALZADO DE SEGURIDAD INDUSTRIAL TITAN, SA DE CV' , 'CSI860610843 ' , 'CSI860610843 @CSI860610843' , '6560000000' , 30 , 1 , 0</v>
      </c>
      <c r="AM48" s="29"/>
    </row>
    <row r="49" spans="1:39" s="1" customFormat="1" ht="12" x14ac:dyDescent="0.25">
      <c r="A49" s="16"/>
      <c r="B49" s="4">
        <v>0</v>
      </c>
      <c r="C49" s="4">
        <v>139</v>
      </c>
      <c r="D49" s="33">
        <v>47</v>
      </c>
      <c r="E49" s="22" t="s">
        <v>650</v>
      </c>
      <c r="F49" s="22"/>
      <c r="G49" s="39">
        <v>10</v>
      </c>
      <c r="H49" s="22" t="str">
        <f t="shared" si="0"/>
        <v>CAPINTE NORTE,S.C.</v>
      </c>
      <c r="I49" s="12"/>
      <c r="J49" s="12"/>
      <c r="K49" s="12">
        <v>6560000000</v>
      </c>
      <c r="L49" s="39">
        <v>30</v>
      </c>
      <c r="M49" s="12" t="s">
        <v>592</v>
      </c>
      <c r="N49" s="32"/>
      <c r="O49" s="12"/>
      <c r="P49" s="25" t="s">
        <v>593</v>
      </c>
      <c r="Q49" s="12" t="s">
        <v>594</v>
      </c>
      <c r="R49" s="12">
        <v>30046</v>
      </c>
      <c r="S49" s="12" t="s">
        <v>595</v>
      </c>
      <c r="T49" s="32">
        <v>8</v>
      </c>
      <c r="U49" s="12" t="s">
        <v>596</v>
      </c>
      <c r="V49" s="32"/>
      <c r="W49" s="12"/>
      <c r="X49" s="25" t="s">
        <v>597</v>
      </c>
      <c r="Y49" s="12" t="s">
        <v>598</v>
      </c>
      <c r="Z49" s="12">
        <v>32046</v>
      </c>
      <c r="AA49" s="12" t="s">
        <v>599</v>
      </c>
      <c r="AB49" s="32">
        <v>8</v>
      </c>
      <c r="AC49" s="19">
        <v>1</v>
      </c>
      <c r="AD49" s="19">
        <v>0</v>
      </c>
      <c r="AE49" s="14" t="s">
        <v>600</v>
      </c>
      <c r="AF49" s="32"/>
      <c r="AG49" s="32" t="s">
        <v>601</v>
      </c>
      <c r="AH49" s="14" t="s">
        <v>602</v>
      </c>
      <c r="AI49" s="32"/>
      <c r="AJ49" s="32" t="s">
        <v>603</v>
      </c>
      <c r="AL49" s="27" t="str">
        <f t="shared" si="1"/>
        <v>EXECUTE [dbo].[PG_CI_SUPPLIER] 0, 139, 47, 'CAPINTE NORTE,S.C.' , '' , 10 , 'CAPINTE NORTE,S.C.' , '' , '' , '6560000000' , 30 , 1 , 0</v>
      </c>
      <c r="AM49" s="29"/>
    </row>
    <row r="50" spans="1:39" s="1" customFormat="1" ht="12" x14ac:dyDescent="0.25">
      <c r="A50" s="16"/>
      <c r="B50" s="4">
        <v>0</v>
      </c>
      <c r="C50" s="4">
        <v>139</v>
      </c>
      <c r="D50" s="33">
        <v>48</v>
      </c>
      <c r="E50" s="22" t="s">
        <v>651</v>
      </c>
      <c r="F50" s="22"/>
      <c r="G50" s="39">
        <v>10</v>
      </c>
      <c r="H50" s="22" t="str">
        <f t="shared" si="0"/>
        <v>CENTRAL DE EQUIPOS Y SERV DE JZ S.A. DE C.V.</v>
      </c>
      <c r="I50" s="12"/>
      <c r="J50" s="12"/>
      <c r="K50" s="12">
        <v>6560000000</v>
      </c>
      <c r="L50" s="39">
        <v>30</v>
      </c>
      <c r="M50" s="12" t="s">
        <v>592</v>
      </c>
      <c r="N50" s="32"/>
      <c r="O50" s="12"/>
      <c r="P50" s="25" t="s">
        <v>593</v>
      </c>
      <c r="Q50" s="12" t="s">
        <v>594</v>
      </c>
      <c r="R50" s="12">
        <v>30047</v>
      </c>
      <c r="S50" s="12" t="s">
        <v>595</v>
      </c>
      <c r="T50" s="32">
        <v>8</v>
      </c>
      <c r="U50" s="12" t="s">
        <v>596</v>
      </c>
      <c r="V50" s="32"/>
      <c r="W50" s="12"/>
      <c r="X50" s="25" t="s">
        <v>597</v>
      </c>
      <c r="Y50" s="12" t="s">
        <v>598</v>
      </c>
      <c r="Z50" s="12">
        <v>32047</v>
      </c>
      <c r="AA50" s="12" t="s">
        <v>599</v>
      </c>
      <c r="AB50" s="32">
        <v>8</v>
      </c>
      <c r="AC50" s="19">
        <v>1</v>
      </c>
      <c r="AD50" s="19">
        <v>0</v>
      </c>
      <c r="AE50" s="14" t="s">
        <v>600</v>
      </c>
      <c r="AF50" s="32"/>
      <c r="AG50" s="32" t="s">
        <v>601</v>
      </c>
      <c r="AH50" s="14" t="s">
        <v>602</v>
      </c>
      <c r="AI50" s="32"/>
      <c r="AJ50" s="32" t="s">
        <v>603</v>
      </c>
      <c r="AL50" s="27" t="str">
        <f t="shared" si="1"/>
        <v>EXECUTE [dbo].[PG_CI_SUPPLIER] 0, 139, 48, 'CENTRAL DE EQUIPOS Y SERV DE JZ S.A. DE C.V.' , '' , 10 , 'CENTRAL DE EQUIPOS Y SERV DE JZ S.A. DE C.V.' , '' , '' , '6560000000' , 30 , 1 , 0</v>
      </c>
      <c r="AM50" s="29"/>
    </row>
    <row r="51" spans="1:39" s="1" customFormat="1" ht="12" x14ac:dyDescent="0.25">
      <c r="A51" s="16"/>
      <c r="B51" s="4">
        <v>0</v>
      </c>
      <c r="C51" s="4">
        <v>139</v>
      </c>
      <c r="D51" s="33">
        <v>49</v>
      </c>
      <c r="E51" s="22" t="s">
        <v>652</v>
      </c>
      <c r="F51" s="22"/>
      <c r="G51" s="39">
        <v>10</v>
      </c>
      <c r="H51" s="22" t="str">
        <f t="shared" si="0"/>
        <v>CENTRAL DE MANGUERAS Y CONEXIONES CUIDAD JUAREZ, SA DE CV</v>
      </c>
      <c r="I51" s="12"/>
      <c r="J51" s="12"/>
      <c r="K51" s="12">
        <v>6560000000</v>
      </c>
      <c r="L51" s="39">
        <v>30</v>
      </c>
      <c r="M51" s="12" t="s">
        <v>592</v>
      </c>
      <c r="N51" s="32"/>
      <c r="O51" s="12"/>
      <c r="P51" s="25" t="s">
        <v>593</v>
      </c>
      <c r="Q51" s="12" t="s">
        <v>594</v>
      </c>
      <c r="R51" s="12">
        <v>30048</v>
      </c>
      <c r="S51" s="12" t="s">
        <v>595</v>
      </c>
      <c r="T51" s="32">
        <v>8</v>
      </c>
      <c r="U51" s="12" t="s">
        <v>596</v>
      </c>
      <c r="V51" s="32"/>
      <c r="W51" s="12"/>
      <c r="X51" s="25" t="s">
        <v>597</v>
      </c>
      <c r="Y51" s="12" t="s">
        <v>598</v>
      </c>
      <c r="Z51" s="12">
        <v>32048</v>
      </c>
      <c r="AA51" s="12" t="s">
        <v>599</v>
      </c>
      <c r="AB51" s="32">
        <v>8</v>
      </c>
      <c r="AC51" s="19">
        <v>1</v>
      </c>
      <c r="AD51" s="19">
        <v>0</v>
      </c>
      <c r="AE51" s="14" t="s">
        <v>600</v>
      </c>
      <c r="AF51" s="32"/>
      <c r="AG51" s="32" t="s">
        <v>601</v>
      </c>
      <c r="AH51" s="14" t="s">
        <v>602</v>
      </c>
      <c r="AI51" s="32"/>
      <c r="AJ51" s="32" t="s">
        <v>603</v>
      </c>
      <c r="AL51" s="27" t="str">
        <f t="shared" si="1"/>
        <v>EXECUTE [dbo].[PG_CI_SUPPLIER] 0, 139, 49, 'CENTRAL DE MANGUERAS Y CONEXIONES CUIDAD JUAREZ, SA DE CV' , '' , 10 , 'CENTRAL DE MANGUERAS Y CONEXIONES CUIDAD JUAREZ, SA DE CV' , '' , '' , '6560000000' , 30 , 1 , 0</v>
      </c>
      <c r="AM51" s="29"/>
    </row>
    <row r="52" spans="1:39" s="1" customFormat="1" ht="12" x14ac:dyDescent="0.25">
      <c r="A52" s="16"/>
      <c r="B52" s="4">
        <v>0</v>
      </c>
      <c r="C52" s="4">
        <v>139</v>
      </c>
      <c r="D52" s="33">
        <v>50</v>
      </c>
      <c r="E52" s="22" t="s">
        <v>653</v>
      </c>
      <c r="F52" s="22"/>
      <c r="G52" s="39">
        <v>10</v>
      </c>
      <c r="H52" s="22" t="str">
        <f t="shared" si="0"/>
        <v>CENTRO DE SERVICIOS METROLOGICOS, S DE RL DE CV</v>
      </c>
      <c r="I52" s="12"/>
      <c r="J52" s="12"/>
      <c r="K52" s="12">
        <v>6560000000</v>
      </c>
      <c r="L52" s="39">
        <v>30</v>
      </c>
      <c r="M52" s="12" t="s">
        <v>592</v>
      </c>
      <c r="N52" s="32"/>
      <c r="O52" s="12"/>
      <c r="P52" s="25" t="s">
        <v>593</v>
      </c>
      <c r="Q52" s="12" t="s">
        <v>594</v>
      </c>
      <c r="R52" s="12">
        <v>30049</v>
      </c>
      <c r="S52" s="12" t="s">
        <v>595</v>
      </c>
      <c r="T52" s="32">
        <v>8</v>
      </c>
      <c r="U52" s="12" t="s">
        <v>596</v>
      </c>
      <c r="V52" s="32"/>
      <c r="W52" s="12"/>
      <c r="X52" s="25" t="s">
        <v>597</v>
      </c>
      <c r="Y52" s="12" t="s">
        <v>598</v>
      </c>
      <c r="Z52" s="12">
        <v>32049</v>
      </c>
      <c r="AA52" s="12" t="s">
        <v>599</v>
      </c>
      <c r="AB52" s="32">
        <v>8</v>
      </c>
      <c r="AC52" s="19">
        <v>1</v>
      </c>
      <c r="AD52" s="19">
        <v>0</v>
      </c>
      <c r="AE52" s="14" t="s">
        <v>600</v>
      </c>
      <c r="AF52" s="32"/>
      <c r="AG52" s="32" t="s">
        <v>601</v>
      </c>
      <c r="AH52" s="14" t="s">
        <v>602</v>
      </c>
      <c r="AI52" s="32"/>
      <c r="AJ52" s="32" t="s">
        <v>603</v>
      </c>
      <c r="AL52" s="27" t="str">
        <f t="shared" si="1"/>
        <v>EXECUTE [dbo].[PG_CI_SUPPLIER] 0, 139, 50, 'CENTRO DE SERVICIOS METROLOGICOS, S DE RL DE CV' , '' , 10 , 'CENTRO DE SERVICIOS METROLOGICOS, S DE RL DE CV' , '' , '' , '6560000000' , 30 , 1 , 0</v>
      </c>
      <c r="AM52" s="29"/>
    </row>
    <row r="53" spans="1:39" s="1" customFormat="1" ht="12" x14ac:dyDescent="0.25">
      <c r="A53" s="16"/>
      <c r="B53" s="4">
        <v>0</v>
      </c>
      <c r="C53" s="4">
        <v>139</v>
      </c>
      <c r="D53" s="33">
        <v>51</v>
      </c>
      <c r="E53" s="22" t="s">
        <v>654</v>
      </c>
      <c r="F53" s="22"/>
      <c r="G53" s="39">
        <v>10</v>
      </c>
      <c r="H53" s="22" t="str">
        <f t="shared" si="0"/>
        <v>CENTRO HUMANO DE LIDERAZGO A.C.</v>
      </c>
      <c r="I53" s="12"/>
      <c r="J53" s="12"/>
      <c r="K53" s="12">
        <v>6560000000</v>
      </c>
      <c r="L53" s="39">
        <v>30</v>
      </c>
      <c r="M53" s="12" t="s">
        <v>592</v>
      </c>
      <c r="N53" s="32"/>
      <c r="O53" s="12"/>
      <c r="P53" s="25" t="s">
        <v>593</v>
      </c>
      <c r="Q53" s="12" t="s">
        <v>594</v>
      </c>
      <c r="R53" s="12">
        <v>30050</v>
      </c>
      <c r="S53" s="12" t="s">
        <v>595</v>
      </c>
      <c r="T53" s="32">
        <v>8</v>
      </c>
      <c r="U53" s="12" t="s">
        <v>596</v>
      </c>
      <c r="V53" s="32"/>
      <c r="W53" s="12"/>
      <c r="X53" s="25" t="s">
        <v>597</v>
      </c>
      <c r="Y53" s="12" t="s">
        <v>598</v>
      </c>
      <c r="Z53" s="12">
        <v>32050</v>
      </c>
      <c r="AA53" s="12" t="s">
        <v>599</v>
      </c>
      <c r="AB53" s="32">
        <v>8</v>
      </c>
      <c r="AC53" s="19">
        <v>1</v>
      </c>
      <c r="AD53" s="19">
        <v>0</v>
      </c>
      <c r="AE53" s="14" t="s">
        <v>600</v>
      </c>
      <c r="AF53" s="32"/>
      <c r="AG53" s="32" t="s">
        <v>601</v>
      </c>
      <c r="AH53" s="14" t="s">
        <v>602</v>
      </c>
      <c r="AI53" s="32"/>
      <c r="AJ53" s="32" t="s">
        <v>603</v>
      </c>
      <c r="AL53" s="27" t="str">
        <f t="shared" si="1"/>
        <v>EXECUTE [dbo].[PG_CI_SUPPLIER] 0, 139, 51, 'CENTRO HUMANO DE LIDERAZGO A.C.' , '' , 10 , 'CENTRO HUMANO DE LIDERAZGO A.C.' , '' , '' , '6560000000' , 30 , 1 , 0</v>
      </c>
      <c r="AM53" s="29"/>
    </row>
    <row r="54" spans="1:39" s="1" customFormat="1" ht="12" x14ac:dyDescent="0.25">
      <c r="A54" s="16"/>
      <c r="B54" s="4">
        <v>0</v>
      </c>
      <c r="C54" s="4">
        <v>139</v>
      </c>
      <c r="D54" s="33">
        <v>52</v>
      </c>
      <c r="E54" s="22" t="s">
        <v>655</v>
      </c>
      <c r="F54" s="22"/>
      <c r="G54" s="39">
        <v>10</v>
      </c>
      <c r="H54" s="22" t="str">
        <f t="shared" si="0"/>
        <v>CENTRO MEDICO DE ESPECIALIDADES DE CD JUAREZ</v>
      </c>
      <c r="I54" s="12" t="s">
        <v>442</v>
      </c>
      <c r="J54" s="12" t="str">
        <f t="shared" si="2"/>
        <v>CME4907225Z3 @CME4907225Z3</v>
      </c>
      <c r="K54" s="12">
        <v>6560000000</v>
      </c>
      <c r="L54" s="39">
        <v>30</v>
      </c>
      <c r="M54" s="12" t="s">
        <v>592</v>
      </c>
      <c r="N54" s="32"/>
      <c r="O54" s="12"/>
      <c r="P54" s="25" t="s">
        <v>593</v>
      </c>
      <c r="Q54" s="12" t="s">
        <v>594</v>
      </c>
      <c r="R54" s="12">
        <v>30051</v>
      </c>
      <c r="S54" s="12" t="s">
        <v>595</v>
      </c>
      <c r="T54" s="32">
        <v>8</v>
      </c>
      <c r="U54" s="12" t="s">
        <v>596</v>
      </c>
      <c r="V54" s="32"/>
      <c r="W54" s="12"/>
      <c r="X54" s="25" t="s">
        <v>597</v>
      </c>
      <c r="Y54" s="12" t="s">
        <v>598</v>
      </c>
      <c r="Z54" s="12">
        <v>32051</v>
      </c>
      <c r="AA54" s="12" t="s">
        <v>599</v>
      </c>
      <c r="AB54" s="32">
        <v>8</v>
      </c>
      <c r="AC54" s="19">
        <v>1</v>
      </c>
      <c r="AD54" s="19">
        <v>0</v>
      </c>
      <c r="AE54" s="14" t="s">
        <v>600</v>
      </c>
      <c r="AF54" s="32"/>
      <c r="AG54" s="32" t="s">
        <v>601</v>
      </c>
      <c r="AH54" s="14" t="s">
        <v>602</v>
      </c>
      <c r="AI54" s="32"/>
      <c r="AJ54" s="32" t="s">
        <v>603</v>
      </c>
      <c r="AL54" s="27" t="str">
        <f t="shared" si="1"/>
        <v>EXECUTE [dbo].[PG_CI_SUPPLIER] 0, 139, 52, 'CENTRO MEDICO DE ESPECIALIDADES DE CD JUAREZ' , '' , 10 , 'CENTRO MEDICO DE ESPECIALIDADES DE CD JUAREZ' , 'CME4907225Z3 ' , 'CME4907225Z3 @CME4907225Z3' , '6560000000' , 30 , 1 , 0</v>
      </c>
      <c r="AM54" s="29"/>
    </row>
    <row r="55" spans="1:39" s="1" customFormat="1" ht="12" x14ac:dyDescent="0.25">
      <c r="A55" s="16"/>
      <c r="B55" s="4">
        <v>0</v>
      </c>
      <c r="C55" s="4">
        <v>139</v>
      </c>
      <c r="D55" s="33">
        <v>53</v>
      </c>
      <c r="E55" s="22" t="s">
        <v>656</v>
      </c>
      <c r="F55" s="22"/>
      <c r="G55" s="39">
        <v>10</v>
      </c>
      <c r="H55" s="22" t="str">
        <f t="shared" si="0"/>
        <v>CENTRO PREVENTIVO CONTRA INCENDIO, SA DE CV</v>
      </c>
      <c r="I55" s="12"/>
      <c r="J55" s="12"/>
      <c r="K55" s="12">
        <v>6560000000</v>
      </c>
      <c r="L55" s="39">
        <v>30</v>
      </c>
      <c r="M55" s="12" t="s">
        <v>592</v>
      </c>
      <c r="N55" s="32"/>
      <c r="O55" s="12"/>
      <c r="P55" s="25" t="s">
        <v>593</v>
      </c>
      <c r="Q55" s="12" t="s">
        <v>594</v>
      </c>
      <c r="R55" s="12">
        <v>30052</v>
      </c>
      <c r="S55" s="12" t="s">
        <v>595</v>
      </c>
      <c r="T55" s="32">
        <v>8</v>
      </c>
      <c r="U55" s="12" t="s">
        <v>596</v>
      </c>
      <c r="V55" s="32"/>
      <c r="W55" s="12"/>
      <c r="X55" s="25" t="s">
        <v>597</v>
      </c>
      <c r="Y55" s="12" t="s">
        <v>598</v>
      </c>
      <c r="Z55" s="12">
        <v>32052</v>
      </c>
      <c r="AA55" s="12" t="s">
        <v>599</v>
      </c>
      <c r="AB55" s="32">
        <v>8</v>
      </c>
      <c r="AC55" s="19">
        <v>1</v>
      </c>
      <c r="AD55" s="19">
        <v>0</v>
      </c>
      <c r="AE55" s="14" t="s">
        <v>600</v>
      </c>
      <c r="AF55" s="32"/>
      <c r="AG55" s="32" t="s">
        <v>601</v>
      </c>
      <c r="AH55" s="14" t="s">
        <v>602</v>
      </c>
      <c r="AI55" s="32"/>
      <c r="AJ55" s="32" t="s">
        <v>603</v>
      </c>
      <c r="AL55" s="27" t="str">
        <f t="shared" si="1"/>
        <v>EXECUTE [dbo].[PG_CI_SUPPLIER] 0, 139, 53, 'CENTRO PREVENTIVO CONTRA INCENDIO, SA DE CV' , '' , 10 , 'CENTRO PREVENTIVO CONTRA INCENDIO, SA DE CV' , '' , '' , '6560000000' , 30 , 1 , 0</v>
      </c>
      <c r="AM55" s="29"/>
    </row>
    <row r="56" spans="1:39" s="1" customFormat="1" ht="12" x14ac:dyDescent="0.25">
      <c r="A56" s="16"/>
      <c r="B56" s="4">
        <v>0</v>
      </c>
      <c r="C56" s="4">
        <v>139</v>
      </c>
      <c r="D56" s="33">
        <v>54</v>
      </c>
      <c r="E56" s="22" t="s">
        <v>657</v>
      </c>
      <c r="F56" s="22"/>
      <c r="G56" s="39">
        <v>10</v>
      </c>
      <c r="H56" s="22" t="str">
        <f t="shared" si="0"/>
        <v>CIA DE INDUSTRIA Y COMERCIO, SA DE CV</v>
      </c>
      <c r="I56" s="12" t="s">
        <v>425</v>
      </c>
      <c r="J56" s="12" t="str">
        <f t="shared" si="2"/>
        <v>ICO870122U74 @ICO870122U74</v>
      </c>
      <c r="K56" s="12">
        <v>6560000000</v>
      </c>
      <c r="L56" s="39">
        <v>30</v>
      </c>
      <c r="M56" s="12" t="s">
        <v>592</v>
      </c>
      <c r="N56" s="32"/>
      <c r="O56" s="12"/>
      <c r="P56" s="25" t="s">
        <v>593</v>
      </c>
      <c r="Q56" s="12" t="s">
        <v>594</v>
      </c>
      <c r="R56" s="12">
        <v>30053</v>
      </c>
      <c r="S56" s="12" t="s">
        <v>595</v>
      </c>
      <c r="T56" s="32">
        <v>8</v>
      </c>
      <c r="U56" s="12" t="s">
        <v>596</v>
      </c>
      <c r="V56" s="32"/>
      <c r="W56" s="12"/>
      <c r="X56" s="25" t="s">
        <v>597</v>
      </c>
      <c r="Y56" s="12" t="s">
        <v>598</v>
      </c>
      <c r="Z56" s="12">
        <v>32053</v>
      </c>
      <c r="AA56" s="12" t="s">
        <v>599</v>
      </c>
      <c r="AB56" s="32">
        <v>8</v>
      </c>
      <c r="AC56" s="19">
        <v>1</v>
      </c>
      <c r="AD56" s="19">
        <v>0</v>
      </c>
      <c r="AE56" s="14" t="s">
        <v>600</v>
      </c>
      <c r="AF56" s="32"/>
      <c r="AG56" s="32" t="s">
        <v>601</v>
      </c>
      <c r="AH56" s="14" t="s">
        <v>602</v>
      </c>
      <c r="AI56" s="32"/>
      <c r="AJ56" s="32" t="s">
        <v>603</v>
      </c>
      <c r="AL56" s="27" t="str">
        <f t="shared" si="1"/>
        <v>EXECUTE [dbo].[PG_CI_SUPPLIER] 0, 139, 54, 'CIA DE INDUSTRIA Y COMERCIO, SA DE CV' , '' , 10 , 'CIA DE INDUSTRIA Y COMERCIO, SA DE CV' , 'ICO870122U74 ' , 'ICO870122U74 @ICO870122U74' , '6560000000' , 30 , 1 , 0</v>
      </c>
      <c r="AM56" s="29"/>
    </row>
    <row r="57" spans="1:39" s="1" customFormat="1" ht="12" x14ac:dyDescent="0.25">
      <c r="A57" s="16"/>
      <c r="B57" s="4">
        <v>0</v>
      </c>
      <c r="C57" s="4">
        <v>139</v>
      </c>
      <c r="D57" s="33">
        <v>55</v>
      </c>
      <c r="E57" s="22" t="s">
        <v>658</v>
      </c>
      <c r="F57" s="22"/>
      <c r="G57" s="39">
        <v>10</v>
      </c>
      <c r="H57" s="22" t="str">
        <f t="shared" si="0"/>
        <v>CIA MADERERA DE CHIHUAHUA SUCRS S.A. DE</v>
      </c>
      <c r="I57" s="12"/>
      <c r="J57" s="12"/>
      <c r="K57" s="12">
        <v>6560000000</v>
      </c>
      <c r="L57" s="39">
        <v>30</v>
      </c>
      <c r="M57" s="12" t="s">
        <v>592</v>
      </c>
      <c r="N57" s="32"/>
      <c r="O57" s="12"/>
      <c r="P57" s="25" t="s">
        <v>593</v>
      </c>
      <c r="Q57" s="12" t="s">
        <v>594</v>
      </c>
      <c r="R57" s="12">
        <v>30054</v>
      </c>
      <c r="S57" s="12" t="s">
        <v>595</v>
      </c>
      <c r="T57" s="32">
        <v>8</v>
      </c>
      <c r="U57" s="12" t="s">
        <v>596</v>
      </c>
      <c r="V57" s="32"/>
      <c r="W57" s="12"/>
      <c r="X57" s="25" t="s">
        <v>597</v>
      </c>
      <c r="Y57" s="12" t="s">
        <v>598</v>
      </c>
      <c r="Z57" s="12">
        <v>32054</v>
      </c>
      <c r="AA57" s="12" t="s">
        <v>599</v>
      </c>
      <c r="AB57" s="32">
        <v>8</v>
      </c>
      <c r="AC57" s="19">
        <v>1</v>
      </c>
      <c r="AD57" s="19">
        <v>0</v>
      </c>
      <c r="AE57" s="14" t="s">
        <v>600</v>
      </c>
      <c r="AF57" s="32"/>
      <c r="AG57" s="32" t="s">
        <v>601</v>
      </c>
      <c r="AH57" s="14" t="s">
        <v>602</v>
      </c>
      <c r="AI57" s="32"/>
      <c r="AJ57" s="32" t="s">
        <v>603</v>
      </c>
      <c r="AL57" s="27" t="str">
        <f t="shared" si="1"/>
        <v>EXECUTE [dbo].[PG_CI_SUPPLIER] 0, 139, 55, 'CIA MADERERA DE CHIHUAHUA SUCRS S.A. DE' , '' , 10 , 'CIA MADERERA DE CHIHUAHUA SUCRS S.A. DE' , '' , '' , '6560000000' , 30 , 1 , 0</v>
      </c>
      <c r="AM57" s="29"/>
    </row>
    <row r="58" spans="1:39" s="1" customFormat="1" ht="12" x14ac:dyDescent="0.25">
      <c r="A58" s="16"/>
      <c r="B58" s="4">
        <v>0</v>
      </c>
      <c r="C58" s="4">
        <v>139</v>
      </c>
      <c r="D58" s="33">
        <v>56</v>
      </c>
      <c r="E58" s="22" t="s">
        <v>659</v>
      </c>
      <c r="F58" s="22"/>
      <c r="G58" s="39">
        <v>10</v>
      </c>
      <c r="H58" s="22" t="str">
        <f t="shared" si="0"/>
        <v>CIMA SAFETY INDUSTRIAL, S DE RL DE CV</v>
      </c>
      <c r="I58" s="12"/>
      <c r="J58" s="12"/>
      <c r="K58" s="12">
        <v>6560000000</v>
      </c>
      <c r="L58" s="39">
        <v>30</v>
      </c>
      <c r="M58" s="12" t="s">
        <v>592</v>
      </c>
      <c r="N58" s="32"/>
      <c r="O58" s="12"/>
      <c r="P58" s="25" t="s">
        <v>593</v>
      </c>
      <c r="Q58" s="12" t="s">
        <v>594</v>
      </c>
      <c r="R58" s="12">
        <v>30055</v>
      </c>
      <c r="S58" s="12" t="s">
        <v>595</v>
      </c>
      <c r="T58" s="32">
        <v>8</v>
      </c>
      <c r="U58" s="12" t="s">
        <v>596</v>
      </c>
      <c r="V58" s="32"/>
      <c r="W58" s="12"/>
      <c r="X58" s="25" t="s">
        <v>597</v>
      </c>
      <c r="Y58" s="12" t="s">
        <v>598</v>
      </c>
      <c r="Z58" s="12">
        <v>32055</v>
      </c>
      <c r="AA58" s="12" t="s">
        <v>599</v>
      </c>
      <c r="AB58" s="32">
        <v>8</v>
      </c>
      <c r="AC58" s="19">
        <v>1</v>
      </c>
      <c r="AD58" s="19">
        <v>0</v>
      </c>
      <c r="AE58" s="14" t="s">
        <v>600</v>
      </c>
      <c r="AF58" s="32"/>
      <c r="AG58" s="32" t="s">
        <v>601</v>
      </c>
      <c r="AH58" s="14" t="s">
        <v>602</v>
      </c>
      <c r="AI58" s="32"/>
      <c r="AJ58" s="32" t="s">
        <v>603</v>
      </c>
      <c r="AL58" s="27" t="str">
        <f t="shared" si="1"/>
        <v>EXECUTE [dbo].[PG_CI_SUPPLIER] 0, 139, 56, 'CIMA SAFETY INDUSTRIAL, S DE RL DE CV' , '' , 10 , 'CIMA SAFETY INDUSTRIAL, S DE RL DE CV' , '' , '' , '6560000000' , 30 , 1 , 0</v>
      </c>
      <c r="AM58" s="29"/>
    </row>
    <row r="59" spans="1:39" s="1" customFormat="1" ht="12" x14ac:dyDescent="0.25">
      <c r="A59" s="16"/>
      <c r="B59" s="4">
        <v>0</v>
      </c>
      <c r="C59" s="4">
        <v>139</v>
      </c>
      <c r="D59" s="33">
        <v>57</v>
      </c>
      <c r="E59" s="22" t="s">
        <v>660</v>
      </c>
      <c r="F59" s="22"/>
      <c r="G59" s="39">
        <v>10</v>
      </c>
      <c r="H59" s="22" t="str">
        <f t="shared" si="0"/>
        <v>CLES DE MEXICO , S.A. DE C.V.</v>
      </c>
      <c r="I59" s="12" t="s">
        <v>436</v>
      </c>
      <c r="J59" s="12" t="str">
        <f t="shared" si="2"/>
        <v>CME021025FI3 @CME021025FI3</v>
      </c>
      <c r="K59" s="12">
        <v>6560000000</v>
      </c>
      <c r="L59" s="39">
        <v>30</v>
      </c>
      <c r="M59" s="12" t="s">
        <v>592</v>
      </c>
      <c r="N59" s="32"/>
      <c r="O59" s="12"/>
      <c r="P59" s="25" t="s">
        <v>593</v>
      </c>
      <c r="Q59" s="12" t="s">
        <v>594</v>
      </c>
      <c r="R59" s="12">
        <v>30056</v>
      </c>
      <c r="S59" s="12" t="s">
        <v>595</v>
      </c>
      <c r="T59" s="32">
        <v>8</v>
      </c>
      <c r="U59" s="12" t="s">
        <v>596</v>
      </c>
      <c r="V59" s="32"/>
      <c r="W59" s="12"/>
      <c r="X59" s="25" t="s">
        <v>597</v>
      </c>
      <c r="Y59" s="12" t="s">
        <v>598</v>
      </c>
      <c r="Z59" s="12">
        <v>32056</v>
      </c>
      <c r="AA59" s="12" t="s">
        <v>599</v>
      </c>
      <c r="AB59" s="32">
        <v>8</v>
      </c>
      <c r="AC59" s="19">
        <v>1</v>
      </c>
      <c r="AD59" s="19">
        <v>0</v>
      </c>
      <c r="AE59" s="14" t="s">
        <v>600</v>
      </c>
      <c r="AF59" s="32"/>
      <c r="AG59" s="32" t="s">
        <v>601</v>
      </c>
      <c r="AH59" s="14" t="s">
        <v>602</v>
      </c>
      <c r="AI59" s="32"/>
      <c r="AJ59" s="32" t="s">
        <v>603</v>
      </c>
      <c r="AL59" s="27" t="str">
        <f t="shared" si="1"/>
        <v>EXECUTE [dbo].[PG_CI_SUPPLIER] 0, 139, 57, 'CLES DE MEXICO , S.A. DE C.V.' , '' , 10 , 'CLES DE MEXICO , S.A. DE C.V.' , 'CME021025FI3 ' , 'CME021025FI3 @CME021025FI3' , '6560000000' , 30 , 1 , 0</v>
      </c>
      <c r="AM59" s="29"/>
    </row>
    <row r="60" spans="1:39" s="1" customFormat="1" ht="12" x14ac:dyDescent="0.25">
      <c r="A60" s="16"/>
      <c r="B60" s="4">
        <v>0</v>
      </c>
      <c r="C60" s="4">
        <v>139</v>
      </c>
      <c r="D60" s="33">
        <v>58</v>
      </c>
      <c r="E60" s="22" t="s">
        <v>661</v>
      </c>
      <c r="F60" s="22"/>
      <c r="G60" s="39">
        <v>10</v>
      </c>
      <c r="H60" s="22" t="str">
        <f t="shared" si="0"/>
        <v>CLIMAS DE LA FRONTERA SC</v>
      </c>
      <c r="I60" s="12"/>
      <c r="J60" s="12"/>
      <c r="K60" s="12">
        <v>6560000000</v>
      </c>
      <c r="L60" s="39">
        <v>30</v>
      </c>
      <c r="M60" s="12" t="s">
        <v>592</v>
      </c>
      <c r="N60" s="32"/>
      <c r="O60" s="12"/>
      <c r="P60" s="25" t="s">
        <v>593</v>
      </c>
      <c r="Q60" s="12" t="s">
        <v>594</v>
      </c>
      <c r="R60" s="12">
        <v>30057</v>
      </c>
      <c r="S60" s="12" t="s">
        <v>595</v>
      </c>
      <c r="T60" s="32">
        <v>8</v>
      </c>
      <c r="U60" s="12" t="s">
        <v>596</v>
      </c>
      <c r="V60" s="32"/>
      <c r="W60" s="12"/>
      <c r="X60" s="25" t="s">
        <v>597</v>
      </c>
      <c r="Y60" s="12" t="s">
        <v>598</v>
      </c>
      <c r="Z60" s="12">
        <v>32057</v>
      </c>
      <c r="AA60" s="12" t="s">
        <v>599</v>
      </c>
      <c r="AB60" s="32">
        <v>8</v>
      </c>
      <c r="AC60" s="19">
        <v>1</v>
      </c>
      <c r="AD60" s="19">
        <v>0</v>
      </c>
      <c r="AE60" s="14" t="s">
        <v>600</v>
      </c>
      <c r="AF60" s="32"/>
      <c r="AG60" s="32" t="s">
        <v>601</v>
      </c>
      <c r="AH60" s="14" t="s">
        <v>602</v>
      </c>
      <c r="AI60" s="32"/>
      <c r="AJ60" s="32" t="s">
        <v>603</v>
      </c>
      <c r="AL60" s="27" t="str">
        <f t="shared" si="1"/>
        <v>EXECUTE [dbo].[PG_CI_SUPPLIER] 0, 139, 58, 'CLIMAS DE LA FRONTERA SC' , '' , 10 , 'CLIMAS DE LA FRONTERA SC' , '' , '' , '6560000000' , 30 , 1 , 0</v>
      </c>
      <c r="AM60" s="29"/>
    </row>
    <row r="61" spans="1:39" s="1" customFormat="1" ht="12" x14ac:dyDescent="0.25">
      <c r="A61" s="16"/>
      <c r="B61" s="4">
        <v>0</v>
      </c>
      <c r="C61" s="4">
        <v>139</v>
      </c>
      <c r="D61" s="33">
        <v>59</v>
      </c>
      <c r="E61" s="22" t="s">
        <v>662</v>
      </c>
      <c r="F61" s="22"/>
      <c r="G61" s="39">
        <v>10</v>
      </c>
      <c r="H61" s="22" t="str">
        <f t="shared" si="0"/>
        <v>COALICION EMPRESARIAL PRO LIBRE COMERCIO S.C.</v>
      </c>
      <c r="I61" s="12"/>
      <c r="J61" s="12"/>
      <c r="K61" s="12">
        <v>6560000000</v>
      </c>
      <c r="L61" s="39">
        <v>30</v>
      </c>
      <c r="M61" s="12" t="s">
        <v>592</v>
      </c>
      <c r="N61" s="32"/>
      <c r="O61" s="12"/>
      <c r="P61" s="25" t="s">
        <v>593</v>
      </c>
      <c r="Q61" s="12" t="s">
        <v>594</v>
      </c>
      <c r="R61" s="12">
        <v>30058</v>
      </c>
      <c r="S61" s="12" t="s">
        <v>595</v>
      </c>
      <c r="T61" s="32">
        <v>8</v>
      </c>
      <c r="U61" s="12" t="s">
        <v>596</v>
      </c>
      <c r="V61" s="32"/>
      <c r="W61" s="12"/>
      <c r="X61" s="25" t="s">
        <v>597</v>
      </c>
      <c r="Y61" s="12" t="s">
        <v>598</v>
      </c>
      <c r="Z61" s="12">
        <v>32058</v>
      </c>
      <c r="AA61" s="12" t="s">
        <v>599</v>
      </c>
      <c r="AB61" s="32">
        <v>8</v>
      </c>
      <c r="AC61" s="19">
        <v>1</v>
      </c>
      <c r="AD61" s="19">
        <v>0</v>
      </c>
      <c r="AE61" s="14" t="s">
        <v>600</v>
      </c>
      <c r="AF61" s="32"/>
      <c r="AG61" s="32" t="s">
        <v>601</v>
      </c>
      <c r="AH61" s="14" t="s">
        <v>602</v>
      </c>
      <c r="AI61" s="32"/>
      <c r="AJ61" s="32" t="s">
        <v>603</v>
      </c>
      <c r="AL61" s="27" t="str">
        <f t="shared" si="1"/>
        <v>EXECUTE [dbo].[PG_CI_SUPPLIER] 0, 139, 59, 'COALICION EMPRESARIAL PRO LIBRE COMERCIO S.C.' , '' , 10 , 'COALICION EMPRESARIAL PRO LIBRE COMERCIO S.C.' , '' , '' , '6560000000' , 30 , 1 , 0</v>
      </c>
      <c r="AM61" s="29"/>
    </row>
    <row r="62" spans="1:39" s="1" customFormat="1" ht="12" x14ac:dyDescent="0.25">
      <c r="A62" s="16"/>
      <c r="B62" s="4">
        <v>0</v>
      </c>
      <c r="C62" s="4">
        <v>139</v>
      </c>
      <c r="D62" s="33">
        <v>60</v>
      </c>
      <c r="E62" s="22" t="s">
        <v>663</v>
      </c>
      <c r="F62" s="22"/>
      <c r="G62" s="39">
        <v>10</v>
      </c>
      <c r="H62" s="22" t="str">
        <f t="shared" si="0"/>
        <v>COCINAS Y SUMINISTROS INDUSTRIALES, S.A. DE C.V.</v>
      </c>
      <c r="I62" s="12"/>
      <c r="J62" s="12"/>
      <c r="K62" s="12">
        <v>6560000000</v>
      </c>
      <c r="L62" s="39">
        <v>30</v>
      </c>
      <c r="M62" s="12" t="s">
        <v>592</v>
      </c>
      <c r="N62" s="32"/>
      <c r="O62" s="12"/>
      <c r="P62" s="25" t="s">
        <v>593</v>
      </c>
      <c r="Q62" s="12" t="s">
        <v>594</v>
      </c>
      <c r="R62" s="12">
        <v>30059</v>
      </c>
      <c r="S62" s="12" t="s">
        <v>595</v>
      </c>
      <c r="T62" s="32">
        <v>8</v>
      </c>
      <c r="U62" s="12" t="s">
        <v>596</v>
      </c>
      <c r="V62" s="32"/>
      <c r="W62" s="12"/>
      <c r="X62" s="25" t="s">
        <v>597</v>
      </c>
      <c r="Y62" s="12" t="s">
        <v>598</v>
      </c>
      <c r="Z62" s="12">
        <v>32059</v>
      </c>
      <c r="AA62" s="12" t="s">
        <v>599</v>
      </c>
      <c r="AB62" s="32">
        <v>8</v>
      </c>
      <c r="AC62" s="19">
        <v>1</v>
      </c>
      <c r="AD62" s="19">
        <v>0</v>
      </c>
      <c r="AE62" s="14" t="s">
        <v>600</v>
      </c>
      <c r="AF62" s="32"/>
      <c r="AG62" s="32" t="s">
        <v>601</v>
      </c>
      <c r="AH62" s="14" t="s">
        <v>602</v>
      </c>
      <c r="AI62" s="32"/>
      <c r="AJ62" s="32" t="s">
        <v>603</v>
      </c>
      <c r="AL62" s="27" t="str">
        <f t="shared" si="1"/>
        <v>EXECUTE [dbo].[PG_CI_SUPPLIER] 0, 139, 60, 'COCINAS Y SUMINISTROS INDUSTRIALES, S.A. DE C.V.' , '' , 10 , 'COCINAS Y SUMINISTROS INDUSTRIALES, S.A. DE C.V.' , '' , '' , '6560000000' , 30 , 1 , 0</v>
      </c>
      <c r="AM62" s="29"/>
    </row>
    <row r="63" spans="1:39" s="1" customFormat="1" ht="12" x14ac:dyDescent="0.25">
      <c r="A63" s="16"/>
      <c r="B63" s="4">
        <v>0</v>
      </c>
      <c r="C63" s="4">
        <v>139</v>
      </c>
      <c r="D63" s="33">
        <v>61</v>
      </c>
      <c r="E63" s="22" t="s">
        <v>664</v>
      </c>
      <c r="F63" s="22"/>
      <c r="G63" s="39">
        <v>10</v>
      </c>
      <c r="H63" s="22" t="str">
        <f t="shared" si="0"/>
        <v>COMERCIALIZADORA VICTORY, S. DE R.L. DE C.V.</v>
      </c>
      <c r="I63" s="12" t="s">
        <v>431</v>
      </c>
      <c r="J63" s="12" t="str">
        <f t="shared" si="2"/>
        <v>CVI050302CG7 @CVI050302CG7</v>
      </c>
      <c r="K63" s="12">
        <v>6560000000</v>
      </c>
      <c r="L63" s="39">
        <v>30</v>
      </c>
      <c r="M63" s="12" t="s">
        <v>592</v>
      </c>
      <c r="N63" s="32"/>
      <c r="O63" s="12"/>
      <c r="P63" s="25" t="s">
        <v>593</v>
      </c>
      <c r="Q63" s="12" t="s">
        <v>594</v>
      </c>
      <c r="R63" s="12">
        <v>30060</v>
      </c>
      <c r="S63" s="12" t="s">
        <v>595</v>
      </c>
      <c r="T63" s="32">
        <v>8</v>
      </c>
      <c r="U63" s="12" t="s">
        <v>596</v>
      </c>
      <c r="V63" s="32"/>
      <c r="W63" s="12"/>
      <c r="X63" s="25" t="s">
        <v>597</v>
      </c>
      <c r="Y63" s="12" t="s">
        <v>598</v>
      </c>
      <c r="Z63" s="12">
        <v>32060</v>
      </c>
      <c r="AA63" s="12" t="s">
        <v>599</v>
      </c>
      <c r="AB63" s="32">
        <v>8</v>
      </c>
      <c r="AC63" s="19">
        <v>1</v>
      </c>
      <c r="AD63" s="19">
        <v>0</v>
      </c>
      <c r="AE63" s="14" t="s">
        <v>600</v>
      </c>
      <c r="AF63" s="32"/>
      <c r="AG63" s="32" t="s">
        <v>601</v>
      </c>
      <c r="AH63" s="14" t="s">
        <v>602</v>
      </c>
      <c r="AI63" s="32"/>
      <c r="AJ63" s="32" t="s">
        <v>603</v>
      </c>
      <c r="AL63" s="27" t="str">
        <f t="shared" si="1"/>
        <v>EXECUTE [dbo].[PG_CI_SUPPLIER] 0, 139, 61, 'COMERCIALIZADORA VICTORY, S. DE R.L. DE C.V.' , '' , 10 , 'COMERCIALIZADORA VICTORY, S. DE R.L. DE C.V.' , 'CVI050302CG7 ' , 'CVI050302CG7 @CVI050302CG7' , '6560000000' , 30 , 1 , 0</v>
      </c>
      <c r="AM63" s="29"/>
    </row>
    <row r="64" spans="1:39" s="1" customFormat="1" ht="12" x14ac:dyDescent="0.25">
      <c r="A64" s="16"/>
      <c r="B64" s="4">
        <v>0</v>
      </c>
      <c r="C64" s="4">
        <v>139</v>
      </c>
      <c r="D64" s="33">
        <v>62</v>
      </c>
      <c r="E64" s="22" t="s">
        <v>665</v>
      </c>
      <c r="F64" s="22"/>
      <c r="G64" s="39">
        <v>10</v>
      </c>
      <c r="H64" s="22" t="str">
        <f t="shared" si="0"/>
        <v>COMERCIO EXTERIOR Y CONEXOS DEL GOLFO</v>
      </c>
      <c r="I64" s="12"/>
      <c r="J64" s="12"/>
      <c r="K64" s="12">
        <v>6560000000</v>
      </c>
      <c r="L64" s="39">
        <v>30</v>
      </c>
      <c r="M64" s="12" t="s">
        <v>592</v>
      </c>
      <c r="N64" s="32"/>
      <c r="O64" s="12"/>
      <c r="P64" s="25" t="s">
        <v>593</v>
      </c>
      <c r="Q64" s="12" t="s">
        <v>594</v>
      </c>
      <c r="R64" s="12">
        <v>30061</v>
      </c>
      <c r="S64" s="12" t="s">
        <v>595</v>
      </c>
      <c r="T64" s="32">
        <v>8</v>
      </c>
      <c r="U64" s="12" t="s">
        <v>596</v>
      </c>
      <c r="V64" s="32"/>
      <c r="W64" s="12"/>
      <c r="X64" s="25" t="s">
        <v>597</v>
      </c>
      <c r="Y64" s="12" t="s">
        <v>598</v>
      </c>
      <c r="Z64" s="12">
        <v>32061</v>
      </c>
      <c r="AA64" s="12" t="s">
        <v>599</v>
      </c>
      <c r="AB64" s="32">
        <v>8</v>
      </c>
      <c r="AC64" s="19">
        <v>1</v>
      </c>
      <c r="AD64" s="19">
        <v>0</v>
      </c>
      <c r="AE64" s="14" t="s">
        <v>600</v>
      </c>
      <c r="AF64" s="32"/>
      <c r="AG64" s="32" t="s">
        <v>601</v>
      </c>
      <c r="AH64" s="14" t="s">
        <v>602</v>
      </c>
      <c r="AI64" s="32"/>
      <c r="AJ64" s="32" t="s">
        <v>603</v>
      </c>
      <c r="AL64" s="27" t="str">
        <f t="shared" si="1"/>
        <v>EXECUTE [dbo].[PG_CI_SUPPLIER] 0, 139, 62, 'COMERCIO EXTERIOR Y CONEXOS DEL GOLFO' , '' , 10 , 'COMERCIO EXTERIOR Y CONEXOS DEL GOLFO' , '' , '' , '6560000000' , 30 , 1 , 0</v>
      </c>
      <c r="AM64" s="29"/>
    </row>
    <row r="65" spans="1:39" s="1" customFormat="1" ht="12" x14ac:dyDescent="0.25">
      <c r="A65" s="16"/>
      <c r="B65" s="4">
        <v>0</v>
      </c>
      <c r="C65" s="4">
        <v>139</v>
      </c>
      <c r="D65" s="33">
        <v>63</v>
      </c>
      <c r="E65" s="22" t="s">
        <v>666</v>
      </c>
      <c r="F65" s="22"/>
      <c r="G65" s="39">
        <v>10</v>
      </c>
      <c r="H65" s="22" t="str">
        <f t="shared" si="0"/>
        <v>COMERICIZALIZADORA DANKEN LOGISTIC DE MEXICO SA DE CV</v>
      </c>
      <c r="I65" s="12" t="s">
        <v>428</v>
      </c>
      <c r="J65" s="12" t="str">
        <f t="shared" si="2"/>
        <v>CDL140325SL3 @CDL140325SL3</v>
      </c>
      <c r="K65" s="12">
        <v>6560000000</v>
      </c>
      <c r="L65" s="39">
        <v>30</v>
      </c>
      <c r="M65" s="12" t="s">
        <v>592</v>
      </c>
      <c r="N65" s="32"/>
      <c r="O65" s="12"/>
      <c r="P65" s="25" t="s">
        <v>593</v>
      </c>
      <c r="Q65" s="12" t="s">
        <v>594</v>
      </c>
      <c r="R65" s="12">
        <v>30062</v>
      </c>
      <c r="S65" s="12" t="s">
        <v>595</v>
      </c>
      <c r="T65" s="32">
        <v>8</v>
      </c>
      <c r="U65" s="12" t="s">
        <v>596</v>
      </c>
      <c r="V65" s="32"/>
      <c r="W65" s="12"/>
      <c r="X65" s="25" t="s">
        <v>597</v>
      </c>
      <c r="Y65" s="12" t="s">
        <v>598</v>
      </c>
      <c r="Z65" s="12">
        <v>32062</v>
      </c>
      <c r="AA65" s="12" t="s">
        <v>599</v>
      </c>
      <c r="AB65" s="32">
        <v>8</v>
      </c>
      <c r="AC65" s="19">
        <v>1</v>
      </c>
      <c r="AD65" s="19">
        <v>0</v>
      </c>
      <c r="AE65" s="14" t="s">
        <v>600</v>
      </c>
      <c r="AF65" s="32"/>
      <c r="AG65" s="32" t="s">
        <v>601</v>
      </c>
      <c r="AH65" s="14" t="s">
        <v>602</v>
      </c>
      <c r="AI65" s="32"/>
      <c r="AJ65" s="32" t="s">
        <v>603</v>
      </c>
      <c r="AL65" s="27" t="str">
        <f t="shared" si="1"/>
        <v>EXECUTE [dbo].[PG_CI_SUPPLIER] 0, 139, 63, 'COMERICIZALIZADORA DANKEN LOGISTIC DE MEXICO SA DE CV' , '' , 10 , 'COMERICIZALIZADORA DANKEN LOGISTIC DE MEXICO SA DE CV' , 'CDL140325SL3 ' , 'CDL140325SL3 @CDL140325SL3' , '6560000000' , 30 , 1 , 0</v>
      </c>
      <c r="AM65" s="29"/>
    </row>
    <row r="66" spans="1:39" s="1" customFormat="1" ht="12" x14ac:dyDescent="0.25">
      <c r="A66" s="16"/>
      <c r="B66" s="4">
        <v>0</v>
      </c>
      <c r="C66" s="4">
        <v>139</v>
      </c>
      <c r="D66" s="33">
        <v>64</v>
      </c>
      <c r="E66" s="22" t="s">
        <v>667</v>
      </c>
      <c r="F66" s="22"/>
      <c r="G66" s="39">
        <v>10</v>
      </c>
      <c r="H66" s="22" t="str">
        <f t="shared" si="0"/>
        <v>COMISION FEDERAL DE ELECTRICIDAD</v>
      </c>
      <c r="I66" s="12"/>
      <c r="J66" s="12"/>
      <c r="K66" s="12">
        <v>6560000000</v>
      </c>
      <c r="L66" s="39">
        <v>30</v>
      </c>
      <c r="M66" s="12" t="s">
        <v>592</v>
      </c>
      <c r="N66" s="32"/>
      <c r="O66" s="12"/>
      <c r="P66" s="25" t="s">
        <v>593</v>
      </c>
      <c r="Q66" s="12" t="s">
        <v>594</v>
      </c>
      <c r="R66" s="12">
        <v>30063</v>
      </c>
      <c r="S66" s="12" t="s">
        <v>595</v>
      </c>
      <c r="T66" s="32">
        <v>8</v>
      </c>
      <c r="U66" s="12" t="s">
        <v>596</v>
      </c>
      <c r="V66" s="32"/>
      <c r="W66" s="12"/>
      <c r="X66" s="25" t="s">
        <v>597</v>
      </c>
      <c r="Y66" s="12" t="s">
        <v>598</v>
      </c>
      <c r="Z66" s="12">
        <v>32063</v>
      </c>
      <c r="AA66" s="12" t="s">
        <v>599</v>
      </c>
      <c r="AB66" s="32">
        <v>8</v>
      </c>
      <c r="AC66" s="19">
        <v>1</v>
      </c>
      <c r="AD66" s="19">
        <v>0</v>
      </c>
      <c r="AE66" s="14" t="s">
        <v>600</v>
      </c>
      <c r="AF66" s="32"/>
      <c r="AG66" s="32" t="s">
        <v>601</v>
      </c>
      <c r="AH66" s="14" t="s">
        <v>602</v>
      </c>
      <c r="AI66" s="32"/>
      <c r="AJ66" s="32" t="s">
        <v>603</v>
      </c>
      <c r="AL66" s="27" t="str">
        <f t="shared" si="1"/>
        <v>EXECUTE [dbo].[PG_CI_SUPPLIER] 0, 139, 64, 'COMISION FEDERAL DE ELECTRICIDAD' , '' , 10 , 'COMISION FEDERAL DE ELECTRICIDAD' , '' , '' , '6560000000' , 30 , 1 , 0</v>
      </c>
      <c r="AM66" s="29"/>
    </row>
    <row r="67" spans="1:39" s="1" customFormat="1" ht="12" x14ac:dyDescent="0.25">
      <c r="A67" s="16"/>
      <c r="B67" s="4">
        <v>0</v>
      </c>
      <c r="C67" s="4">
        <v>139</v>
      </c>
      <c r="D67" s="33">
        <v>65</v>
      </c>
      <c r="E67" s="22" t="s">
        <v>668</v>
      </c>
      <c r="F67" s="22"/>
      <c r="G67" s="39">
        <v>10</v>
      </c>
      <c r="H67" s="22" t="str">
        <f t="shared" si="0"/>
        <v>COMPAÑIA DE INDUSTRIA Y COMERCIO SA DE CV</v>
      </c>
      <c r="I67" s="12" t="s">
        <v>425</v>
      </c>
      <c r="J67" s="12" t="str">
        <f t="shared" si="2"/>
        <v>ICO870122U74 @ICO870122U74</v>
      </c>
      <c r="K67" s="12">
        <v>6560000000</v>
      </c>
      <c r="L67" s="39">
        <v>30</v>
      </c>
      <c r="M67" s="12" t="s">
        <v>592</v>
      </c>
      <c r="N67" s="32"/>
      <c r="O67" s="12"/>
      <c r="P67" s="25" t="s">
        <v>593</v>
      </c>
      <c r="Q67" s="12" t="s">
        <v>594</v>
      </c>
      <c r="R67" s="12">
        <v>30064</v>
      </c>
      <c r="S67" s="12" t="s">
        <v>595</v>
      </c>
      <c r="T67" s="32">
        <v>8</v>
      </c>
      <c r="U67" s="12" t="s">
        <v>596</v>
      </c>
      <c r="V67" s="32"/>
      <c r="W67" s="12"/>
      <c r="X67" s="25" t="s">
        <v>597</v>
      </c>
      <c r="Y67" s="12" t="s">
        <v>598</v>
      </c>
      <c r="Z67" s="12">
        <v>32064</v>
      </c>
      <c r="AA67" s="12" t="s">
        <v>599</v>
      </c>
      <c r="AB67" s="32">
        <v>8</v>
      </c>
      <c r="AC67" s="19">
        <v>1</v>
      </c>
      <c r="AD67" s="19">
        <v>0</v>
      </c>
      <c r="AE67" s="14" t="s">
        <v>600</v>
      </c>
      <c r="AF67" s="32"/>
      <c r="AG67" s="32" t="s">
        <v>601</v>
      </c>
      <c r="AH67" s="14" t="s">
        <v>602</v>
      </c>
      <c r="AI67" s="32"/>
      <c r="AJ67" s="32" t="s">
        <v>603</v>
      </c>
      <c r="AL67" s="27" t="str">
        <f t="shared" si="1"/>
        <v>EXECUTE [dbo].[PG_CI_SUPPLIER] 0, 139, 65, 'COMPAÑIA DE INDUSTRIA Y COMERCIO SA DE CV' , '' , 10 , 'COMPAÑIA DE INDUSTRIA Y COMERCIO SA DE CV' , 'ICO870122U74 ' , 'ICO870122U74 @ICO870122U74' , '6560000000' , 30 , 1 , 0</v>
      </c>
      <c r="AM67" s="29"/>
    </row>
    <row r="68" spans="1:39" s="1" customFormat="1" ht="12" x14ac:dyDescent="0.25">
      <c r="A68" s="16"/>
      <c r="B68" s="4">
        <v>0</v>
      </c>
      <c r="C68" s="4">
        <v>139</v>
      </c>
      <c r="D68" s="33">
        <v>66</v>
      </c>
      <c r="E68" s="22" t="s">
        <v>669</v>
      </c>
      <c r="F68" s="22"/>
      <c r="G68" s="39">
        <v>10</v>
      </c>
      <c r="H68" s="22" t="str">
        <f t="shared" ref="H68:H131" si="3">E68</f>
        <v>COMPU MEDIA DE MEXICO, SA DE CV</v>
      </c>
      <c r="I68" s="12"/>
      <c r="J68" s="12"/>
      <c r="K68" s="12">
        <v>6560000000</v>
      </c>
      <c r="L68" s="39">
        <v>30</v>
      </c>
      <c r="M68" s="12" t="s">
        <v>592</v>
      </c>
      <c r="N68" s="32"/>
      <c r="O68" s="12"/>
      <c r="P68" s="25" t="s">
        <v>593</v>
      </c>
      <c r="Q68" s="12" t="s">
        <v>594</v>
      </c>
      <c r="R68" s="12">
        <v>30065</v>
      </c>
      <c r="S68" s="12" t="s">
        <v>595</v>
      </c>
      <c r="T68" s="32">
        <v>8</v>
      </c>
      <c r="U68" s="12" t="s">
        <v>596</v>
      </c>
      <c r="V68" s="32"/>
      <c r="W68" s="12"/>
      <c r="X68" s="25" t="s">
        <v>597</v>
      </c>
      <c r="Y68" s="12" t="s">
        <v>598</v>
      </c>
      <c r="Z68" s="12">
        <v>32065</v>
      </c>
      <c r="AA68" s="12" t="s">
        <v>599</v>
      </c>
      <c r="AB68" s="32">
        <v>8</v>
      </c>
      <c r="AC68" s="19">
        <v>1</v>
      </c>
      <c r="AD68" s="19">
        <v>0</v>
      </c>
      <c r="AE68" s="14" t="s">
        <v>600</v>
      </c>
      <c r="AF68" s="32"/>
      <c r="AG68" s="32" t="s">
        <v>601</v>
      </c>
      <c r="AH68" s="14" t="s">
        <v>602</v>
      </c>
      <c r="AI68" s="32"/>
      <c r="AJ68" s="32" t="s">
        <v>603</v>
      </c>
      <c r="AL68" s="27" t="str">
        <f t="shared" ref="AL68:AL131" si="4">CONCATENATE($AO$1,D68,", '",E68,"' , '",F68,"' , ",G68," , '",H68,"' , '",I68,"' , '",J68,"' , '",K68,"' , ",L68," , ",AC68," , ",AD68)</f>
        <v>EXECUTE [dbo].[PG_CI_SUPPLIER] 0, 139, 66, 'COMPU MEDIA DE MEXICO, SA DE CV' , '' , 10 , 'COMPU MEDIA DE MEXICO, SA DE CV' , '' , '' , '6560000000' , 30 , 1 , 0</v>
      </c>
      <c r="AM68" s="29"/>
    </row>
    <row r="69" spans="1:39" s="1" customFormat="1" ht="12" x14ac:dyDescent="0.25">
      <c r="A69" s="16"/>
      <c r="B69" s="4">
        <v>0</v>
      </c>
      <c r="C69" s="4">
        <v>139</v>
      </c>
      <c r="D69" s="33">
        <v>67</v>
      </c>
      <c r="E69" s="22" t="s">
        <v>670</v>
      </c>
      <c r="F69" s="22"/>
      <c r="G69" s="39">
        <v>10</v>
      </c>
      <c r="H69" s="22" t="str">
        <f t="shared" si="3"/>
        <v>COMUNICACIONES NEXTEL DE MEXICO S.A. DE C.V.</v>
      </c>
      <c r="I69" s="12"/>
      <c r="J69" s="12"/>
      <c r="K69" s="12">
        <v>6560000000</v>
      </c>
      <c r="L69" s="39">
        <v>30</v>
      </c>
      <c r="M69" s="12" t="s">
        <v>592</v>
      </c>
      <c r="N69" s="32"/>
      <c r="O69" s="12"/>
      <c r="P69" s="25" t="s">
        <v>593</v>
      </c>
      <c r="Q69" s="12" t="s">
        <v>594</v>
      </c>
      <c r="R69" s="12">
        <v>30066</v>
      </c>
      <c r="S69" s="12" t="s">
        <v>595</v>
      </c>
      <c r="T69" s="32">
        <v>8</v>
      </c>
      <c r="U69" s="12" t="s">
        <v>596</v>
      </c>
      <c r="V69" s="32"/>
      <c r="W69" s="12"/>
      <c r="X69" s="25" t="s">
        <v>597</v>
      </c>
      <c r="Y69" s="12" t="s">
        <v>598</v>
      </c>
      <c r="Z69" s="12">
        <v>32066</v>
      </c>
      <c r="AA69" s="12" t="s">
        <v>599</v>
      </c>
      <c r="AB69" s="32">
        <v>8</v>
      </c>
      <c r="AC69" s="19">
        <v>1</v>
      </c>
      <c r="AD69" s="19">
        <v>0</v>
      </c>
      <c r="AE69" s="14" t="s">
        <v>600</v>
      </c>
      <c r="AF69" s="32"/>
      <c r="AG69" s="32" t="s">
        <v>601</v>
      </c>
      <c r="AH69" s="14" t="s">
        <v>602</v>
      </c>
      <c r="AI69" s="32"/>
      <c r="AJ69" s="32" t="s">
        <v>603</v>
      </c>
      <c r="AL69" s="27" t="str">
        <f t="shared" si="4"/>
        <v>EXECUTE [dbo].[PG_CI_SUPPLIER] 0, 139, 67, 'COMUNICACIONES NEXTEL DE MEXICO S.A. DE C.V.' , '' , 10 , 'COMUNICACIONES NEXTEL DE MEXICO S.A. DE C.V.' , '' , '' , '6560000000' , 30 , 1 , 0</v>
      </c>
      <c r="AM69" s="29"/>
    </row>
    <row r="70" spans="1:39" s="1" customFormat="1" ht="12" x14ac:dyDescent="0.25">
      <c r="A70" s="16"/>
      <c r="B70" s="4">
        <v>0</v>
      </c>
      <c r="C70" s="4">
        <v>139</v>
      </c>
      <c r="D70" s="33">
        <v>68</v>
      </c>
      <c r="E70" s="22" t="s">
        <v>671</v>
      </c>
      <c r="F70" s="22"/>
      <c r="G70" s="39">
        <v>10</v>
      </c>
      <c r="H70" s="22" t="str">
        <f t="shared" si="3"/>
        <v>CONFIDENTIAL DRUG TESTING DE MEXICO, SA DE CV</v>
      </c>
      <c r="I70" s="12"/>
      <c r="J70" s="12"/>
      <c r="K70" s="12">
        <v>6560000000</v>
      </c>
      <c r="L70" s="39">
        <v>30</v>
      </c>
      <c r="M70" s="12" t="s">
        <v>592</v>
      </c>
      <c r="N70" s="32"/>
      <c r="O70" s="12"/>
      <c r="P70" s="25" t="s">
        <v>593</v>
      </c>
      <c r="Q70" s="12" t="s">
        <v>594</v>
      </c>
      <c r="R70" s="12">
        <v>30067</v>
      </c>
      <c r="S70" s="12" t="s">
        <v>595</v>
      </c>
      <c r="T70" s="32">
        <v>8</v>
      </c>
      <c r="U70" s="12" t="s">
        <v>596</v>
      </c>
      <c r="V70" s="32"/>
      <c r="W70" s="12"/>
      <c r="X70" s="25" t="s">
        <v>597</v>
      </c>
      <c r="Y70" s="12" t="s">
        <v>598</v>
      </c>
      <c r="Z70" s="12">
        <v>32067</v>
      </c>
      <c r="AA70" s="12" t="s">
        <v>599</v>
      </c>
      <c r="AB70" s="32">
        <v>8</v>
      </c>
      <c r="AC70" s="19">
        <v>1</v>
      </c>
      <c r="AD70" s="19">
        <v>0</v>
      </c>
      <c r="AE70" s="14" t="s">
        <v>600</v>
      </c>
      <c r="AF70" s="32"/>
      <c r="AG70" s="32" t="s">
        <v>601</v>
      </c>
      <c r="AH70" s="14" t="s">
        <v>602</v>
      </c>
      <c r="AI70" s="32"/>
      <c r="AJ70" s="32" t="s">
        <v>603</v>
      </c>
      <c r="AL70" s="27" t="str">
        <f t="shared" si="4"/>
        <v>EXECUTE [dbo].[PG_CI_SUPPLIER] 0, 139, 68, 'CONFIDENTIAL DRUG TESTING DE MEXICO, SA DE CV' , '' , 10 , 'CONFIDENTIAL DRUG TESTING DE MEXICO, SA DE CV' , '' , '' , '6560000000' , 30 , 1 , 0</v>
      </c>
      <c r="AM70" s="29"/>
    </row>
    <row r="71" spans="1:39" s="1" customFormat="1" ht="12" x14ac:dyDescent="0.25">
      <c r="A71" s="16"/>
      <c r="B71" s="4">
        <v>0</v>
      </c>
      <c r="C71" s="4">
        <v>139</v>
      </c>
      <c r="D71" s="33">
        <v>69</v>
      </c>
      <c r="E71" s="22" t="s">
        <v>672</v>
      </c>
      <c r="F71" s="22"/>
      <c r="G71" s="39">
        <v>10</v>
      </c>
      <c r="H71" s="22" t="str">
        <f t="shared" si="3"/>
        <v>CONSTRUCTORA E INMOBILIARA SIERRA BLANCA</v>
      </c>
      <c r="I71" s="12"/>
      <c r="J71" s="12"/>
      <c r="K71" s="12">
        <v>6560000000</v>
      </c>
      <c r="L71" s="39">
        <v>30</v>
      </c>
      <c r="M71" s="12" t="s">
        <v>592</v>
      </c>
      <c r="N71" s="32"/>
      <c r="O71" s="12"/>
      <c r="P71" s="25" t="s">
        <v>593</v>
      </c>
      <c r="Q71" s="12" t="s">
        <v>594</v>
      </c>
      <c r="R71" s="12">
        <v>30068</v>
      </c>
      <c r="S71" s="12" t="s">
        <v>595</v>
      </c>
      <c r="T71" s="32">
        <v>8</v>
      </c>
      <c r="U71" s="12" t="s">
        <v>596</v>
      </c>
      <c r="V71" s="32"/>
      <c r="W71" s="12"/>
      <c r="X71" s="25" t="s">
        <v>597</v>
      </c>
      <c r="Y71" s="12" t="s">
        <v>598</v>
      </c>
      <c r="Z71" s="12">
        <v>32068</v>
      </c>
      <c r="AA71" s="12" t="s">
        <v>599</v>
      </c>
      <c r="AB71" s="32">
        <v>8</v>
      </c>
      <c r="AC71" s="19">
        <v>1</v>
      </c>
      <c r="AD71" s="19">
        <v>0</v>
      </c>
      <c r="AE71" s="14" t="s">
        <v>600</v>
      </c>
      <c r="AF71" s="32"/>
      <c r="AG71" s="32" t="s">
        <v>601</v>
      </c>
      <c r="AH71" s="14" t="s">
        <v>602</v>
      </c>
      <c r="AI71" s="32"/>
      <c r="AJ71" s="32" t="s">
        <v>603</v>
      </c>
      <c r="AL71" s="27" t="str">
        <f t="shared" si="4"/>
        <v>EXECUTE [dbo].[PG_CI_SUPPLIER] 0, 139, 69, 'CONSTRUCTORA E INMOBILIARA SIERRA BLANCA' , '' , 10 , 'CONSTRUCTORA E INMOBILIARA SIERRA BLANCA' , '' , '' , '6560000000' , 30 , 1 , 0</v>
      </c>
      <c r="AM71" s="29"/>
    </row>
    <row r="72" spans="1:39" s="1" customFormat="1" ht="12" x14ac:dyDescent="0.25">
      <c r="A72" s="16"/>
      <c r="B72" s="4">
        <v>0</v>
      </c>
      <c r="C72" s="4">
        <v>139</v>
      </c>
      <c r="D72" s="33">
        <v>70</v>
      </c>
      <c r="E72" s="22" t="s">
        <v>673</v>
      </c>
      <c r="F72" s="22"/>
      <c r="G72" s="39">
        <v>10</v>
      </c>
      <c r="H72" s="22" t="str">
        <f t="shared" si="3"/>
        <v>COPILASER DEL NORTE S.A. DE C.V.</v>
      </c>
      <c r="I72" s="12"/>
      <c r="J72" s="12"/>
      <c r="K72" s="12">
        <v>6560000000</v>
      </c>
      <c r="L72" s="39">
        <v>30</v>
      </c>
      <c r="M72" s="12" t="s">
        <v>592</v>
      </c>
      <c r="N72" s="32"/>
      <c r="O72" s="12"/>
      <c r="P72" s="25" t="s">
        <v>593</v>
      </c>
      <c r="Q72" s="12" t="s">
        <v>594</v>
      </c>
      <c r="R72" s="12">
        <v>30069</v>
      </c>
      <c r="S72" s="12" t="s">
        <v>595</v>
      </c>
      <c r="T72" s="32">
        <v>8</v>
      </c>
      <c r="U72" s="12" t="s">
        <v>596</v>
      </c>
      <c r="V72" s="32"/>
      <c r="W72" s="12"/>
      <c r="X72" s="25" t="s">
        <v>597</v>
      </c>
      <c r="Y72" s="12" t="s">
        <v>598</v>
      </c>
      <c r="Z72" s="12">
        <v>32069</v>
      </c>
      <c r="AA72" s="12" t="s">
        <v>599</v>
      </c>
      <c r="AB72" s="32">
        <v>8</v>
      </c>
      <c r="AC72" s="19">
        <v>1</v>
      </c>
      <c r="AD72" s="19">
        <v>0</v>
      </c>
      <c r="AE72" s="14" t="s">
        <v>600</v>
      </c>
      <c r="AF72" s="32"/>
      <c r="AG72" s="32" t="s">
        <v>601</v>
      </c>
      <c r="AH72" s="14" t="s">
        <v>602</v>
      </c>
      <c r="AI72" s="32"/>
      <c r="AJ72" s="32" t="s">
        <v>603</v>
      </c>
      <c r="AL72" s="27" t="str">
        <f t="shared" si="4"/>
        <v>EXECUTE [dbo].[PG_CI_SUPPLIER] 0, 139, 70, 'COPILASER DEL NORTE S.A. DE C.V.' , '' , 10 , 'COPILASER DEL NORTE S.A. DE C.V.' , '' , '' , '6560000000' , 30 , 1 , 0</v>
      </c>
      <c r="AM72" s="29"/>
    </row>
    <row r="73" spans="1:39" s="1" customFormat="1" ht="12" x14ac:dyDescent="0.25">
      <c r="A73" s="16"/>
      <c r="B73" s="4">
        <v>0</v>
      </c>
      <c r="C73" s="4">
        <v>139</v>
      </c>
      <c r="D73" s="33">
        <v>71</v>
      </c>
      <c r="E73" s="22" t="s">
        <v>674</v>
      </c>
      <c r="F73" s="22"/>
      <c r="G73" s="39">
        <v>10</v>
      </c>
      <c r="H73" s="22" t="str">
        <f t="shared" si="3"/>
        <v>COPYRENT DEL NORESTE S.A. DE C.V.</v>
      </c>
      <c r="I73" s="12"/>
      <c r="J73" s="12"/>
      <c r="K73" s="12">
        <v>6560000000</v>
      </c>
      <c r="L73" s="39">
        <v>30</v>
      </c>
      <c r="M73" s="12" t="s">
        <v>592</v>
      </c>
      <c r="N73" s="32"/>
      <c r="O73" s="12"/>
      <c r="P73" s="25" t="s">
        <v>593</v>
      </c>
      <c r="Q73" s="12" t="s">
        <v>594</v>
      </c>
      <c r="R73" s="12">
        <v>30070</v>
      </c>
      <c r="S73" s="12" t="s">
        <v>595</v>
      </c>
      <c r="T73" s="32">
        <v>8</v>
      </c>
      <c r="U73" s="12" t="s">
        <v>596</v>
      </c>
      <c r="V73" s="32"/>
      <c r="W73" s="12"/>
      <c r="X73" s="25" t="s">
        <v>597</v>
      </c>
      <c r="Y73" s="12" t="s">
        <v>598</v>
      </c>
      <c r="Z73" s="12">
        <v>32070</v>
      </c>
      <c r="AA73" s="12" t="s">
        <v>599</v>
      </c>
      <c r="AB73" s="32">
        <v>8</v>
      </c>
      <c r="AC73" s="19">
        <v>1</v>
      </c>
      <c r="AD73" s="19">
        <v>0</v>
      </c>
      <c r="AE73" s="14" t="s">
        <v>600</v>
      </c>
      <c r="AF73" s="32"/>
      <c r="AG73" s="32" t="s">
        <v>601</v>
      </c>
      <c r="AH73" s="14" t="s">
        <v>602</v>
      </c>
      <c r="AI73" s="32"/>
      <c r="AJ73" s="32" t="s">
        <v>603</v>
      </c>
      <c r="AL73" s="27" t="str">
        <f t="shared" si="4"/>
        <v>EXECUTE [dbo].[PG_CI_SUPPLIER] 0, 139, 71, 'COPYRENT DEL NORESTE S.A. DE C.V.' , '' , 10 , 'COPYRENT DEL NORESTE S.A. DE C.V.' , '' , '' , '6560000000' , 30 , 1 , 0</v>
      </c>
      <c r="AM73" s="29"/>
    </row>
    <row r="74" spans="1:39" s="1" customFormat="1" ht="12" x14ac:dyDescent="0.25">
      <c r="A74" s="16"/>
      <c r="B74" s="4">
        <v>0</v>
      </c>
      <c r="C74" s="4">
        <v>139</v>
      </c>
      <c r="D74" s="33">
        <v>72</v>
      </c>
      <c r="E74" s="22" t="s">
        <v>675</v>
      </c>
      <c r="F74" s="22"/>
      <c r="G74" s="39">
        <v>10</v>
      </c>
      <c r="H74" s="22" t="str">
        <f t="shared" si="3"/>
        <v>CORELLA VELARDE OSCAR OSVALDO</v>
      </c>
      <c r="I74" s="12"/>
      <c r="J74" s="12"/>
      <c r="K74" s="12">
        <v>6560000000</v>
      </c>
      <c r="L74" s="39">
        <v>30</v>
      </c>
      <c r="M74" s="12" t="s">
        <v>592</v>
      </c>
      <c r="N74" s="32"/>
      <c r="O74" s="12"/>
      <c r="P74" s="25" t="s">
        <v>593</v>
      </c>
      <c r="Q74" s="12" t="s">
        <v>594</v>
      </c>
      <c r="R74" s="12">
        <v>30071</v>
      </c>
      <c r="S74" s="12" t="s">
        <v>595</v>
      </c>
      <c r="T74" s="32">
        <v>8</v>
      </c>
      <c r="U74" s="12" t="s">
        <v>596</v>
      </c>
      <c r="V74" s="32"/>
      <c r="W74" s="12"/>
      <c r="X74" s="25" t="s">
        <v>597</v>
      </c>
      <c r="Y74" s="12" t="s">
        <v>598</v>
      </c>
      <c r="Z74" s="12">
        <v>32071</v>
      </c>
      <c r="AA74" s="12" t="s">
        <v>599</v>
      </c>
      <c r="AB74" s="32">
        <v>8</v>
      </c>
      <c r="AC74" s="19">
        <v>1</v>
      </c>
      <c r="AD74" s="19">
        <v>0</v>
      </c>
      <c r="AE74" s="14" t="s">
        <v>600</v>
      </c>
      <c r="AF74" s="32"/>
      <c r="AG74" s="32" t="s">
        <v>601</v>
      </c>
      <c r="AH74" s="14" t="s">
        <v>602</v>
      </c>
      <c r="AI74" s="32"/>
      <c r="AJ74" s="32" t="s">
        <v>603</v>
      </c>
      <c r="AL74" s="27" t="str">
        <f t="shared" si="4"/>
        <v>EXECUTE [dbo].[PG_CI_SUPPLIER] 0, 139, 72, 'CORELLA VELARDE OSCAR OSVALDO' , '' , 10 , 'CORELLA VELARDE OSCAR OSVALDO' , '' , '' , '6560000000' , 30 , 1 , 0</v>
      </c>
      <c r="AM74" s="29"/>
    </row>
    <row r="75" spans="1:39" s="1" customFormat="1" ht="12" x14ac:dyDescent="0.25">
      <c r="A75" s="16"/>
      <c r="B75" s="4">
        <v>0</v>
      </c>
      <c r="C75" s="4">
        <v>139</v>
      </c>
      <c r="D75" s="33">
        <v>73</v>
      </c>
      <c r="E75" s="22" t="s">
        <v>676</v>
      </c>
      <c r="F75" s="22"/>
      <c r="G75" s="39">
        <v>10</v>
      </c>
      <c r="H75" s="22" t="str">
        <f t="shared" si="3"/>
        <v>CORP. ESPECIALIZADA EN COMERCIO EXTERIOR</v>
      </c>
      <c r="I75" s="12"/>
      <c r="J75" s="12"/>
      <c r="K75" s="12">
        <v>6560000000</v>
      </c>
      <c r="L75" s="39">
        <v>30</v>
      </c>
      <c r="M75" s="12" t="s">
        <v>592</v>
      </c>
      <c r="N75" s="32"/>
      <c r="O75" s="12"/>
      <c r="P75" s="25" t="s">
        <v>593</v>
      </c>
      <c r="Q75" s="12" t="s">
        <v>594</v>
      </c>
      <c r="R75" s="12">
        <v>30072</v>
      </c>
      <c r="S75" s="12" t="s">
        <v>595</v>
      </c>
      <c r="T75" s="32">
        <v>8</v>
      </c>
      <c r="U75" s="12" t="s">
        <v>596</v>
      </c>
      <c r="V75" s="32"/>
      <c r="W75" s="12"/>
      <c r="X75" s="25" t="s">
        <v>597</v>
      </c>
      <c r="Y75" s="12" t="s">
        <v>598</v>
      </c>
      <c r="Z75" s="12">
        <v>32072</v>
      </c>
      <c r="AA75" s="12" t="s">
        <v>599</v>
      </c>
      <c r="AB75" s="32">
        <v>8</v>
      </c>
      <c r="AC75" s="19">
        <v>1</v>
      </c>
      <c r="AD75" s="19">
        <v>0</v>
      </c>
      <c r="AE75" s="14" t="s">
        <v>600</v>
      </c>
      <c r="AF75" s="32"/>
      <c r="AG75" s="32" t="s">
        <v>601</v>
      </c>
      <c r="AH75" s="14" t="s">
        <v>602</v>
      </c>
      <c r="AI75" s="32"/>
      <c r="AJ75" s="32" t="s">
        <v>603</v>
      </c>
      <c r="AL75" s="27" t="str">
        <f t="shared" si="4"/>
        <v>EXECUTE [dbo].[PG_CI_SUPPLIER] 0, 139, 73, 'CORP. ESPECIALIZADA EN COMERCIO EXTERIOR' , '' , 10 , 'CORP. ESPECIALIZADA EN COMERCIO EXTERIOR' , '' , '' , '6560000000' , 30 , 1 , 0</v>
      </c>
      <c r="AM75" s="29"/>
    </row>
    <row r="76" spans="1:39" s="1" customFormat="1" ht="12" x14ac:dyDescent="0.25">
      <c r="A76" s="16"/>
      <c r="B76" s="4">
        <v>0</v>
      </c>
      <c r="C76" s="4">
        <v>139</v>
      </c>
      <c r="D76" s="33">
        <v>74</v>
      </c>
      <c r="E76" s="22" t="s">
        <v>677</v>
      </c>
      <c r="F76" s="22"/>
      <c r="G76" s="39">
        <v>10</v>
      </c>
      <c r="H76" s="22" t="str">
        <f t="shared" si="3"/>
        <v>CORPORACION MULTIGRAFICA LATINA S DE</v>
      </c>
      <c r="I76" s="12"/>
      <c r="J76" s="12"/>
      <c r="K76" s="12">
        <v>6560000000</v>
      </c>
      <c r="L76" s="39">
        <v>30</v>
      </c>
      <c r="M76" s="12" t="s">
        <v>592</v>
      </c>
      <c r="N76" s="32"/>
      <c r="O76" s="12"/>
      <c r="P76" s="25" t="s">
        <v>593</v>
      </c>
      <c r="Q76" s="12" t="s">
        <v>594</v>
      </c>
      <c r="R76" s="12">
        <v>30073</v>
      </c>
      <c r="S76" s="12" t="s">
        <v>595</v>
      </c>
      <c r="T76" s="32">
        <v>8</v>
      </c>
      <c r="U76" s="12" t="s">
        <v>596</v>
      </c>
      <c r="V76" s="32"/>
      <c r="W76" s="12"/>
      <c r="X76" s="25" t="s">
        <v>597</v>
      </c>
      <c r="Y76" s="12" t="s">
        <v>598</v>
      </c>
      <c r="Z76" s="12">
        <v>32073</v>
      </c>
      <c r="AA76" s="12" t="s">
        <v>599</v>
      </c>
      <c r="AB76" s="32">
        <v>8</v>
      </c>
      <c r="AC76" s="19">
        <v>1</v>
      </c>
      <c r="AD76" s="19">
        <v>0</v>
      </c>
      <c r="AE76" s="14" t="s">
        <v>600</v>
      </c>
      <c r="AF76" s="32"/>
      <c r="AG76" s="32" t="s">
        <v>601</v>
      </c>
      <c r="AH76" s="14" t="s">
        <v>602</v>
      </c>
      <c r="AI76" s="32"/>
      <c r="AJ76" s="32" t="s">
        <v>603</v>
      </c>
      <c r="AL76" s="27" t="str">
        <f t="shared" si="4"/>
        <v>EXECUTE [dbo].[PG_CI_SUPPLIER] 0, 139, 74, 'CORPORACION MULTIGRAFICA LATINA S DE' , '' , 10 , 'CORPORACION MULTIGRAFICA LATINA S DE' , '' , '' , '6560000000' , 30 , 1 , 0</v>
      </c>
      <c r="AM76" s="29"/>
    </row>
    <row r="77" spans="1:39" s="1" customFormat="1" ht="12" x14ac:dyDescent="0.25">
      <c r="A77" s="16"/>
      <c r="B77" s="4">
        <v>0</v>
      </c>
      <c r="C77" s="4">
        <v>139</v>
      </c>
      <c r="D77" s="33">
        <v>75</v>
      </c>
      <c r="E77" s="22" t="s">
        <v>678</v>
      </c>
      <c r="F77" s="22"/>
      <c r="G77" s="39">
        <v>10</v>
      </c>
      <c r="H77" s="22" t="str">
        <f t="shared" si="3"/>
        <v>CORRAL CHAVEZ BLANCA LORENA</v>
      </c>
      <c r="I77" s="12"/>
      <c r="J77" s="12"/>
      <c r="K77" s="12">
        <v>6560000000</v>
      </c>
      <c r="L77" s="39">
        <v>30</v>
      </c>
      <c r="M77" s="12" t="s">
        <v>592</v>
      </c>
      <c r="N77" s="32"/>
      <c r="O77" s="12"/>
      <c r="P77" s="25" t="s">
        <v>593</v>
      </c>
      <c r="Q77" s="12" t="s">
        <v>594</v>
      </c>
      <c r="R77" s="12">
        <v>30074</v>
      </c>
      <c r="S77" s="12" t="s">
        <v>595</v>
      </c>
      <c r="T77" s="32">
        <v>8</v>
      </c>
      <c r="U77" s="12" t="s">
        <v>596</v>
      </c>
      <c r="V77" s="32"/>
      <c r="W77" s="12"/>
      <c r="X77" s="25" t="s">
        <v>597</v>
      </c>
      <c r="Y77" s="12" t="s">
        <v>598</v>
      </c>
      <c r="Z77" s="12">
        <v>32074</v>
      </c>
      <c r="AA77" s="12" t="s">
        <v>599</v>
      </c>
      <c r="AB77" s="32">
        <v>8</v>
      </c>
      <c r="AC77" s="19">
        <v>1</v>
      </c>
      <c r="AD77" s="19">
        <v>0</v>
      </c>
      <c r="AE77" s="14" t="s">
        <v>600</v>
      </c>
      <c r="AF77" s="32"/>
      <c r="AG77" s="32" t="s">
        <v>601</v>
      </c>
      <c r="AH77" s="14" t="s">
        <v>602</v>
      </c>
      <c r="AI77" s="32"/>
      <c r="AJ77" s="32" t="s">
        <v>603</v>
      </c>
      <c r="AL77" s="27" t="str">
        <f t="shared" si="4"/>
        <v>EXECUTE [dbo].[PG_CI_SUPPLIER] 0, 139, 75, 'CORRAL CHAVEZ BLANCA LORENA' , '' , 10 , 'CORRAL CHAVEZ BLANCA LORENA' , '' , '' , '6560000000' , 30 , 1 , 0</v>
      </c>
      <c r="AM77" s="29"/>
    </row>
    <row r="78" spans="1:39" s="1" customFormat="1" ht="12" x14ac:dyDescent="0.25">
      <c r="A78" s="16"/>
      <c r="B78" s="4">
        <v>0</v>
      </c>
      <c r="C78" s="4">
        <v>139</v>
      </c>
      <c r="D78" s="33">
        <v>76</v>
      </c>
      <c r="E78" s="22" t="s">
        <v>679</v>
      </c>
      <c r="F78" s="22"/>
      <c r="G78" s="39">
        <v>10</v>
      </c>
      <c r="H78" s="22" t="str">
        <f t="shared" si="3"/>
        <v>COUNSELORS INTERNATIONAL, INC. USD</v>
      </c>
      <c r="I78" s="12"/>
      <c r="J78" s="12"/>
      <c r="K78" s="12">
        <v>6560000000</v>
      </c>
      <c r="L78" s="39">
        <v>30</v>
      </c>
      <c r="M78" s="12" t="s">
        <v>592</v>
      </c>
      <c r="N78" s="32"/>
      <c r="O78" s="12"/>
      <c r="P78" s="25" t="s">
        <v>593</v>
      </c>
      <c r="Q78" s="12" t="s">
        <v>594</v>
      </c>
      <c r="R78" s="12">
        <v>30075</v>
      </c>
      <c r="S78" s="12" t="s">
        <v>595</v>
      </c>
      <c r="T78" s="32">
        <v>8</v>
      </c>
      <c r="U78" s="12" t="s">
        <v>596</v>
      </c>
      <c r="V78" s="32"/>
      <c r="W78" s="12"/>
      <c r="X78" s="25" t="s">
        <v>597</v>
      </c>
      <c r="Y78" s="12" t="s">
        <v>598</v>
      </c>
      <c r="Z78" s="12">
        <v>32075</v>
      </c>
      <c r="AA78" s="12" t="s">
        <v>599</v>
      </c>
      <c r="AB78" s="32">
        <v>8</v>
      </c>
      <c r="AC78" s="19">
        <v>1</v>
      </c>
      <c r="AD78" s="19">
        <v>0</v>
      </c>
      <c r="AE78" s="14" t="s">
        <v>600</v>
      </c>
      <c r="AF78" s="32"/>
      <c r="AG78" s="32" t="s">
        <v>601</v>
      </c>
      <c r="AH78" s="14" t="s">
        <v>602</v>
      </c>
      <c r="AI78" s="32"/>
      <c r="AJ78" s="32" t="s">
        <v>603</v>
      </c>
      <c r="AL78" s="27" t="str">
        <f t="shared" si="4"/>
        <v>EXECUTE [dbo].[PG_CI_SUPPLIER] 0, 139, 76, 'COUNSELORS INTERNATIONAL, INC. USD' , '' , 10 , 'COUNSELORS INTERNATIONAL, INC. USD' , '' , '' , '6560000000' , 30 , 1 , 0</v>
      </c>
      <c r="AM78" s="29"/>
    </row>
    <row r="79" spans="1:39" s="1" customFormat="1" ht="12" x14ac:dyDescent="0.25">
      <c r="A79" s="16"/>
      <c r="B79" s="4">
        <v>0</v>
      </c>
      <c r="C79" s="4">
        <v>139</v>
      </c>
      <c r="D79" s="33">
        <v>77</v>
      </c>
      <c r="E79" s="22" t="s">
        <v>680</v>
      </c>
      <c r="F79" s="22"/>
      <c r="G79" s="39">
        <v>10</v>
      </c>
      <c r="H79" s="22" t="str">
        <f t="shared" si="3"/>
        <v>CUSTOMS AND BORDER PROTECTION USD</v>
      </c>
      <c r="I79" s="12"/>
      <c r="J79" s="12"/>
      <c r="K79" s="12">
        <v>6560000000</v>
      </c>
      <c r="L79" s="39">
        <v>30</v>
      </c>
      <c r="M79" s="12" t="s">
        <v>592</v>
      </c>
      <c r="N79" s="32"/>
      <c r="O79" s="12"/>
      <c r="P79" s="25" t="s">
        <v>593</v>
      </c>
      <c r="Q79" s="12" t="s">
        <v>594</v>
      </c>
      <c r="R79" s="12">
        <v>30076</v>
      </c>
      <c r="S79" s="12" t="s">
        <v>595</v>
      </c>
      <c r="T79" s="32">
        <v>8</v>
      </c>
      <c r="U79" s="12" t="s">
        <v>596</v>
      </c>
      <c r="V79" s="32"/>
      <c r="W79" s="12"/>
      <c r="X79" s="25" t="s">
        <v>597</v>
      </c>
      <c r="Y79" s="12" t="s">
        <v>598</v>
      </c>
      <c r="Z79" s="12">
        <v>32076</v>
      </c>
      <c r="AA79" s="12" t="s">
        <v>599</v>
      </c>
      <c r="AB79" s="32">
        <v>8</v>
      </c>
      <c r="AC79" s="19">
        <v>1</v>
      </c>
      <c r="AD79" s="19">
        <v>0</v>
      </c>
      <c r="AE79" s="14" t="s">
        <v>600</v>
      </c>
      <c r="AF79" s="32"/>
      <c r="AG79" s="32" t="s">
        <v>601</v>
      </c>
      <c r="AH79" s="14" t="s">
        <v>602</v>
      </c>
      <c r="AI79" s="32"/>
      <c r="AJ79" s="32" t="s">
        <v>603</v>
      </c>
      <c r="AL79" s="27" t="str">
        <f t="shared" si="4"/>
        <v>EXECUTE [dbo].[PG_CI_SUPPLIER] 0, 139, 77, 'CUSTOMS AND BORDER PROTECTION USD' , '' , 10 , 'CUSTOMS AND BORDER PROTECTION USD' , '' , '' , '6560000000' , 30 , 1 , 0</v>
      </c>
      <c r="AM79" s="29"/>
    </row>
    <row r="80" spans="1:39" s="1" customFormat="1" ht="12" x14ac:dyDescent="0.25">
      <c r="A80" s="16"/>
      <c r="B80" s="4">
        <v>0</v>
      </c>
      <c r="C80" s="4">
        <v>139</v>
      </c>
      <c r="D80" s="33">
        <v>78</v>
      </c>
      <c r="E80" s="22" t="s">
        <v>681</v>
      </c>
      <c r="F80" s="22"/>
      <c r="G80" s="39">
        <v>10</v>
      </c>
      <c r="H80" s="22" t="str">
        <f t="shared" si="3"/>
        <v>DAL MATERIALES Y SERVICIOS, S DE RL DE CV</v>
      </c>
      <c r="I80" s="12" t="s">
        <v>411</v>
      </c>
      <c r="J80" s="12" t="str">
        <f t="shared" ref="J80:J131" si="5">TRIM(CONCATENATE(I80,"@",I80))</f>
        <v>DMS1601276T5 @DMS1601276T5</v>
      </c>
      <c r="K80" s="12">
        <v>6560000000</v>
      </c>
      <c r="L80" s="39">
        <v>30</v>
      </c>
      <c r="M80" s="12" t="s">
        <v>592</v>
      </c>
      <c r="N80" s="32"/>
      <c r="O80" s="12"/>
      <c r="P80" s="25" t="s">
        <v>593</v>
      </c>
      <c r="Q80" s="12" t="s">
        <v>594</v>
      </c>
      <c r="R80" s="12">
        <v>30077</v>
      </c>
      <c r="S80" s="12" t="s">
        <v>595</v>
      </c>
      <c r="T80" s="32">
        <v>8</v>
      </c>
      <c r="U80" s="12" t="s">
        <v>596</v>
      </c>
      <c r="V80" s="32"/>
      <c r="W80" s="12"/>
      <c r="X80" s="25" t="s">
        <v>597</v>
      </c>
      <c r="Y80" s="12" t="s">
        <v>598</v>
      </c>
      <c r="Z80" s="12">
        <v>32077</v>
      </c>
      <c r="AA80" s="12" t="s">
        <v>599</v>
      </c>
      <c r="AB80" s="32">
        <v>8</v>
      </c>
      <c r="AC80" s="19">
        <v>1</v>
      </c>
      <c r="AD80" s="19">
        <v>0</v>
      </c>
      <c r="AE80" s="14" t="s">
        <v>600</v>
      </c>
      <c r="AF80" s="32"/>
      <c r="AG80" s="32" t="s">
        <v>601</v>
      </c>
      <c r="AH80" s="14" t="s">
        <v>602</v>
      </c>
      <c r="AI80" s="32"/>
      <c r="AJ80" s="32" t="s">
        <v>603</v>
      </c>
      <c r="AL80" s="27" t="str">
        <f t="shared" si="4"/>
        <v>EXECUTE [dbo].[PG_CI_SUPPLIER] 0, 139, 78, 'DAL MATERIALES Y SERVICIOS, S DE RL DE CV' , '' , 10 , 'DAL MATERIALES Y SERVICIOS, S DE RL DE CV' , 'DMS1601276T5 ' , 'DMS1601276T5 @DMS1601276T5' , '6560000000' , 30 , 1 , 0</v>
      </c>
      <c r="AM80" s="29"/>
    </row>
    <row r="81" spans="1:39" s="1" customFormat="1" ht="12" x14ac:dyDescent="0.25">
      <c r="A81" s="16"/>
      <c r="B81" s="4">
        <v>0</v>
      </c>
      <c r="C81" s="4">
        <v>139</v>
      </c>
      <c r="D81" s="33">
        <v>79</v>
      </c>
      <c r="E81" s="22" t="s">
        <v>682</v>
      </c>
      <c r="F81" s="22"/>
      <c r="G81" s="39">
        <v>10</v>
      </c>
      <c r="H81" s="22" t="str">
        <f t="shared" si="3"/>
        <v>DANNY HERMAN TRUCKING INC. USD</v>
      </c>
      <c r="I81" s="12"/>
      <c r="J81" s="12"/>
      <c r="K81" s="12">
        <v>6560000000</v>
      </c>
      <c r="L81" s="39">
        <v>30</v>
      </c>
      <c r="M81" s="12" t="s">
        <v>592</v>
      </c>
      <c r="N81" s="32"/>
      <c r="O81" s="12"/>
      <c r="P81" s="25" t="s">
        <v>593</v>
      </c>
      <c r="Q81" s="12" t="s">
        <v>594</v>
      </c>
      <c r="R81" s="12">
        <v>30078</v>
      </c>
      <c r="S81" s="12" t="s">
        <v>595</v>
      </c>
      <c r="T81" s="32">
        <v>8</v>
      </c>
      <c r="U81" s="12" t="s">
        <v>596</v>
      </c>
      <c r="V81" s="32"/>
      <c r="W81" s="12"/>
      <c r="X81" s="25" t="s">
        <v>597</v>
      </c>
      <c r="Y81" s="12" t="s">
        <v>598</v>
      </c>
      <c r="Z81" s="12">
        <v>32078</v>
      </c>
      <c r="AA81" s="12" t="s">
        <v>599</v>
      </c>
      <c r="AB81" s="32">
        <v>8</v>
      </c>
      <c r="AC81" s="19">
        <v>1</v>
      </c>
      <c r="AD81" s="19">
        <v>0</v>
      </c>
      <c r="AE81" s="14" t="s">
        <v>600</v>
      </c>
      <c r="AF81" s="32"/>
      <c r="AG81" s="32" t="s">
        <v>601</v>
      </c>
      <c r="AH81" s="14" t="s">
        <v>602</v>
      </c>
      <c r="AI81" s="32"/>
      <c r="AJ81" s="32" t="s">
        <v>603</v>
      </c>
      <c r="AL81" s="27" t="str">
        <f t="shared" si="4"/>
        <v>EXECUTE [dbo].[PG_CI_SUPPLIER] 0, 139, 79, 'DANNY HERMAN TRUCKING INC. USD' , '' , 10 , 'DANNY HERMAN TRUCKING INC. USD' , '' , '' , '6560000000' , 30 , 1 , 0</v>
      </c>
      <c r="AM81" s="29"/>
    </row>
    <row r="82" spans="1:39" s="1" customFormat="1" ht="12" x14ac:dyDescent="0.25">
      <c r="A82" s="16"/>
      <c r="B82" s="4">
        <v>0</v>
      </c>
      <c r="C82" s="4">
        <v>139</v>
      </c>
      <c r="D82" s="33">
        <v>80</v>
      </c>
      <c r="E82" s="22" t="s">
        <v>683</v>
      </c>
      <c r="F82" s="22"/>
      <c r="G82" s="39">
        <v>10</v>
      </c>
      <c r="H82" s="22" t="str">
        <f t="shared" si="3"/>
        <v>DARCO SUPPLIES, S DE RL DE CV</v>
      </c>
      <c r="I82" s="12" t="s">
        <v>408</v>
      </c>
      <c r="J82" s="12" t="str">
        <f t="shared" si="5"/>
        <v>DSU170520DQA @DSU170520DQA</v>
      </c>
      <c r="K82" s="12">
        <v>6560000000</v>
      </c>
      <c r="L82" s="39">
        <v>30</v>
      </c>
      <c r="M82" s="12" t="s">
        <v>592</v>
      </c>
      <c r="N82" s="32"/>
      <c r="O82" s="12"/>
      <c r="P82" s="25" t="s">
        <v>593</v>
      </c>
      <c r="Q82" s="12" t="s">
        <v>594</v>
      </c>
      <c r="R82" s="12">
        <v>30079</v>
      </c>
      <c r="S82" s="12" t="s">
        <v>595</v>
      </c>
      <c r="T82" s="32">
        <v>8</v>
      </c>
      <c r="U82" s="12" t="s">
        <v>596</v>
      </c>
      <c r="V82" s="32"/>
      <c r="W82" s="12"/>
      <c r="X82" s="25" t="s">
        <v>597</v>
      </c>
      <c r="Y82" s="12" t="s">
        <v>598</v>
      </c>
      <c r="Z82" s="12">
        <v>32079</v>
      </c>
      <c r="AA82" s="12" t="s">
        <v>599</v>
      </c>
      <c r="AB82" s="32">
        <v>8</v>
      </c>
      <c r="AC82" s="19">
        <v>1</v>
      </c>
      <c r="AD82" s="19">
        <v>0</v>
      </c>
      <c r="AE82" s="14" t="s">
        <v>600</v>
      </c>
      <c r="AF82" s="32"/>
      <c r="AG82" s="32" t="s">
        <v>601</v>
      </c>
      <c r="AH82" s="14" t="s">
        <v>602</v>
      </c>
      <c r="AI82" s="32"/>
      <c r="AJ82" s="32" t="s">
        <v>603</v>
      </c>
      <c r="AL82" s="27" t="str">
        <f t="shared" si="4"/>
        <v>EXECUTE [dbo].[PG_CI_SUPPLIER] 0, 139, 80, 'DARCO SUPPLIES, S DE RL DE CV' , '' , 10 , 'DARCO SUPPLIES, S DE RL DE CV' , 'DSU170520DQA ' , 'DSU170520DQA @DSU170520DQA' , '6560000000' , 30 , 1 , 0</v>
      </c>
      <c r="AM82" s="29"/>
    </row>
    <row r="83" spans="1:39" s="1" customFormat="1" ht="12" x14ac:dyDescent="0.25">
      <c r="A83" s="16"/>
      <c r="B83" s="4">
        <v>0</v>
      </c>
      <c r="C83" s="4">
        <v>139</v>
      </c>
      <c r="D83" s="33">
        <v>81</v>
      </c>
      <c r="E83" s="22" t="s">
        <v>684</v>
      </c>
      <c r="F83" s="22"/>
      <c r="G83" s="39">
        <v>10</v>
      </c>
      <c r="H83" s="22" t="str">
        <f t="shared" si="3"/>
        <v>DELUXE AND BUSINES CHECKS AND SOLUTIONS USD</v>
      </c>
      <c r="I83" s="12"/>
      <c r="J83" s="12"/>
      <c r="K83" s="12">
        <v>6560000000</v>
      </c>
      <c r="L83" s="39">
        <v>30</v>
      </c>
      <c r="M83" s="12" t="s">
        <v>592</v>
      </c>
      <c r="N83" s="32"/>
      <c r="O83" s="12"/>
      <c r="P83" s="25" t="s">
        <v>593</v>
      </c>
      <c r="Q83" s="12" t="s">
        <v>594</v>
      </c>
      <c r="R83" s="12">
        <v>30080</v>
      </c>
      <c r="S83" s="12" t="s">
        <v>595</v>
      </c>
      <c r="T83" s="32">
        <v>8</v>
      </c>
      <c r="U83" s="12" t="s">
        <v>596</v>
      </c>
      <c r="V83" s="32"/>
      <c r="W83" s="12"/>
      <c r="X83" s="25" t="s">
        <v>597</v>
      </c>
      <c r="Y83" s="12" t="s">
        <v>598</v>
      </c>
      <c r="Z83" s="12">
        <v>32080</v>
      </c>
      <c r="AA83" s="12" t="s">
        <v>599</v>
      </c>
      <c r="AB83" s="32">
        <v>8</v>
      </c>
      <c r="AC83" s="19">
        <v>1</v>
      </c>
      <c r="AD83" s="19">
        <v>0</v>
      </c>
      <c r="AE83" s="14" t="s">
        <v>600</v>
      </c>
      <c r="AF83" s="32"/>
      <c r="AG83" s="32" t="s">
        <v>601</v>
      </c>
      <c r="AH83" s="14" t="s">
        <v>602</v>
      </c>
      <c r="AI83" s="32"/>
      <c r="AJ83" s="32" t="s">
        <v>603</v>
      </c>
      <c r="AL83" s="27" t="str">
        <f t="shared" si="4"/>
        <v>EXECUTE [dbo].[PG_CI_SUPPLIER] 0, 139, 81, 'DELUXE AND BUSINES CHECKS AND SOLUTIONS USD' , '' , 10 , 'DELUXE AND BUSINES CHECKS AND SOLUTIONS USD' , '' , '' , '6560000000' , 30 , 1 , 0</v>
      </c>
      <c r="AM83" s="29"/>
    </row>
    <row r="84" spans="1:39" s="1" customFormat="1" ht="12" x14ac:dyDescent="0.25">
      <c r="A84" s="16"/>
      <c r="B84" s="4">
        <v>0</v>
      </c>
      <c r="C84" s="4">
        <v>139</v>
      </c>
      <c r="D84" s="33">
        <v>82</v>
      </c>
      <c r="E84" s="22" t="s">
        <v>685</v>
      </c>
      <c r="F84" s="22"/>
      <c r="G84" s="39">
        <v>10</v>
      </c>
      <c r="H84" s="22" t="str">
        <f t="shared" si="3"/>
        <v>DHL GLOBAL FORWARDING</v>
      </c>
      <c r="I84" s="12"/>
      <c r="J84" s="12"/>
      <c r="K84" s="12">
        <v>6560000000</v>
      </c>
      <c r="L84" s="39">
        <v>30</v>
      </c>
      <c r="M84" s="12" t="s">
        <v>592</v>
      </c>
      <c r="N84" s="32"/>
      <c r="O84" s="12"/>
      <c r="P84" s="25" t="s">
        <v>593</v>
      </c>
      <c r="Q84" s="12" t="s">
        <v>594</v>
      </c>
      <c r="R84" s="12">
        <v>30081</v>
      </c>
      <c r="S84" s="12" t="s">
        <v>595</v>
      </c>
      <c r="T84" s="32">
        <v>8</v>
      </c>
      <c r="U84" s="12" t="s">
        <v>596</v>
      </c>
      <c r="V84" s="32"/>
      <c r="W84" s="12"/>
      <c r="X84" s="25" t="s">
        <v>597</v>
      </c>
      <c r="Y84" s="12" t="s">
        <v>598</v>
      </c>
      <c r="Z84" s="12">
        <v>32081</v>
      </c>
      <c r="AA84" s="12" t="s">
        <v>599</v>
      </c>
      <c r="AB84" s="32">
        <v>8</v>
      </c>
      <c r="AC84" s="19">
        <v>1</v>
      </c>
      <c r="AD84" s="19">
        <v>0</v>
      </c>
      <c r="AE84" s="14" t="s">
        <v>600</v>
      </c>
      <c r="AF84" s="32"/>
      <c r="AG84" s="32" t="s">
        <v>601</v>
      </c>
      <c r="AH84" s="14" t="s">
        <v>602</v>
      </c>
      <c r="AI84" s="32"/>
      <c r="AJ84" s="32" t="s">
        <v>603</v>
      </c>
      <c r="AL84" s="27" t="str">
        <f t="shared" si="4"/>
        <v>EXECUTE [dbo].[PG_CI_SUPPLIER] 0, 139, 82, 'DHL GLOBAL FORWARDING' , '' , 10 , 'DHL GLOBAL FORWARDING' , '' , '' , '6560000000' , 30 , 1 , 0</v>
      </c>
      <c r="AM84" s="29"/>
    </row>
    <row r="85" spans="1:39" s="1" customFormat="1" ht="12" x14ac:dyDescent="0.25">
      <c r="A85" s="16"/>
      <c r="B85" s="4">
        <v>0</v>
      </c>
      <c r="C85" s="4">
        <v>139</v>
      </c>
      <c r="D85" s="33">
        <v>83</v>
      </c>
      <c r="E85" s="22" t="s">
        <v>686</v>
      </c>
      <c r="F85" s="22"/>
      <c r="G85" s="39">
        <v>10</v>
      </c>
      <c r="H85" s="22" t="str">
        <f t="shared" si="3"/>
        <v>DHL INTERNACIONAL DE MEXICO, S.A. DE C.V.</v>
      </c>
      <c r="I85" s="12"/>
      <c r="J85" s="12"/>
      <c r="K85" s="12">
        <v>6560000000</v>
      </c>
      <c r="L85" s="39">
        <v>30</v>
      </c>
      <c r="M85" s="12" t="s">
        <v>592</v>
      </c>
      <c r="N85" s="32"/>
      <c r="O85" s="12"/>
      <c r="P85" s="25" t="s">
        <v>593</v>
      </c>
      <c r="Q85" s="12" t="s">
        <v>594</v>
      </c>
      <c r="R85" s="12">
        <v>30082</v>
      </c>
      <c r="S85" s="12" t="s">
        <v>595</v>
      </c>
      <c r="T85" s="32">
        <v>8</v>
      </c>
      <c r="U85" s="12" t="s">
        <v>596</v>
      </c>
      <c r="V85" s="32"/>
      <c r="W85" s="12"/>
      <c r="X85" s="25" t="s">
        <v>597</v>
      </c>
      <c r="Y85" s="12" t="s">
        <v>598</v>
      </c>
      <c r="Z85" s="12">
        <v>32082</v>
      </c>
      <c r="AA85" s="12" t="s">
        <v>599</v>
      </c>
      <c r="AB85" s="32">
        <v>8</v>
      </c>
      <c r="AC85" s="19">
        <v>1</v>
      </c>
      <c r="AD85" s="19">
        <v>0</v>
      </c>
      <c r="AE85" s="14" t="s">
        <v>600</v>
      </c>
      <c r="AF85" s="32"/>
      <c r="AG85" s="32" t="s">
        <v>601</v>
      </c>
      <c r="AH85" s="14" t="s">
        <v>602</v>
      </c>
      <c r="AI85" s="32"/>
      <c r="AJ85" s="32" t="s">
        <v>603</v>
      </c>
      <c r="AL85" s="27" t="str">
        <f t="shared" si="4"/>
        <v>EXECUTE [dbo].[PG_CI_SUPPLIER] 0, 139, 83, 'DHL INTERNACIONAL DE MEXICO, S.A. DE C.V.' , '' , 10 , 'DHL INTERNACIONAL DE MEXICO, S.A. DE C.V.' , '' , '' , '6560000000' , 30 , 1 , 0</v>
      </c>
      <c r="AM85" s="29"/>
    </row>
    <row r="86" spans="1:39" s="1" customFormat="1" ht="12" x14ac:dyDescent="0.25">
      <c r="A86" s="16"/>
      <c r="B86" s="4">
        <v>0</v>
      </c>
      <c r="C86" s="4">
        <v>139</v>
      </c>
      <c r="D86" s="33">
        <v>84</v>
      </c>
      <c r="E86" s="22" t="s">
        <v>687</v>
      </c>
      <c r="F86" s="22"/>
      <c r="G86" s="39">
        <v>10</v>
      </c>
      <c r="H86" s="22" t="str">
        <f t="shared" si="3"/>
        <v>DILE INDUSTRIAL S DE RL MI</v>
      </c>
      <c r="I86" s="12"/>
      <c r="J86" s="12"/>
      <c r="K86" s="12">
        <v>6560000000</v>
      </c>
      <c r="L86" s="39">
        <v>30</v>
      </c>
      <c r="M86" s="12" t="s">
        <v>592</v>
      </c>
      <c r="N86" s="32"/>
      <c r="O86" s="12"/>
      <c r="P86" s="25" t="s">
        <v>593</v>
      </c>
      <c r="Q86" s="12" t="s">
        <v>594</v>
      </c>
      <c r="R86" s="12">
        <v>30083</v>
      </c>
      <c r="S86" s="12" t="s">
        <v>595</v>
      </c>
      <c r="T86" s="32">
        <v>8</v>
      </c>
      <c r="U86" s="12" t="s">
        <v>596</v>
      </c>
      <c r="V86" s="32"/>
      <c r="W86" s="12"/>
      <c r="X86" s="25" t="s">
        <v>597</v>
      </c>
      <c r="Y86" s="12" t="s">
        <v>598</v>
      </c>
      <c r="Z86" s="12">
        <v>32083</v>
      </c>
      <c r="AA86" s="12" t="s">
        <v>599</v>
      </c>
      <c r="AB86" s="32">
        <v>8</v>
      </c>
      <c r="AC86" s="19">
        <v>1</v>
      </c>
      <c r="AD86" s="19">
        <v>0</v>
      </c>
      <c r="AE86" s="14" t="s">
        <v>600</v>
      </c>
      <c r="AF86" s="32"/>
      <c r="AG86" s="32" t="s">
        <v>601</v>
      </c>
      <c r="AH86" s="14" t="s">
        <v>602</v>
      </c>
      <c r="AI86" s="32"/>
      <c r="AJ86" s="32" t="s">
        <v>603</v>
      </c>
      <c r="AL86" s="27" t="str">
        <f t="shared" si="4"/>
        <v>EXECUTE [dbo].[PG_CI_SUPPLIER] 0, 139, 84, 'DILE INDUSTRIAL S DE RL MI' , '' , 10 , 'DILE INDUSTRIAL S DE RL MI' , '' , '' , '6560000000' , 30 , 1 , 0</v>
      </c>
      <c r="AM86" s="29"/>
    </row>
    <row r="87" spans="1:39" s="1" customFormat="1" ht="12" x14ac:dyDescent="0.25">
      <c r="A87" s="16"/>
      <c r="B87" s="4">
        <v>0</v>
      </c>
      <c r="C87" s="4">
        <v>139</v>
      </c>
      <c r="D87" s="33">
        <v>85</v>
      </c>
      <c r="E87" s="22" t="s">
        <v>688</v>
      </c>
      <c r="F87" s="22"/>
      <c r="G87" s="39">
        <v>10</v>
      </c>
      <c r="H87" s="22" t="str">
        <f t="shared" si="3"/>
        <v>DIST DE EMPAQUES DEL NORTE S.A. DE C.V.</v>
      </c>
      <c r="I87" s="12"/>
      <c r="J87" s="12"/>
      <c r="K87" s="12">
        <v>6560000000</v>
      </c>
      <c r="L87" s="39">
        <v>30</v>
      </c>
      <c r="M87" s="12" t="s">
        <v>592</v>
      </c>
      <c r="N87" s="32"/>
      <c r="O87" s="12"/>
      <c r="P87" s="25" t="s">
        <v>593</v>
      </c>
      <c r="Q87" s="12" t="s">
        <v>594</v>
      </c>
      <c r="R87" s="12">
        <v>30084</v>
      </c>
      <c r="S87" s="12" t="s">
        <v>595</v>
      </c>
      <c r="T87" s="32">
        <v>8</v>
      </c>
      <c r="U87" s="12" t="s">
        <v>596</v>
      </c>
      <c r="V87" s="32"/>
      <c r="W87" s="12"/>
      <c r="X87" s="25" t="s">
        <v>597</v>
      </c>
      <c r="Y87" s="12" t="s">
        <v>598</v>
      </c>
      <c r="Z87" s="12">
        <v>32084</v>
      </c>
      <c r="AA87" s="12" t="s">
        <v>599</v>
      </c>
      <c r="AB87" s="32">
        <v>8</v>
      </c>
      <c r="AC87" s="19">
        <v>1</v>
      </c>
      <c r="AD87" s="19">
        <v>0</v>
      </c>
      <c r="AE87" s="14" t="s">
        <v>600</v>
      </c>
      <c r="AF87" s="32"/>
      <c r="AG87" s="32" t="s">
        <v>601</v>
      </c>
      <c r="AH87" s="14" t="s">
        <v>602</v>
      </c>
      <c r="AI87" s="32"/>
      <c r="AJ87" s="32" t="s">
        <v>603</v>
      </c>
      <c r="AL87" s="27" t="str">
        <f t="shared" si="4"/>
        <v>EXECUTE [dbo].[PG_CI_SUPPLIER] 0, 139, 85, 'DIST DE EMPAQUES DEL NORTE S.A. DE C.V.' , '' , 10 , 'DIST DE EMPAQUES DEL NORTE S.A. DE C.V.' , '' , '' , '6560000000' , 30 , 1 , 0</v>
      </c>
      <c r="AM87" s="29"/>
    </row>
    <row r="88" spans="1:39" s="1" customFormat="1" ht="12" x14ac:dyDescent="0.25">
      <c r="A88" s="16"/>
      <c r="B88" s="4">
        <v>0</v>
      </c>
      <c r="C88" s="4">
        <v>139</v>
      </c>
      <c r="D88" s="33">
        <v>86</v>
      </c>
      <c r="E88" s="22" t="s">
        <v>689</v>
      </c>
      <c r="F88" s="22"/>
      <c r="G88" s="39">
        <v>10</v>
      </c>
      <c r="H88" s="22" t="str">
        <f t="shared" si="3"/>
        <v>DISTRIBUIDOR DE PRODUCTOS HIDRAULICOS Y NEUMATICOS SA DE CV</v>
      </c>
      <c r="I88" s="12" t="s">
        <v>401</v>
      </c>
      <c r="J88" s="12" t="str">
        <f t="shared" si="5"/>
        <v>DPH040812KP0 @DPH040812KP0</v>
      </c>
      <c r="K88" s="12">
        <v>6560000000</v>
      </c>
      <c r="L88" s="39">
        <v>30</v>
      </c>
      <c r="M88" s="12" t="s">
        <v>592</v>
      </c>
      <c r="N88" s="32"/>
      <c r="O88" s="12"/>
      <c r="P88" s="25" t="s">
        <v>593</v>
      </c>
      <c r="Q88" s="12" t="s">
        <v>594</v>
      </c>
      <c r="R88" s="12">
        <v>30085</v>
      </c>
      <c r="S88" s="12" t="s">
        <v>595</v>
      </c>
      <c r="T88" s="32">
        <v>8</v>
      </c>
      <c r="U88" s="12" t="s">
        <v>596</v>
      </c>
      <c r="V88" s="32"/>
      <c r="W88" s="12"/>
      <c r="X88" s="25" t="s">
        <v>597</v>
      </c>
      <c r="Y88" s="12" t="s">
        <v>598</v>
      </c>
      <c r="Z88" s="12">
        <v>32085</v>
      </c>
      <c r="AA88" s="12" t="s">
        <v>599</v>
      </c>
      <c r="AB88" s="32">
        <v>8</v>
      </c>
      <c r="AC88" s="19">
        <v>1</v>
      </c>
      <c r="AD88" s="19">
        <v>0</v>
      </c>
      <c r="AE88" s="14" t="s">
        <v>600</v>
      </c>
      <c r="AF88" s="32"/>
      <c r="AG88" s="32" t="s">
        <v>601</v>
      </c>
      <c r="AH88" s="14" t="s">
        <v>602</v>
      </c>
      <c r="AI88" s="32"/>
      <c r="AJ88" s="32" t="s">
        <v>603</v>
      </c>
      <c r="AL88" s="27" t="str">
        <f t="shared" si="4"/>
        <v>EXECUTE [dbo].[PG_CI_SUPPLIER] 0, 139, 86, 'DISTRIBUIDOR DE PRODUCTOS HIDRAULICOS Y NEUMATICOS SA DE CV' , '' , 10 , 'DISTRIBUIDOR DE PRODUCTOS HIDRAULICOS Y NEUMATICOS SA DE CV' , 'DPH040812KP0 ' , 'DPH040812KP0 @DPH040812KP0' , '6560000000' , 30 , 1 , 0</v>
      </c>
      <c r="AM88" s="29"/>
    </row>
    <row r="89" spans="1:39" s="1" customFormat="1" ht="12" x14ac:dyDescent="0.25">
      <c r="A89" s="16"/>
      <c r="B89" s="4">
        <v>0</v>
      </c>
      <c r="C89" s="4">
        <v>139</v>
      </c>
      <c r="D89" s="33">
        <v>87</v>
      </c>
      <c r="E89" s="22" t="s">
        <v>690</v>
      </c>
      <c r="F89" s="22"/>
      <c r="G89" s="39">
        <v>10</v>
      </c>
      <c r="H89" s="22" t="str">
        <f t="shared" si="3"/>
        <v>DISTRIBUIDORA CONTINENTAL PAPELERA S.A DE C.V.</v>
      </c>
      <c r="I89" s="12"/>
      <c r="J89" s="12"/>
      <c r="K89" s="12">
        <v>6560000000</v>
      </c>
      <c r="L89" s="39">
        <v>30</v>
      </c>
      <c r="M89" s="12" t="s">
        <v>592</v>
      </c>
      <c r="N89" s="32"/>
      <c r="O89" s="12"/>
      <c r="P89" s="25" t="s">
        <v>593</v>
      </c>
      <c r="Q89" s="12" t="s">
        <v>594</v>
      </c>
      <c r="R89" s="12">
        <v>30086</v>
      </c>
      <c r="S89" s="12" t="s">
        <v>595</v>
      </c>
      <c r="T89" s="32">
        <v>8</v>
      </c>
      <c r="U89" s="12" t="s">
        <v>596</v>
      </c>
      <c r="V89" s="32"/>
      <c r="W89" s="12"/>
      <c r="X89" s="25" t="s">
        <v>597</v>
      </c>
      <c r="Y89" s="12" t="s">
        <v>598</v>
      </c>
      <c r="Z89" s="12">
        <v>32086</v>
      </c>
      <c r="AA89" s="12" t="s">
        <v>599</v>
      </c>
      <c r="AB89" s="32">
        <v>8</v>
      </c>
      <c r="AC89" s="19">
        <v>1</v>
      </c>
      <c r="AD89" s="19">
        <v>0</v>
      </c>
      <c r="AE89" s="14" t="s">
        <v>600</v>
      </c>
      <c r="AF89" s="32"/>
      <c r="AG89" s="32" t="s">
        <v>601</v>
      </c>
      <c r="AH89" s="14" t="s">
        <v>602</v>
      </c>
      <c r="AI89" s="32"/>
      <c r="AJ89" s="32" t="s">
        <v>603</v>
      </c>
      <c r="AL89" s="27" t="str">
        <f t="shared" si="4"/>
        <v>EXECUTE [dbo].[PG_CI_SUPPLIER] 0, 139, 87, 'DISTRIBUIDORA CONTINENTAL PAPELERA S.A DE C.V.' , '' , 10 , 'DISTRIBUIDORA CONTINENTAL PAPELERA S.A DE C.V.' , '' , '' , '6560000000' , 30 , 1 , 0</v>
      </c>
      <c r="AM89" s="29"/>
    </row>
    <row r="90" spans="1:39" s="1" customFormat="1" ht="12" x14ac:dyDescent="0.25">
      <c r="A90" s="16"/>
      <c r="B90" s="4">
        <v>0</v>
      </c>
      <c r="C90" s="4">
        <v>139</v>
      </c>
      <c r="D90" s="33">
        <v>88</v>
      </c>
      <c r="E90" s="22" t="s">
        <v>691</v>
      </c>
      <c r="F90" s="22"/>
      <c r="G90" s="39">
        <v>10</v>
      </c>
      <c r="H90" s="22" t="str">
        <f t="shared" si="3"/>
        <v>DISTRIBUIDORA DE FLORES Y ACCESORIOS S.A. DE C.V.</v>
      </c>
      <c r="I90" s="12"/>
      <c r="J90" s="12"/>
      <c r="K90" s="12">
        <v>6560000000</v>
      </c>
      <c r="L90" s="39">
        <v>30</v>
      </c>
      <c r="M90" s="12" t="s">
        <v>592</v>
      </c>
      <c r="N90" s="32"/>
      <c r="O90" s="12"/>
      <c r="P90" s="25" t="s">
        <v>593</v>
      </c>
      <c r="Q90" s="12" t="s">
        <v>594</v>
      </c>
      <c r="R90" s="12">
        <v>30087</v>
      </c>
      <c r="S90" s="12" t="s">
        <v>595</v>
      </c>
      <c r="T90" s="32">
        <v>8</v>
      </c>
      <c r="U90" s="12" t="s">
        <v>596</v>
      </c>
      <c r="V90" s="32"/>
      <c r="W90" s="12"/>
      <c r="X90" s="25" t="s">
        <v>597</v>
      </c>
      <c r="Y90" s="12" t="s">
        <v>598</v>
      </c>
      <c r="Z90" s="12">
        <v>32087</v>
      </c>
      <c r="AA90" s="12" t="s">
        <v>599</v>
      </c>
      <c r="AB90" s="32">
        <v>8</v>
      </c>
      <c r="AC90" s="19">
        <v>1</v>
      </c>
      <c r="AD90" s="19">
        <v>0</v>
      </c>
      <c r="AE90" s="14" t="s">
        <v>600</v>
      </c>
      <c r="AF90" s="32"/>
      <c r="AG90" s="32" t="s">
        <v>601</v>
      </c>
      <c r="AH90" s="14" t="s">
        <v>602</v>
      </c>
      <c r="AI90" s="32"/>
      <c r="AJ90" s="32" t="s">
        <v>603</v>
      </c>
      <c r="AL90" s="27" t="str">
        <f t="shared" si="4"/>
        <v>EXECUTE [dbo].[PG_CI_SUPPLIER] 0, 139, 88, 'DISTRIBUIDORA DE FLORES Y ACCESORIOS S.A. DE C.V.' , '' , 10 , 'DISTRIBUIDORA DE FLORES Y ACCESORIOS S.A. DE C.V.' , '' , '' , '6560000000' , 30 , 1 , 0</v>
      </c>
      <c r="AM90" s="29"/>
    </row>
    <row r="91" spans="1:39" s="1" customFormat="1" ht="12" x14ac:dyDescent="0.25">
      <c r="A91" s="16"/>
      <c r="B91" s="4">
        <v>0</v>
      </c>
      <c r="C91" s="4">
        <v>139</v>
      </c>
      <c r="D91" s="33">
        <v>89</v>
      </c>
      <c r="E91" s="22" t="s">
        <v>692</v>
      </c>
      <c r="F91" s="22"/>
      <c r="G91" s="39">
        <v>10</v>
      </c>
      <c r="H91" s="22" t="str">
        <f t="shared" si="3"/>
        <v>DISTRIBUIDORA DE PINTURA DE JUAREZ S DE R.L. DE C.V.</v>
      </c>
      <c r="I91" s="12" t="s">
        <v>397</v>
      </c>
      <c r="J91" s="12" t="str">
        <f t="shared" si="5"/>
        <v>DPJ0911234I8 @DPJ0911234I8</v>
      </c>
      <c r="K91" s="12">
        <v>6560000000</v>
      </c>
      <c r="L91" s="39">
        <v>30</v>
      </c>
      <c r="M91" s="12" t="s">
        <v>592</v>
      </c>
      <c r="N91" s="32"/>
      <c r="O91" s="12"/>
      <c r="P91" s="25" t="s">
        <v>593</v>
      </c>
      <c r="Q91" s="12" t="s">
        <v>594</v>
      </c>
      <c r="R91" s="12">
        <v>30088</v>
      </c>
      <c r="S91" s="12" t="s">
        <v>595</v>
      </c>
      <c r="T91" s="32">
        <v>8</v>
      </c>
      <c r="U91" s="12" t="s">
        <v>596</v>
      </c>
      <c r="V91" s="32"/>
      <c r="W91" s="12"/>
      <c r="X91" s="25" t="s">
        <v>597</v>
      </c>
      <c r="Y91" s="12" t="s">
        <v>598</v>
      </c>
      <c r="Z91" s="12">
        <v>32088</v>
      </c>
      <c r="AA91" s="12" t="s">
        <v>599</v>
      </c>
      <c r="AB91" s="32">
        <v>8</v>
      </c>
      <c r="AC91" s="19">
        <v>1</v>
      </c>
      <c r="AD91" s="19">
        <v>0</v>
      </c>
      <c r="AE91" s="14" t="s">
        <v>600</v>
      </c>
      <c r="AF91" s="32"/>
      <c r="AG91" s="32" t="s">
        <v>601</v>
      </c>
      <c r="AH91" s="14" t="s">
        <v>602</v>
      </c>
      <c r="AI91" s="32"/>
      <c r="AJ91" s="32" t="s">
        <v>603</v>
      </c>
      <c r="AL91" s="27" t="str">
        <f t="shared" si="4"/>
        <v>EXECUTE [dbo].[PG_CI_SUPPLIER] 0, 139, 89, 'DISTRIBUIDORA DE PINTURA DE JUAREZ S DE R.L. DE C.V.' , '' , 10 , 'DISTRIBUIDORA DE PINTURA DE JUAREZ S DE R.L. DE C.V.' , 'DPJ0911234I8 ' , 'DPJ0911234I8 @DPJ0911234I8' , '6560000000' , 30 , 1 , 0</v>
      </c>
      <c r="AM91" s="29"/>
    </row>
    <row r="92" spans="1:39" s="1" customFormat="1" ht="12" x14ac:dyDescent="0.25">
      <c r="A92" s="16"/>
      <c r="B92" s="4">
        <v>0</v>
      </c>
      <c r="C92" s="4">
        <v>139</v>
      </c>
      <c r="D92" s="33">
        <v>90</v>
      </c>
      <c r="E92" s="22" t="s">
        <v>693</v>
      </c>
      <c r="F92" s="22"/>
      <c r="G92" s="39">
        <v>10</v>
      </c>
      <c r="H92" s="22" t="str">
        <f t="shared" si="3"/>
        <v>DISTRIBUIDORA TREJO GOMEZ Y LOPEZ S.A. DE C.V.</v>
      </c>
      <c r="I92" s="12"/>
      <c r="J92" s="12"/>
      <c r="K92" s="12">
        <v>6560000000</v>
      </c>
      <c r="L92" s="39">
        <v>30</v>
      </c>
      <c r="M92" s="12" t="s">
        <v>592</v>
      </c>
      <c r="N92" s="32"/>
      <c r="O92" s="12"/>
      <c r="P92" s="25" t="s">
        <v>593</v>
      </c>
      <c r="Q92" s="12" t="s">
        <v>594</v>
      </c>
      <c r="R92" s="12">
        <v>30089</v>
      </c>
      <c r="S92" s="12" t="s">
        <v>595</v>
      </c>
      <c r="T92" s="32">
        <v>8</v>
      </c>
      <c r="U92" s="12" t="s">
        <v>596</v>
      </c>
      <c r="V92" s="32"/>
      <c r="W92" s="12"/>
      <c r="X92" s="25" t="s">
        <v>597</v>
      </c>
      <c r="Y92" s="12" t="s">
        <v>598</v>
      </c>
      <c r="Z92" s="12">
        <v>32089</v>
      </c>
      <c r="AA92" s="12" t="s">
        <v>599</v>
      </c>
      <c r="AB92" s="32">
        <v>8</v>
      </c>
      <c r="AC92" s="19">
        <v>1</v>
      </c>
      <c r="AD92" s="19">
        <v>0</v>
      </c>
      <c r="AE92" s="14" t="s">
        <v>600</v>
      </c>
      <c r="AF92" s="32"/>
      <c r="AG92" s="32" t="s">
        <v>601</v>
      </c>
      <c r="AH92" s="14" t="s">
        <v>602</v>
      </c>
      <c r="AI92" s="32"/>
      <c r="AJ92" s="32" t="s">
        <v>603</v>
      </c>
      <c r="AL92" s="27" t="str">
        <f t="shared" si="4"/>
        <v>EXECUTE [dbo].[PG_CI_SUPPLIER] 0, 139, 90, 'DISTRIBUIDORA TREJO GOMEZ Y LOPEZ S.A. DE C.V.' , '' , 10 , 'DISTRIBUIDORA TREJO GOMEZ Y LOPEZ S.A. DE C.V.' , '' , '' , '6560000000' , 30 , 1 , 0</v>
      </c>
      <c r="AM92" s="29"/>
    </row>
    <row r="93" spans="1:39" s="1" customFormat="1" ht="12" x14ac:dyDescent="0.25">
      <c r="A93" s="16"/>
      <c r="B93" s="4">
        <v>0</v>
      </c>
      <c r="C93" s="4">
        <v>139</v>
      </c>
      <c r="D93" s="33">
        <v>91</v>
      </c>
      <c r="E93" s="22" t="s">
        <v>694</v>
      </c>
      <c r="F93" s="22"/>
      <c r="G93" s="39">
        <v>10</v>
      </c>
      <c r="H93" s="22" t="str">
        <f t="shared" si="3"/>
        <v>EAGLE GLOBAL LOGISTICS USD</v>
      </c>
      <c r="I93" s="12"/>
      <c r="J93" s="12"/>
      <c r="K93" s="12">
        <v>6560000000</v>
      </c>
      <c r="L93" s="39">
        <v>30</v>
      </c>
      <c r="M93" s="12" t="s">
        <v>592</v>
      </c>
      <c r="N93" s="32"/>
      <c r="O93" s="12"/>
      <c r="P93" s="25" t="s">
        <v>593</v>
      </c>
      <c r="Q93" s="12" t="s">
        <v>594</v>
      </c>
      <c r="R93" s="12">
        <v>30090</v>
      </c>
      <c r="S93" s="12" t="s">
        <v>595</v>
      </c>
      <c r="T93" s="32">
        <v>8</v>
      </c>
      <c r="U93" s="12" t="s">
        <v>596</v>
      </c>
      <c r="V93" s="32"/>
      <c r="W93" s="12"/>
      <c r="X93" s="25" t="s">
        <v>597</v>
      </c>
      <c r="Y93" s="12" t="s">
        <v>598</v>
      </c>
      <c r="Z93" s="12">
        <v>32090</v>
      </c>
      <c r="AA93" s="12" t="s">
        <v>599</v>
      </c>
      <c r="AB93" s="32">
        <v>8</v>
      </c>
      <c r="AC93" s="19">
        <v>1</v>
      </c>
      <c r="AD93" s="19">
        <v>0</v>
      </c>
      <c r="AE93" s="14" t="s">
        <v>600</v>
      </c>
      <c r="AF93" s="32"/>
      <c r="AG93" s="32" t="s">
        <v>601</v>
      </c>
      <c r="AH93" s="14" t="s">
        <v>602</v>
      </c>
      <c r="AI93" s="32"/>
      <c r="AJ93" s="32" t="s">
        <v>603</v>
      </c>
      <c r="AL93" s="27" t="str">
        <f t="shared" si="4"/>
        <v>EXECUTE [dbo].[PG_CI_SUPPLIER] 0, 139, 91, 'EAGLE GLOBAL LOGISTICS USD' , '' , 10 , 'EAGLE GLOBAL LOGISTICS USD' , '' , '' , '6560000000' , 30 , 1 , 0</v>
      </c>
      <c r="AM93" s="29"/>
    </row>
    <row r="94" spans="1:39" s="1" customFormat="1" ht="12" x14ac:dyDescent="0.25">
      <c r="A94" s="16"/>
      <c r="B94" s="4">
        <v>0</v>
      </c>
      <c r="C94" s="4">
        <v>139</v>
      </c>
      <c r="D94" s="33">
        <v>92</v>
      </c>
      <c r="E94" s="22" t="s">
        <v>695</v>
      </c>
      <c r="F94" s="22"/>
      <c r="G94" s="39">
        <v>10</v>
      </c>
      <c r="H94" s="22" t="str">
        <f t="shared" si="3"/>
        <v>EASY PARCEL SHIPPING</v>
      </c>
      <c r="I94" s="12"/>
      <c r="J94" s="12"/>
      <c r="K94" s="12">
        <v>6560000000</v>
      </c>
      <c r="L94" s="39">
        <v>30</v>
      </c>
      <c r="M94" s="12" t="s">
        <v>592</v>
      </c>
      <c r="N94" s="32"/>
      <c r="O94" s="12"/>
      <c r="P94" s="25" t="s">
        <v>593</v>
      </c>
      <c r="Q94" s="12" t="s">
        <v>594</v>
      </c>
      <c r="R94" s="12">
        <v>30091</v>
      </c>
      <c r="S94" s="12" t="s">
        <v>595</v>
      </c>
      <c r="T94" s="32">
        <v>8</v>
      </c>
      <c r="U94" s="12" t="s">
        <v>596</v>
      </c>
      <c r="V94" s="32"/>
      <c r="W94" s="12"/>
      <c r="X94" s="25" t="s">
        <v>597</v>
      </c>
      <c r="Y94" s="12" t="s">
        <v>598</v>
      </c>
      <c r="Z94" s="12">
        <v>32091</v>
      </c>
      <c r="AA94" s="12" t="s">
        <v>599</v>
      </c>
      <c r="AB94" s="32">
        <v>8</v>
      </c>
      <c r="AC94" s="19">
        <v>1</v>
      </c>
      <c r="AD94" s="19">
        <v>0</v>
      </c>
      <c r="AE94" s="14" t="s">
        <v>600</v>
      </c>
      <c r="AF94" s="32"/>
      <c r="AG94" s="32" t="s">
        <v>601</v>
      </c>
      <c r="AH94" s="14" t="s">
        <v>602</v>
      </c>
      <c r="AI94" s="32"/>
      <c r="AJ94" s="32" t="s">
        <v>603</v>
      </c>
      <c r="AL94" s="27" t="str">
        <f t="shared" si="4"/>
        <v>EXECUTE [dbo].[PG_CI_SUPPLIER] 0, 139, 92, 'EASY PARCEL SHIPPING' , '' , 10 , 'EASY PARCEL SHIPPING' , '' , '' , '6560000000' , 30 , 1 , 0</v>
      </c>
      <c r="AM94" s="29"/>
    </row>
    <row r="95" spans="1:39" s="1" customFormat="1" ht="12" x14ac:dyDescent="0.25">
      <c r="A95" s="16"/>
      <c r="B95" s="4">
        <v>0</v>
      </c>
      <c r="C95" s="4">
        <v>139</v>
      </c>
      <c r="D95" s="33">
        <v>93</v>
      </c>
      <c r="E95" s="22" t="s">
        <v>696</v>
      </c>
      <c r="F95" s="22"/>
      <c r="G95" s="39">
        <v>10</v>
      </c>
      <c r="H95" s="22" t="str">
        <f t="shared" si="3"/>
        <v>ECOSERVICIOS DEL NORTE S.A. DE C.V.</v>
      </c>
      <c r="I95" s="12"/>
      <c r="J95" s="12"/>
      <c r="K95" s="12">
        <v>6560000000</v>
      </c>
      <c r="L95" s="39">
        <v>30</v>
      </c>
      <c r="M95" s="12" t="s">
        <v>592</v>
      </c>
      <c r="N95" s="32"/>
      <c r="O95" s="12"/>
      <c r="P95" s="25" t="s">
        <v>593</v>
      </c>
      <c r="Q95" s="12" t="s">
        <v>594</v>
      </c>
      <c r="R95" s="12">
        <v>30092</v>
      </c>
      <c r="S95" s="12" t="s">
        <v>595</v>
      </c>
      <c r="T95" s="32">
        <v>8</v>
      </c>
      <c r="U95" s="12" t="s">
        <v>596</v>
      </c>
      <c r="V95" s="32"/>
      <c r="W95" s="12"/>
      <c r="X95" s="25" t="s">
        <v>597</v>
      </c>
      <c r="Y95" s="12" t="s">
        <v>598</v>
      </c>
      <c r="Z95" s="12">
        <v>32092</v>
      </c>
      <c r="AA95" s="12" t="s">
        <v>599</v>
      </c>
      <c r="AB95" s="32">
        <v>8</v>
      </c>
      <c r="AC95" s="19">
        <v>1</v>
      </c>
      <c r="AD95" s="19">
        <v>0</v>
      </c>
      <c r="AE95" s="14" t="s">
        <v>600</v>
      </c>
      <c r="AF95" s="32"/>
      <c r="AG95" s="32" t="s">
        <v>601</v>
      </c>
      <c r="AH95" s="14" t="s">
        <v>602</v>
      </c>
      <c r="AI95" s="32"/>
      <c r="AJ95" s="32" t="s">
        <v>603</v>
      </c>
      <c r="AL95" s="27" t="str">
        <f t="shared" si="4"/>
        <v>EXECUTE [dbo].[PG_CI_SUPPLIER] 0, 139, 93, 'ECOSERVICIOS DEL NORTE S.A. DE C.V.' , '' , 10 , 'ECOSERVICIOS DEL NORTE S.A. DE C.V.' , '' , '' , '6560000000' , 30 , 1 , 0</v>
      </c>
      <c r="AM95" s="29"/>
    </row>
    <row r="96" spans="1:39" s="1" customFormat="1" ht="12" x14ac:dyDescent="0.25">
      <c r="A96" s="16"/>
      <c r="B96" s="4">
        <v>0</v>
      </c>
      <c r="C96" s="4">
        <v>139</v>
      </c>
      <c r="D96" s="33">
        <v>94</v>
      </c>
      <c r="E96" s="22" t="s">
        <v>697</v>
      </c>
      <c r="F96" s="22"/>
      <c r="G96" s="39">
        <v>10</v>
      </c>
      <c r="H96" s="22" t="str">
        <f t="shared" si="3"/>
        <v>EDITORIAL FISCAL Y LABORAL S.A. DE C.V.</v>
      </c>
      <c r="I96" s="12"/>
      <c r="J96" s="12"/>
      <c r="K96" s="12">
        <v>6560000000</v>
      </c>
      <c r="L96" s="39">
        <v>30</v>
      </c>
      <c r="M96" s="12" t="s">
        <v>592</v>
      </c>
      <c r="N96" s="32"/>
      <c r="O96" s="12"/>
      <c r="P96" s="25" t="s">
        <v>593</v>
      </c>
      <c r="Q96" s="12" t="s">
        <v>594</v>
      </c>
      <c r="R96" s="12">
        <v>30093</v>
      </c>
      <c r="S96" s="12" t="s">
        <v>595</v>
      </c>
      <c r="T96" s="32">
        <v>8</v>
      </c>
      <c r="U96" s="12" t="s">
        <v>596</v>
      </c>
      <c r="V96" s="32"/>
      <c r="W96" s="12"/>
      <c r="X96" s="25" t="s">
        <v>597</v>
      </c>
      <c r="Y96" s="12" t="s">
        <v>598</v>
      </c>
      <c r="Z96" s="12">
        <v>32093</v>
      </c>
      <c r="AA96" s="12" t="s">
        <v>599</v>
      </c>
      <c r="AB96" s="32">
        <v>8</v>
      </c>
      <c r="AC96" s="19">
        <v>1</v>
      </c>
      <c r="AD96" s="19">
        <v>0</v>
      </c>
      <c r="AE96" s="14" t="s">
        <v>600</v>
      </c>
      <c r="AF96" s="32"/>
      <c r="AG96" s="32" t="s">
        <v>601</v>
      </c>
      <c r="AH96" s="14" t="s">
        <v>602</v>
      </c>
      <c r="AI96" s="32"/>
      <c r="AJ96" s="32" t="s">
        <v>603</v>
      </c>
      <c r="AL96" s="27" t="str">
        <f t="shared" si="4"/>
        <v>EXECUTE [dbo].[PG_CI_SUPPLIER] 0, 139, 94, 'EDITORIAL FISCAL Y LABORAL S.A. DE C.V.' , '' , 10 , 'EDITORIAL FISCAL Y LABORAL S.A. DE C.V.' , '' , '' , '6560000000' , 30 , 1 , 0</v>
      </c>
      <c r="AM96" s="29"/>
    </row>
    <row r="97" spans="1:39" s="1" customFormat="1" ht="12" x14ac:dyDescent="0.25">
      <c r="A97" s="16"/>
      <c r="B97" s="4">
        <v>0</v>
      </c>
      <c r="C97" s="4">
        <v>139</v>
      </c>
      <c r="D97" s="33">
        <v>95</v>
      </c>
      <c r="E97" s="22" t="s">
        <v>698</v>
      </c>
      <c r="F97" s="22"/>
      <c r="G97" s="39">
        <v>10</v>
      </c>
      <c r="H97" s="22" t="str">
        <f t="shared" si="3"/>
        <v>EHS LABS DE MEXICO, S.A. DE C.V.</v>
      </c>
      <c r="I97" s="12"/>
      <c r="J97" s="12"/>
      <c r="K97" s="12">
        <v>6560000000</v>
      </c>
      <c r="L97" s="39">
        <v>30</v>
      </c>
      <c r="M97" s="12" t="s">
        <v>592</v>
      </c>
      <c r="N97" s="32"/>
      <c r="O97" s="12"/>
      <c r="P97" s="25" t="s">
        <v>593</v>
      </c>
      <c r="Q97" s="12" t="s">
        <v>594</v>
      </c>
      <c r="R97" s="12">
        <v>30094</v>
      </c>
      <c r="S97" s="12" t="s">
        <v>595</v>
      </c>
      <c r="T97" s="32">
        <v>8</v>
      </c>
      <c r="U97" s="12" t="s">
        <v>596</v>
      </c>
      <c r="V97" s="32"/>
      <c r="W97" s="12"/>
      <c r="X97" s="25" t="s">
        <v>597</v>
      </c>
      <c r="Y97" s="12" t="s">
        <v>598</v>
      </c>
      <c r="Z97" s="12">
        <v>32094</v>
      </c>
      <c r="AA97" s="12" t="s">
        <v>599</v>
      </c>
      <c r="AB97" s="32">
        <v>8</v>
      </c>
      <c r="AC97" s="19">
        <v>1</v>
      </c>
      <c r="AD97" s="19">
        <v>0</v>
      </c>
      <c r="AE97" s="14" t="s">
        <v>600</v>
      </c>
      <c r="AF97" s="32"/>
      <c r="AG97" s="32" t="s">
        <v>601</v>
      </c>
      <c r="AH97" s="14" t="s">
        <v>602</v>
      </c>
      <c r="AI97" s="32"/>
      <c r="AJ97" s="32" t="s">
        <v>603</v>
      </c>
      <c r="AL97" s="27" t="str">
        <f t="shared" si="4"/>
        <v>EXECUTE [dbo].[PG_CI_SUPPLIER] 0, 139, 95, 'EHS LABS DE MEXICO, S.A. DE C.V.' , '' , 10 , 'EHS LABS DE MEXICO, S.A. DE C.V.' , '' , '' , '6560000000' , 30 , 1 , 0</v>
      </c>
      <c r="AM97" s="29"/>
    </row>
    <row r="98" spans="1:39" s="1" customFormat="1" ht="12" x14ac:dyDescent="0.25">
      <c r="A98" s="16"/>
      <c r="B98" s="4">
        <v>0</v>
      </c>
      <c r="C98" s="4">
        <v>139</v>
      </c>
      <c r="D98" s="33">
        <v>96</v>
      </c>
      <c r="E98" s="22" t="s">
        <v>699</v>
      </c>
      <c r="F98" s="22"/>
      <c r="G98" s="39">
        <v>10</v>
      </c>
      <c r="H98" s="22" t="str">
        <f t="shared" si="3"/>
        <v>EKOMERCIO ELECTRONICO S.A. DE C.V.</v>
      </c>
      <c r="I98" s="12"/>
      <c r="J98" s="12"/>
      <c r="K98" s="12">
        <v>6560000000</v>
      </c>
      <c r="L98" s="39">
        <v>30</v>
      </c>
      <c r="M98" s="12" t="s">
        <v>592</v>
      </c>
      <c r="N98" s="32"/>
      <c r="O98" s="12"/>
      <c r="P98" s="25" t="s">
        <v>593</v>
      </c>
      <c r="Q98" s="12" t="s">
        <v>594</v>
      </c>
      <c r="R98" s="12">
        <v>30095</v>
      </c>
      <c r="S98" s="12" t="s">
        <v>595</v>
      </c>
      <c r="T98" s="32">
        <v>8</v>
      </c>
      <c r="U98" s="12" t="s">
        <v>596</v>
      </c>
      <c r="V98" s="32"/>
      <c r="W98" s="12"/>
      <c r="X98" s="25" t="s">
        <v>597</v>
      </c>
      <c r="Y98" s="12" t="s">
        <v>598</v>
      </c>
      <c r="Z98" s="12">
        <v>32095</v>
      </c>
      <c r="AA98" s="12" t="s">
        <v>599</v>
      </c>
      <c r="AB98" s="32">
        <v>8</v>
      </c>
      <c r="AC98" s="19">
        <v>1</v>
      </c>
      <c r="AD98" s="19">
        <v>0</v>
      </c>
      <c r="AE98" s="14" t="s">
        <v>600</v>
      </c>
      <c r="AF98" s="32"/>
      <c r="AG98" s="32" t="s">
        <v>601</v>
      </c>
      <c r="AH98" s="14" t="s">
        <v>602</v>
      </c>
      <c r="AI98" s="32"/>
      <c r="AJ98" s="32" t="s">
        <v>603</v>
      </c>
      <c r="AL98" s="27" t="str">
        <f t="shared" si="4"/>
        <v>EXECUTE [dbo].[PG_CI_SUPPLIER] 0, 139, 96, 'EKOMERCIO ELECTRONICO S.A. DE C.V.' , '' , 10 , 'EKOMERCIO ELECTRONICO S.A. DE C.V.' , '' , '' , '6560000000' , 30 , 1 , 0</v>
      </c>
      <c r="AM98" s="29"/>
    </row>
    <row r="99" spans="1:39" s="1" customFormat="1" ht="12" x14ac:dyDescent="0.25">
      <c r="A99" s="16"/>
      <c r="B99" s="4">
        <v>0</v>
      </c>
      <c r="C99" s="4">
        <v>139</v>
      </c>
      <c r="D99" s="33">
        <v>97</v>
      </c>
      <c r="E99" s="22" t="s">
        <v>700</v>
      </c>
      <c r="F99" s="22"/>
      <c r="G99" s="39">
        <v>10</v>
      </c>
      <c r="H99" s="22" t="str">
        <f t="shared" si="3"/>
        <v>EMBOTELLADORA DE LA FRONTERA S.A. DE C.V.</v>
      </c>
      <c r="I99" s="12"/>
      <c r="J99" s="12"/>
      <c r="K99" s="12">
        <v>6560000000</v>
      </c>
      <c r="L99" s="39">
        <v>30</v>
      </c>
      <c r="M99" s="12" t="s">
        <v>592</v>
      </c>
      <c r="N99" s="32"/>
      <c r="O99" s="12"/>
      <c r="P99" s="25" t="s">
        <v>593</v>
      </c>
      <c r="Q99" s="12" t="s">
        <v>594</v>
      </c>
      <c r="R99" s="12">
        <v>30096</v>
      </c>
      <c r="S99" s="12" t="s">
        <v>595</v>
      </c>
      <c r="T99" s="32">
        <v>8</v>
      </c>
      <c r="U99" s="12" t="s">
        <v>596</v>
      </c>
      <c r="V99" s="32"/>
      <c r="W99" s="12"/>
      <c r="X99" s="25" t="s">
        <v>597</v>
      </c>
      <c r="Y99" s="12" t="s">
        <v>598</v>
      </c>
      <c r="Z99" s="12">
        <v>32096</v>
      </c>
      <c r="AA99" s="12" t="s">
        <v>599</v>
      </c>
      <c r="AB99" s="32">
        <v>8</v>
      </c>
      <c r="AC99" s="19">
        <v>1</v>
      </c>
      <c r="AD99" s="19">
        <v>0</v>
      </c>
      <c r="AE99" s="14" t="s">
        <v>600</v>
      </c>
      <c r="AF99" s="32"/>
      <c r="AG99" s="32" t="s">
        <v>601</v>
      </c>
      <c r="AH99" s="14" t="s">
        <v>602</v>
      </c>
      <c r="AI99" s="32"/>
      <c r="AJ99" s="32" t="s">
        <v>603</v>
      </c>
      <c r="AL99" s="27" t="str">
        <f t="shared" si="4"/>
        <v>EXECUTE [dbo].[PG_CI_SUPPLIER] 0, 139, 97, 'EMBOTELLADORA DE LA FRONTERA S.A. DE C.V.' , '' , 10 , 'EMBOTELLADORA DE LA FRONTERA S.A. DE C.V.' , '' , '' , '6560000000' , 30 , 1 , 0</v>
      </c>
      <c r="AM99" s="29"/>
    </row>
    <row r="100" spans="1:39" s="1" customFormat="1" ht="12" x14ac:dyDescent="0.25">
      <c r="A100" s="16"/>
      <c r="B100" s="4">
        <v>0</v>
      </c>
      <c r="C100" s="4">
        <v>139</v>
      </c>
      <c r="D100" s="33">
        <v>98</v>
      </c>
      <c r="E100" s="22" t="s">
        <v>701</v>
      </c>
      <c r="F100" s="22"/>
      <c r="G100" s="39">
        <v>10</v>
      </c>
      <c r="H100" s="22" t="str">
        <f t="shared" si="3"/>
        <v>EMPAQUES FLEJES Y EQUIPOS JUAREZ S.A. DE C.V.</v>
      </c>
      <c r="I100" s="12"/>
      <c r="J100" s="12"/>
      <c r="K100" s="12">
        <v>6560000000</v>
      </c>
      <c r="L100" s="39">
        <v>30</v>
      </c>
      <c r="M100" s="12" t="s">
        <v>592</v>
      </c>
      <c r="N100" s="32"/>
      <c r="O100" s="12"/>
      <c r="P100" s="25" t="s">
        <v>593</v>
      </c>
      <c r="Q100" s="12" t="s">
        <v>594</v>
      </c>
      <c r="R100" s="12">
        <v>30097</v>
      </c>
      <c r="S100" s="12" t="s">
        <v>595</v>
      </c>
      <c r="T100" s="32">
        <v>8</v>
      </c>
      <c r="U100" s="12" t="s">
        <v>596</v>
      </c>
      <c r="V100" s="32"/>
      <c r="W100" s="12"/>
      <c r="X100" s="25" t="s">
        <v>597</v>
      </c>
      <c r="Y100" s="12" t="s">
        <v>598</v>
      </c>
      <c r="Z100" s="12">
        <v>32097</v>
      </c>
      <c r="AA100" s="12" t="s">
        <v>599</v>
      </c>
      <c r="AB100" s="32">
        <v>8</v>
      </c>
      <c r="AC100" s="19">
        <v>1</v>
      </c>
      <c r="AD100" s="19">
        <v>0</v>
      </c>
      <c r="AE100" s="14" t="s">
        <v>600</v>
      </c>
      <c r="AF100" s="32"/>
      <c r="AG100" s="32" t="s">
        <v>601</v>
      </c>
      <c r="AH100" s="14" t="s">
        <v>602</v>
      </c>
      <c r="AI100" s="32"/>
      <c r="AJ100" s="32" t="s">
        <v>603</v>
      </c>
      <c r="AL100" s="27" t="str">
        <f t="shared" si="4"/>
        <v>EXECUTE [dbo].[PG_CI_SUPPLIER] 0, 139, 98, 'EMPAQUES FLEJES Y EQUIPOS JUAREZ S.A. DE C.V.' , '' , 10 , 'EMPAQUES FLEJES Y EQUIPOS JUAREZ S.A. DE C.V.' , '' , '' , '6560000000' , 30 , 1 , 0</v>
      </c>
      <c r="AM100" s="29"/>
    </row>
    <row r="101" spans="1:39" s="1" customFormat="1" ht="12" x14ac:dyDescent="0.25">
      <c r="A101" s="16"/>
      <c r="B101" s="4">
        <v>0</v>
      </c>
      <c r="C101" s="4">
        <v>139</v>
      </c>
      <c r="D101" s="33">
        <v>99</v>
      </c>
      <c r="E101" s="22" t="s">
        <v>702</v>
      </c>
      <c r="F101" s="22"/>
      <c r="G101" s="39">
        <v>10</v>
      </c>
      <c r="H101" s="22" t="str">
        <f t="shared" si="3"/>
        <v>EMPAQUES FLEJES Y EQUIPOS DE LA FRONTERA S DE RL DE CV</v>
      </c>
      <c r="I101" s="12"/>
      <c r="J101" s="12"/>
      <c r="K101" s="12">
        <v>6560000000</v>
      </c>
      <c r="L101" s="39">
        <v>30</v>
      </c>
      <c r="M101" s="12" t="s">
        <v>592</v>
      </c>
      <c r="N101" s="32"/>
      <c r="O101" s="12"/>
      <c r="P101" s="25" t="s">
        <v>593</v>
      </c>
      <c r="Q101" s="12" t="s">
        <v>594</v>
      </c>
      <c r="R101" s="12">
        <v>30098</v>
      </c>
      <c r="S101" s="12" t="s">
        <v>595</v>
      </c>
      <c r="T101" s="32">
        <v>8</v>
      </c>
      <c r="U101" s="12" t="s">
        <v>596</v>
      </c>
      <c r="V101" s="32"/>
      <c r="W101" s="12"/>
      <c r="X101" s="25" t="s">
        <v>597</v>
      </c>
      <c r="Y101" s="12" t="s">
        <v>598</v>
      </c>
      <c r="Z101" s="12">
        <v>32098</v>
      </c>
      <c r="AA101" s="12" t="s">
        <v>599</v>
      </c>
      <c r="AB101" s="32">
        <v>8</v>
      </c>
      <c r="AC101" s="19">
        <v>1</v>
      </c>
      <c r="AD101" s="19">
        <v>0</v>
      </c>
      <c r="AE101" s="14" t="s">
        <v>600</v>
      </c>
      <c r="AF101" s="32"/>
      <c r="AG101" s="32" t="s">
        <v>601</v>
      </c>
      <c r="AH101" s="14" t="s">
        <v>602</v>
      </c>
      <c r="AI101" s="32"/>
      <c r="AJ101" s="32" t="s">
        <v>603</v>
      </c>
      <c r="AL101" s="27" t="str">
        <f t="shared" si="4"/>
        <v>EXECUTE [dbo].[PG_CI_SUPPLIER] 0, 139, 99, 'EMPAQUES FLEJES Y EQUIPOS DE LA FRONTERA S DE RL DE CV' , '' , 10 , 'EMPAQUES FLEJES Y EQUIPOS DE LA FRONTERA S DE RL DE CV' , '' , '' , '6560000000' , 30 , 1 , 0</v>
      </c>
      <c r="AM101" s="29"/>
    </row>
    <row r="102" spans="1:39" s="1" customFormat="1" ht="12" x14ac:dyDescent="0.25">
      <c r="A102" s="16"/>
      <c r="B102" s="4">
        <v>0</v>
      </c>
      <c r="C102" s="4">
        <v>139</v>
      </c>
      <c r="D102" s="33">
        <v>100</v>
      </c>
      <c r="E102" s="22" t="s">
        <v>703</v>
      </c>
      <c r="F102" s="22"/>
      <c r="G102" s="39">
        <v>10</v>
      </c>
      <c r="H102" s="22" t="str">
        <f t="shared" si="3"/>
        <v>EMPAQUES Y ALIMENTOS DEL NORTE S.A. DE C.V.</v>
      </c>
      <c r="I102" s="12"/>
      <c r="J102" s="12"/>
      <c r="K102" s="12">
        <v>6560000000</v>
      </c>
      <c r="L102" s="39">
        <v>30</v>
      </c>
      <c r="M102" s="12" t="s">
        <v>592</v>
      </c>
      <c r="N102" s="32"/>
      <c r="O102" s="12"/>
      <c r="P102" s="25" t="s">
        <v>593</v>
      </c>
      <c r="Q102" s="12" t="s">
        <v>594</v>
      </c>
      <c r="R102" s="12">
        <v>30099</v>
      </c>
      <c r="S102" s="12" t="s">
        <v>595</v>
      </c>
      <c r="T102" s="32">
        <v>8</v>
      </c>
      <c r="U102" s="12" t="s">
        <v>596</v>
      </c>
      <c r="V102" s="32"/>
      <c r="W102" s="12"/>
      <c r="X102" s="25" t="s">
        <v>597</v>
      </c>
      <c r="Y102" s="12" t="s">
        <v>598</v>
      </c>
      <c r="Z102" s="12">
        <v>32099</v>
      </c>
      <c r="AA102" s="12" t="s">
        <v>599</v>
      </c>
      <c r="AB102" s="32">
        <v>8</v>
      </c>
      <c r="AC102" s="19">
        <v>1</v>
      </c>
      <c r="AD102" s="19">
        <v>0</v>
      </c>
      <c r="AE102" s="14" t="s">
        <v>600</v>
      </c>
      <c r="AF102" s="32"/>
      <c r="AG102" s="32" t="s">
        <v>601</v>
      </c>
      <c r="AH102" s="14" t="s">
        <v>602</v>
      </c>
      <c r="AI102" s="32"/>
      <c r="AJ102" s="32" t="s">
        <v>603</v>
      </c>
      <c r="AL102" s="27" t="str">
        <f t="shared" si="4"/>
        <v>EXECUTE [dbo].[PG_CI_SUPPLIER] 0, 139, 100, 'EMPAQUES Y ALIMENTOS DEL NORTE S.A. DE C.V.' , '' , 10 , 'EMPAQUES Y ALIMENTOS DEL NORTE S.A. DE C.V.' , '' , '' , '6560000000' , 30 , 1 , 0</v>
      </c>
      <c r="AM102" s="29"/>
    </row>
    <row r="103" spans="1:39" s="1" customFormat="1" ht="12" x14ac:dyDescent="0.25">
      <c r="A103" s="16"/>
      <c r="B103" s="4">
        <v>0</v>
      </c>
      <c r="C103" s="4">
        <v>139</v>
      </c>
      <c r="D103" s="33">
        <v>101</v>
      </c>
      <c r="E103" s="22" t="s">
        <v>704</v>
      </c>
      <c r="F103" s="22"/>
      <c r="G103" s="39">
        <v>10</v>
      </c>
      <c r="H103" s="22" t="str">
        <f t="shared" si="3"/>
        <v>ENSEÑANZA E INVESTIGACION SUPERIOR AC</v>
      </c>
      <c r="I103" s="12" t="s">
        <v>384</v>
      </c>
      <c r="J103" s="12" t="str">
        <f t="shared" si="5"/>
        <v>EIS430714ER6 @EIS430714ER6</v>
      </c>
      <c r="K103" s="12">
        <v>6560000000</v>
      </c>
      <c r="L103" s="39">
        <v>30</v>
      </c>
      <c r="M103" s="12" t="s">
        <v>592</v>
      </c>
      <c r="N103" s="32"/>
      <c r="O103" s="12"/>
      <c r="P103" s="25" t="s">
        <v>593</v>
      </c>
      <c r="Q103" s="12" t="s">
        <v>594</v>
      </c>
      <c r="R103" s="12">
        <v>30100</v>
      </c>
      <c r="S103" s="12" t="s">
        <v>595</v>
      </c>
      <c r="T103" s="32">
        <v>8</v>
      </c>
      <c r="U103" s="12" t="s">
        <v>596</v>
      </c>
      <c r="V103" s="32"/>
      <c r="W103" s="12"/>
      <c r="X103" s="25" t="s">
        <v>597</v>
      </c>
      <c r="Y103" s="12" t="s">
        <v>598</v>
      </c>
      <c r="Z103" s="12">
        <v>32100</v>
      </c>
      <c r="AA103" s="12" t="s">
        <v>599</v>
      </c>
      <c r="AB103" s="32">
        <v>8</v>
      </c>
      <c r="AC103" s="19">
        <v>1</v>
      </c>
      <c r="AD103" s="19">
        <v>0</v>
      </c>
      <c r="AE103" s="14" t="s">
        <v>600</v>
      </c>
      <c r="AF103" s="32"/>
      <c r="AG103" s="32" t="s">
        <v>601</v>
      </c>
      <c r="AH103" s="14" t="s">
        <v>602</v>
      </c>
      <c r="AI103" s="32"/>
      <c r="AJ103" s="32" t="s">
        <v>603</v>
      </c>
      <c r="AL103" s="27" t="str">
        <f t="shared" si="4"/>
        <v>EXECUTE [dbo].[PG_CI_SUPPLIER] 0, 139, 101, 'ENSEÑANZA E INVESTIGACION SUPERIOR AC' , '' , 10 , 'ENSEÑANZA E INVESTIGACION SUPERIOR AC' , 'EIS430714ER6 ' , 'EIS430714ER6 @EIS430714ER6' , '6560000000' , 30 , 1 , 0</v>
      </c>
      <c r="AM103" s="29"/>
    </row>
    <row r="104" spans="1:39" s="1" customFormat="1" ht="12" x14ac:dyDescent="0.25">
      <c r="A104" s="16"/>
      <c r="B104" s="4">
        <v>0</v>
      </c>
      <c r="C104" s="4">
        <v>139</v>
      </c>
      <c r="D104" s="33">
        <v>102</v>
      </c>
      <c r="E104" s="22" t="s">
        <v>705</v>
      </c>
      <c r="F104" s="22"/>
      <c r="G104" s="39">
        <v>10</v>
      </c>
      <c r="H104" s="22" t="str">
        <f t="shared" si="3"/>
        <v>EQUIPOS JUAREZ S.A. DE C.V.</v>
      </c>
      <c r="I104" s="12"/>
      <c r="J104" s="12"/>
      <c r="K104" s="12">
        <v>6560000000</v>
      </c>
      <c r="L104" s="39">
        <v>30</v>
      </c>
      <c r="M104" s="12" t="s">
        <v>592</v>
      </c>
      <c r="N104" s="32"/>
      <c r="O104" s="12"/>
      <c r="P104" s="25" t="s">
        <v>593</v>
      </c>
      <c r="Q104" s="12" t="s">
        <v>594</v>
      </c>
      <c r="R104" s="12">
        <v>30101</v>
      </c>
      <c r="S104" s="12" t="s">
        <v>595</v>
      </c>
      <c r="T104" s="32">
        <v>8</v>
      </c>
      <c r="U104" s="12" t="s">
        <v>596</v>
      </c>
      <c r="V104" s="32"/>
      <c r="W104" s="12"/>
      <c r="X104" s="25" t="s">
        <v>597</v>
      </c>
      <c r="Y104" s="12" t="s">
        <v>598</v>
      </c>
      <c r="Z104" s="12">
        <v>32101</v>
      </c>
      <c r="AA104" s="12" t="s">
        <v>599</v>
      </c>
      <c r="AB104" s="32">
        <v>8</v>
      </c>
      <c r="AC104" s="19">
        <v>1</v>
      </c>
      <c r="AD104" s="19">
        <v>0</v>
      </c>
      <c r="AE104" s="14" t="s">
        <v>600</v>
      </c>
      <c r="AF104" s="32"/>
      <c r="AG104" s="32" t="s">
        <v>601</v>
      </c>
      <c r="AH104" s="14" t="s">
        <v>602</v>
      </c>
      <c r="AI104" s="32"/>
      <c r="AJ104" s="32" t="s">
        <v>603</v>
      </c>
      <c r="AL104" s="27" t="str">
        <f t="shared" si="4"/>
        <v>EXECUTE [dbo].[PG_CI_SUPPLIER] 0, 139, 102, 'EQUIPOS JUAREZ S.A. DE C.V.' , '' , 10 , 'EQUIPOS JUAREZ S.A. DE C.V.' , '' , '' , '6560000000' , 30 , 1 , 0</v>
      </c>
      <c r="AM104" s="29"/>
    </row>
    <row r="105" spans="1:39" s="1" customFormat="1" ht="12" x14ac:dyDescent="0.25">
      <c r="A105" s="16"/>
      <c r="B105" s="4">
        <v>0</v>
      </c>
      <c r="C105" s="4">
        <v>139</v>
      </c>
      <c r="D105" s="33">
        <v>103</v>
      </c>
      <c r="E105" s="22" t="s">
        <v>706</v>
      </c>
      <c r="F105" s="22"/>
      <c r="G105" s="39">
        <v>10</v>
      </c>
      <c r="H105" s="22" t="str">
        <f t="shared" si="3"/>
        <v>ESCORZA PEREZ ALEJANDRO ANTONIO</v>
      </c>
      <c r="I105" s="12" t="s">
        <v>381</v>
      </c>
      <c r="J105" s="12" t="str">
        <f t="shared" si="5"/>
        <v>EOPA910803QA4@EOPA910803QA4</v>
      </c>
      <c r="K105" s="12">
        <v>6560000000</v>
      </c>
      <c r="L105" s="39">
        <v>30</v>
      </c>
      <c r="M105" s="12" t="s">
        <v>592</v>
      </c>
      <c r="N105" s="32"/>
      <c r="O105" s="12"/>
      <c r="P105" s="25" t="s">
        <v>593</v>
      </c>
      <c r="Q105" s="12" t="s">
        <v>594</v>
      </c>
      <c r="R105" s="12">
        <v>30102</v>
      </c>
      <c r="S105" s="12" t="s">
        <v>595</v>
      </c>
      <c r="T105" s="32">
        <v>8</v>
      </c>
      <c r="U105" s="12" t="s">
        <v>596</v>
      </c>
      <c r="V105" s="32"/>
      <c r="W105" s="12"/>
      <c r="X105" s="25" t="s">
        <v>597</v>
      </c>
      <c r="Y105" s="12" t="s">
        <v>598</v>
      </c>
      <c r="Z105" s="12">
        <v>32102</v>
      </c>
      <c r="AA105" s="12" t="s">
        <v>599</v>
      </c>
      <c r="AB105" s="32">
        <v>8</v>
      </c>
      <c r="AC105" s="19">
        <v>1</v>
      </c>
      <c r="AD105" s="19">
        <v>0</v>
      </c>
      <c r="AE105" s="14" t="s">
        <v>600</v>
      </c>
      <c r="AF105" s="32"/>
      <c r="AG105" s="32" t="s">
        <v>601</v>
      </c>
      <c r="AH105" s="14" t="s">
        <v>602</v>
      </c>
      <c r="AI105" s="32"/>
      <c r="AJ105" s="32" t="s">
        <v>603</v>
      </c>
      <c r="AL105" s="27" t="str">
        <f t="shared" si="4"/>
        <v>EXECUTE [dbo].[PG_CI_SUPPLIER] 0, 139, 103, 'ESCORZA PEREZ ALEJANDRO ANTONIO' , '' , 10 , 'ESCORZA PEREZ ALEJANDRO ANTONIO' , 'EOPA910803QA4' , 'EOPA910803QA4@EOPA910803QA4' , '6560000000' , 30 , 1 , 0</v>
      </c>
      <c r="AM105" s="29"/>
    </row>
    <row r="106" spans="1:39" s="1" customFormat="1" ht="12" x14ac:dyDescent="0.25">
      <c r="A106" s="16"/>
      <c r="B106" s="4">
        <v>0</v>
      </c>
      <c r="C106" s="4">
        <v>139</v>
      </c>
      <c r="D106" s="33">
        <v>104</v>
      </c>
      <c r="E106" s="22" t="s">
        <v>707</v>
      </c>
      <c r="F106" s="22"/>
      <c r="G106" s="39">
        <v>10</v>
      </c>
      <c r="H106" s="22" t="str">
        <f t="shared" si="3"/>
        <v>ETIQUETAS INDUSTRIALES MACIAS S.A. DE C.V.</v>
      </c>
      <c r="I106" s="12"/>
      <c r="J106" s="12"/>
      <c r="K106" s="12">
        <v>6560000000</v>
      </c>
      <c r="L106" s="39">
        <v>30</v>
      </c>
      <c r="M106" s="12" t="s">
        <v>592</v>
      </c>
      <c r="N106" s="32"/>
      <c r="O106" s="12"/>
      <c r="P106" s="25" t="s">
        <v>593</v>
      </c>
      <c r="Q106" s="12" t="s">
        <v>594</v>
      </c>
      <c r="R106" s="12">
        <v>30103</v>
      </c>
      <c r="S106" s="12" t="s">
        <v>595</v>
      </c>
      <c r="T106" s="32">
        <v>8</v>
      </c>
      <c r="U106" s="12" t="s">
        <v>596</v>
      </c>
      <c r="V106" s="32"/>
      <c r="W106" s="12"/>
      <c r="X106" s="25" t="s">
        <v>597</v>
      </c>
      <c r="Y106" s="12" t="s">
        <v>598</v>
      </c>
      <c r="Z106" s="12">
        <v>32103</v>
      </c>
      <c r="AA106" s="12" t="s">
        <v>599</v>
      </c>
      <c r="AB106" s="32">
        <v>8</v>
      </c>
      <c r="AC106" s="19">
        <v>1</v>
      </c>
      <c r="AD106" s="19">
        <v>0</v>
      </c>
      <c r="AE106" s="14" t="s">
        <v>600</v>
      </c>
      <c r="AF106" s="32"/>
      <c r="AG106" s="32" t="s">
        <v>601</v>
      </c>
      <c r="AH106" s="14" t="s">
        <v>602</v>
      </c>
      <c r="AI106" s="32"/>
      <c r="AJ106" s="32" t="s">
        <v>603</v>
      </c>
      <c r="AL106" s="27" t="str">
        <f t="shared" si="4"/>
        <v>EXECUTE [dbo].[PG_CI_SUPPLIER] 0, 139, 104, 'ETIQUETAS INDUSTRIALES MACIAS S.A. DE C.V.' , '' , 10 , 'ETIQUETAS INDUSTRIALES MACIAS S.A. DE C.V.' , '' , '' , '6560000000' , 30 , 1 , 0</v>
      </c>
      <c r="AM106" s="29"/>
    </row>
    <row r="107" spans="1:39" s="1" customFormat="1" ht="12" x14ac:dyDescent="0.25">
      <c r="A107" s="16"/>
      <c r="B107" s="4">
        <v>0</v>
      </c>
      <c r="C107" s="4">
        <v>139</v>
      </c>
      <c r="D107" s="33">
        <v>105</v>
      </c>
      <c r="E107" s="22" t="s">
        <v>708</v>
      </c>
      <c r="F107" s="22"/>
      <c r="G107" s="39">
        <v>10</v>
      </c>
      <c r="H107" s="22" t="str">
        <f t="shared" si="3"/>
        <v>FABRICA DE ETIQUETAS MACIAS, S DE RL DE CV</v>
      </c>
      <c r="I107" s="12"/>
      <c r="J107" s="12"/>
      <c r="K107" s="12">
        <v>6560000000</v>
      </c>
      <c r="L107" s="39">
        <v>30</v>
      </c>
      <c r="M107" s="12" t="s">
        <v>592</v>
      </c>
      <c r="N107" s="32"/>
      <c r="O107" s="12"/>
      <c r="P107" s="25" t="s">
        <v>593</v>
      </c>
      <c r="Q107" s="12" t="s">
        <v>594</v>
      </c>
      <c r="R107" s="12">
        <v>30104</v>
      </c>
      <c r="S107" s="12" t="s">
        <v>595</v>
      </c>
      <c r="T107" s="32">
        <v>8</v>
      </c>
      <c r="U107" s="12" t="s">
        <v>596</v>
      </c>
      <c r="V107" s="32"/>
      <c r="W107" s="12"/>
      <c r="X107" s="25" t="s">
        <v>597</v>
      </c>
      <c r="Y107" s="12" t="s">
        <v>598</v>
      </c>
      <c r="Z107" s="12">
        <v>32104</v>
      </c>
      <c r="AA107" s="12" t="s">
        <v>599</v>
      </c>
      <c r="AB107" s="32">
        <v>8</v>
      </c>
      <c r="AC107" s="19">
        <v>1</v>
      </c>
      <c r="AD107" s="19">
        <v>0</v>
      </c>
      <c r="AE107" s="14" t="s">
        <v>600</v>
      </c>
      <c r="AF107" s="32"/>
      <c r="AG107" s="32" t="s">
        <v>601</v>
      </c>
      <c r="AH107" s="14" t="s">
        <v>602</v>
      </c>
      <c r="AI107" s="32"/>
      <c r="AJ107" s="32" t="s">
        <v>603</v>
      </c>
      <c r="AL107" s="27" t="str">
        <f t="shared" si="4"/>
        <v>EXECUTE [dbo].[PG_CI_SUPPLIER] 0, 139, 105, 'FABRICA DE ETIQUETAS MACIAS, S DE RL DE CV' , '' , 10 , 'FABRICA DE ETIQUETAS MACIAS, S DE RL DE CV' , '' , '' , '6560000000' , 30 , 1 , 0</v>
      </c>
      <c r="AM107" s="29"/>
    </row>
    <row r="108" spans="1:39" s="1" customFormat="1" ht="12" x14ac:dyDescent="0.25">
      <c r="A108" s="16"/>
      <c r="B108" s="4">
        <v>0</v>
      </c>
      <c r="C108" s="4">
        <v>139</v>
      </c>
      <c r="D108" s="33">
        <v>106</v>
      </c>
      <c r="E108" s="22" t="s">
        <v>709</v>
      </c>
      <c r="F108" s="22"/>
      <c r="G108" s="39">
        <v>10</v>
      </c>
      <c r="H108" s="22" t="str">
        <f t="shared" si="3"/>
        <v>FARMA MEDICAL INDUSTRIAL, S.A. DE C.V.</v>
      </c>
      <c r="I108" s="12" t="s">
        <v>377</v>
      </c>
      <c r="J108" s="12" t="str">
        <f t="shared" si="5"/>
        <v>FIN140923IQ6 @FIN140923IQ6</v>
      </c>
      <c r="K108" s="12">
        <v>6560000000</v>
      </c>
      <c r="L108" s="39">
        <v>30</v>
      </c>
      <c r="M108" s="12" t="s">
        <v>592</v>
      </c>
      <c r="N108" s="32"/>
      <c r="O108" s="12"/>
      <c r="P108" s="25" t="s">
        <v>593</v>
      </c>
      <c r="Q108" s="12" t="s">
        <v>594</v>
      </c>
      <c r="R108" s="12">
        <v>30105</v>
      </c>
      <c r="S108" s="12" t="s">
        <v>595</v>
      </c>
      <c r="T108" s="32">
        <v>8</v>
      </c>
      <c r="U108" s="12" t="s">
        <v>596</v>
      </c>
      <c r="V108" s="32"/>
      <c r="W108" s="12"/>
      <c r="X108" s="25" t="s">
        <v>597</v>
      </c>
      <c r="Y108" s="12" t="s">
        <v>598</v>
      </c>
      <c r="Z108" s="12">
        <v>32105</v>
      </c>
      <c r="AA108" s="12" t="s">
        <v>599</v>
      </c>
      <c r="AB108" s="32">
        <v>8</v>
      </c>
      <c r="AC108" s="19">
        <v>1</v>
      </c>
      <c r="AD108" s="19">
        <v>0</v>
      </c>
      <c r="AE108" s="14" t="s">
        <v>600</v>
      </c>
      <c r="AF108" s="32"/>
      <c r="AG108" s="32" t="s">
        <v>601</v>
      </c>
      <c r="AH108" s="14" t="s">
        <v>602</v>
      </c>
      <c r="AI108" s="32"/>
      <c r="AJ108" s="32" t="s">
        <v>603</v>
      </c>
      <c r="AL108" s="27" t="str">
        <f t="shared" si="4"/>
        <v>EXECUTE [dbo].[PG_CI_SUPPLIER] 0, 139, 106, 'FARMA MEDICAL INDUSTRIAL, S.A. DE C.V.' , '' , 10 , 'FARMA MEDICAL INDUSTRIAL, S.A. DE C.V.' , 'FIN140923IQ6 ' , 'FIN140923IQ6 @FIN140923IQ6' , '6560000000' , 30 , 1 , 0</v>
      </c>
      <c r="AM108" s="29"/>
    </row>
    <row r="109" spans="1:39" s="1" customFormat="1" ht="12" x14ac:dyDescent="0.25">
      <c r="A109" s="16"/>
      <c r="B109" s="4">
        <v>0</v>
      </c>
      <c r="C109" s="4">
        <v>139</v>
      </c>
      <c r="D109" s="33">
        <v>107</v>
      </c>
      <c r="E109" s="22" t="s">
        <v>710</v>
      </c>
      <c r="F109" s="22"/>
      <c r="G109" s="39">
        <v>10</v>
      </c>
      <c r="H109" s="22" t="str">
        <f t="shared" si="3"/>
        <v>FARMACEUTICA LAZA, S.A DE C.V.</v>
      </c>
      <c r="I109" s="12"/>
      <c r="J109" s="12"/>
      <c r="K109" s="12">
        <v>6560000000</v>
      </c>
      <c r="L109" s="39">
        <v>30</v>
      </c>
      <c r="M109" s="12" t="s">
        <v>592</v>
      </c>
      <c r="N109" s="32"/>
      <c r="O109" s="12"/>
      <c r="P109" s="25" t="s">
        <v>593</v>
      </c>
      <c r="Q109" s="12" t="s">
        <v>594</v>
      </c>
      <c r="R109" s="12">
        <v>30106</v>
      </c>
      <c r="S109" s="12" t="s">
        <v>595</v>
      </c>
      <c r="T109" s="32">
        <v>8</v>
      </c>
      <c r="U109" s="12" t="s">
        <v>596</v>
      </c>
      <c r="V109" s="32"/>
      <c r="W109" s="12"/>
      <c r="X109" s="25" t="s">
        <v>597</v>
      </c>
      <c r="Y109" s="12" t="s">
        <v>598</v>
      </c>
      <c r="Z109" s="12">
        <v>32106</v>
      </c>
      <c r="AA109" s="12" t="s">
        <v>599</v>
      </c>
      <c r="AB109" s="32">
        <v>8</v>
      </c>
      <c r="AC109" s="19">
        <v>1</v>
      </c>
      <c r="AD109" s="19">
        <v>0</v>
      </c>
      <c r="AE109" s="14" t="s">
        <v>600</v>
      </c>
      <c r="AF109" s="32"/>
      <c r="AG109" s="32" t="s">
        <v>601</v>
      </c>
      <c r="AH109" s="14" t="s">
        <v>602</v>
      </c>
      <c r="AI109" s="32"/>
      <c r="AJ109" s="32" t="s">
        <v>603</v>
      </c>
      <c r="AL109" s="27" t="str">
        <f t="shared" si="4"/>
        <v>EXECUTE [dbo].[PG_CI_SUPPLIER] 0, 139, 107, 'FARMACEUTICA LAZA, S.A DE C.V.' , '' , 10 , 'FARMACEUTICA LAZA, S.A DE C.V.' , '' , '' , '6560000000' , 30 , 1 , 0</v>
      </c>
      <c r="AM109" s="29"/>
    </row>
    <row r="110" spans="1:39" s="1" customFormat="1" ht="12" x14ac:dyDescent="0.25">
      <c r="A110" s="16"/>
      <c r="B110" s="4">
        <v>0</v>
      </c>
      <c r="C110" s="4">
        <v>139</v>
      </c>
      <c r="D110" s="33">
        <v>108</v>
      </c>
      <c r="E110" s="22" t="s">
        <v>711</v>
      </c>
      <c r="F110" s="22"/>
      <c r="G110" s="39">
        <v>10</v>
      </c>
      <c r="H110" s="22" t="str">
        <f t="shared" si="3"/>
        <v>FARMACIAS DE SIMILARES SA DE CV</v>
      </c>
      <c r="I110" s="12" t="s">
        <v>374</v>
      </c>
      <c r="J110" s="12" t="str">
        <f t="shared" si="5"/>
        <v>FSI970908ML5 @FSI970908ML5</v>
      </c>
      <c r="K110" s="12">
        <v>6560000000</v>
      </c>
      <c r="L110" s="39">
        <v>30</v>
      </c>
      <c r="M110" s="12" t="s">
        <v>592</v>
      </c>
      <c r="N110" s="32"/>
      <c r="O110" s="12"/>
      <c r="P110" s="25" t="s">
        <v>593</v>
      </c>
      <c r="Q110" s="12" t="s">
        <v>594</v>
      </c>
      <c r="R110" s="12">
        <v>30107</v>
      </c>
      <c r="S110" s="12" t="s">
        <v>595</v>
      </c>
      <c r="T110" s="32">
        <v>8</v>
      </c>
      <c r="U110" s="12" t="s">
        <v>596</v>
      </c>
      <c r="V110" s="32"/>
      <c r="W110" s="12"/>
      <c r="X110" s="25" t="s">
        <v>597</v>
      </c>
      <c r="Y110" s="12" t="s">
        <v>598</v>
      </c>
      <c r="Z110" s="12">
        <v>32107</v>
      </c>
      <c r="AA110" s="12" t="s">
        <v>599</v>
      </c>
      <c r="AB110" s="32">
        <v>8</v>
      </c>
      <c r="AC110" s="19">
        <v>1</v>
      </c>
      <c r="AD110" s="19">
        <v>0</v>
      </c>
      <c r="AE110" s="14" t="s">
        <v>600</v>
      </c>
      <c r="AF110" s="32"/>
      <c r="AG110" s="32" t="s">
        <v>601</v>
      </c>
      <c r="AH110" s="14" t="s">
        <v>602</v>
      </c>
      <c r="AI110" s="32"/>
      <c r="AJ110" s="32" t="s">
        <v>603</v>
      </c>
      <c r="AL110" s="27" t="str">
        <f t="shared" si="4"/>
        <v>EXECUTE [dbo].[PG_CI_SUPPLIER] 0, 139, 108, 'FARMACIAS DE SIMILARES SA DE CV' , '' , 10 , 'FARMACIAS DE SIMILARES SA DE CV' , 'FSI970908ML5 ' , 'FSI970908ML5 @FSI970908ML5' , '6560000000' , 30 , 1 , 0</v>
      </c>
      <c r="AM110" s="29"/>
    </row>
    <row r="111" spans="1:39" s="1" customFormat="1" ht="12" x14ac:dyDescent="0.25">
      <c r="A111" s="16"/>
      <c r="B111" s="4">
        <v>0</v>
      </c>
      <c r="C111" s="4">
        <v>139</v>
      </c>
      <c r="D111" s="33">
        <v>109</v>
      </c>
      <c r="E111" s="22" t="s">
        <v>712</v>
      </c>
      <c r="F111" s="22"/>
      <c r="G111" s="39">
        <v>10</v>
      </c>
      <c r="H111" s="22" t="str">
        <f t="shared" si="3"/>
        <v>FEDERAL EXPRESS HOLDINGS MEX CIA SNC</v>
      </c>
      <c r="I111" s="12"/>
      <c r="J111" s="12"/>
      <c r="K111" s="12">
        <v>6560000000</v>
      </c>
      <c r="L111" s="39">
        <v>30</v>
      </c>
      <c r="M111" s="12" t="s">
        <v>592</v>
      </c>
      <c r="N111" s="32"/>
      <c r="O111" s="12"/>
      <c r="P111" s="25" t="s">
        <v>593</v>
      </c>
      <c r="Q111" s="12" t="s">
        <v>594</v>
      </c>
      <c r="R111" s="12">
        <v>30108</v>
      </c>
      <c r="S111" s="12" t="s">
        <v>595</v>
      </c>
      <c r="T111" s="32">
        <v>8</v>
      </c>
      <c r="U111" s="12" t="s">
        <v>596</v>
      </c>
      <c r="V111" s="32"/>
      <c r="W111" s="12"/>
      <c r="X111" s="25" t="s">
        <v>597</v>
      </c>
      <c r="Y111" s="12" t="s">
        <v>598</v>
      </c>
      <c r="Z111" s="12">
        <v>32108</v>
      </c>
      <c r="AA111" s="12" t="s">
        <v>599</v>
      </c>
      <c r="AB111" s="32">
        <v>8</v>
      </c>
      <c r="AC111" s="19">
        <v>1</v>
      </c>
      <c r="AD111" s="19">
        <v>0</v>
      </c>
      <c r="AE111" s="14" t="s">
        <v>600</v>
      </c>
      <c r="AF111" s="32"/>
      <c r="AG111" s="32" t="s">
        <v>601</v>
      </c>
      <c r="AH111" s="14" t="s">
        <v>602</v>
      </c>
      <c r="AI111" s="32"/>
      <c r="AJ111" s="32" t="s">
        <v>603</v>
      </c>
      <c r="AL111" s="27" t="str">
        <f t="shared" si="4"/>
        <v>EXECUTE [dbo].[PG_CI_SUPPLIER] 0, 139, 109, 'FEDERAL EXPRESS HOLDINGS MEX CIA SNC' , '' , 10 , 'FEDERAL EXPRESS HOLDINGS MEX CIA SNC' , '' , '' , '6560000000' , 30 , 1 , 0</v>
      </c>
      <c r="AM111" s="29"/>
    </row>
    <row r="112" spans="1:39" s="1" customFormat="1" ht="12" x14ac:dyDescent="0.25">
      <c r="A112" s="16"/>
      <c r="B112" s="4">
        <v>0</v>
      </c>
      <c r="C112" s="4">
        <v>139</v>
      </c>
      <c r="D112" s="33">
        <v>110</v>
      </c>
      <c r="E112" s="22" t="s">
        <v>713</v>
      </c>
      <c r="F112" s="22"/>
      <c r="G112" s="39">
        <v>10</v>
      </c>
      <c r="H112" s="22" t="str">
        <f t="shared" si="3"/>
        <v>FEDERAL EXPRESS HOLD MEXICO Y CIA SNC</v>
      </c>
      <c r="I112" s="12"/>
      <c r="J112" s="12"/>
      <c r="K112" s="12">
        <v>6560000000</v>
      </c>
      <c r="L112" s="39">
        <v>30</v>
      </c>
      <c r="M112" s="12" t="s">
        <v>592</v>
      </c>
      <c r="N112" s="32"/>
      <c r="O112" s="12"/>
      <c r="P112" s="25" t="s">
        <v>593</v>
      </c>
      <c r="Q112" s="12" t="s">
        <v>594</v>
      </c>
      <c r="R112" s="12">
        <v>30109</v>
      </c>
      <c r="S112" s="12" t="s">
        <v>595</v>
      </c>
      <c r="T112" s="32">
        <v>8</v>
      </c>
      <c r="U112" s="12" t="s">
        <v>596</v>
      </c>
      <c r="V112" s="32"/>
      <c r="W112" s="12"/>
      <c r="X112" s="25" t="s">
        <v>597</v>
      </c>
      <c r="Y112" s="12" t="s">
        <v>598</v>
      </c>
      <c r="Z112" s="12">
        <v>32109</v>
      </c>
      <c r="AA112" s="12" t="s">
        <v>599</v>
      </c>
      <c r="AB112" s="32">
        <v>8</v>
      </c>
      <c r="AC112" s="19">
        <v>1</v>
      </c>
      <c r="AD112" s="19">
        <v>0</v>
      </c>
      <c r="AE112" s="14" t="s">
        <v>600</v>
      </c>
      <c r="AF112" s="32"/>
      <c r="AG112" s="32" t="s">
        <v>601</v>
      </c>
      <c r="AH112" s="14" t="s">
        <v>602</v>
      </c>
      <c r="AI112" s="32"/>
      <c r="AJ112" s="32" t="s">
        <v>603</v>
      </c>
      <c r="AL112" s="27" t="str">
        <f t="shared" si="4"/>
        <v>EXECUTE [dbo].[PG_CI_SUPPLIER] 0, 139, 110, 'FEDERAL EXPRESS HOLD MEXICO Y CIA SNC' , '' , 10 , 'FEDERAL EXPRESS HOLD MEXICO Y CIA SNC' , '' , '' , '6560000000' , 30 , 1 , 0</v>
      </c>
      <c r="AM112" s="29"/>
    </row>
    <row r="113" spans="1:39" s="1" customFormat="1" ht="12" x14ac:dyDescent="0.25">
      <c r="A113" s="16"/>
      <c r="B113" s="4">
        <v>0</v>
      </c>
      <c r="C113" s="4">
        <v>139</v>
      </c>
      <c r="D113" s="33">
        <v>111</v>
      </c>
      <c r="E113" s="22" t="s">
        <v>714</v>
      </c>
      <c r="F113" s="22"/>
      <c r="G113" s="39">
        <v>10</v>
      </c>
      <c r="H113" s="22" t="str">
        <f t="shared" si="3"/>
        <v>FEDERAL EXPRESS HOLDINGS MEXICO COMPAÑIA, S.N.C. DE C.V.</v>
      </c>
      <c r="I113" s="12"/>
      <c r="J113" s="12"/>
      <c r="K113" s="12">
        <v>6560000000</v>
      </c>
      <c r="L113" s="39">
        <v>30</v>
      </c>
      <c r="M113" s="12" t="s">
        <v>592</v>
      </c>
      <c r="N113" s="32"/>
      <c r="O113" s="12"/>
      <c r="P113" s="25" t="s">
        <v>593</v>
      </c>
      <c r="Q113" s="12" t="s">
        <v>594</v>
      </c>
      <c r="R113" s="12">
        <v>30110</v>
      </c>
      <c r="S113" s="12" t="s">
        <v>595</v>
      </c>
      <c r="T113" s="32">
        <v>8</v>
      </c>
      <c r="U113" s="12" t="s">
        <v>596</v>
      </c>
      <c r="V113" s="32"/>
      <c r="W113" s="12"/>
      <c r="X113" s="25" t="s">
        <v>597</v>
      </c>
      <c r="Y113" s="12" t="s">
        <v>598</v>
      </c>
      <c r="Z113" s="12">
        <v>32110</v>
      </c>
      <c r="AA113" s="12" t="s">
        <v>599</v>
      </c>
      <c r="AB113" s="32">
        <v>8</v>
      </c>
      <c r="AC113" s="19">
        <v>1</v>
      </c>
      <c r="AD113" s="19">
        <v>0</v>
      </c>
      <c r="AE113" s="14" t="s">
        <v>600</v>
      </c>
      <c r="AF113" s="32"/>
      <c r="AG113" s="32" t="s">
        <v>601</v>
      </c>
      <c r="AH113" s="14" t="s">
        <v>602</v>
      </c>
      <c r="AI113" s="32"/>
      <c r="AJ113" s="32" t="s">
        <v>603</v>
      </c>
      <c r="AL113" s="27" t="str">
        <f t="shared" si="4"/>
        <v>EXECUTE [dbo].[PG_CI_SUPPLIER] 0, 139, 111, 'FEDERAL EXPRESS HOLDINGS MEXICO COMPAÑIA, S.N.C. DE C.V.' , '' , 10 , 'FEDERAL EXPRESS HOLDINGS MEXICO COMPAÑIA, S.N.C. DE C.V.' , '' , '' , '6560000000' , 30 , 1 , 0</v>
      </c>
      <c r="AM113" s="29"/>
    </row>
    <row r="114" spans="1:39" s="1" customFormat="1" ht="12" x14ac:dyDescent="0.25">
      <c r="A114" s="16"/>
      <c r="B114" s="4">
        <v>0</v>
      </c>
      <c r="C114" s="4">
        <v>139</v>
      </c>
      <c r="D114" s="33">
        <v>112</v>
      </c>
      <c r="E114" s="22" t="s">
        <v>715</v>
      </c>
      <c r="F114" s="22"/>
      <c r="G114" s="39">
        <v>10</v>
      </c>
      <c r="H114" s="22" t="str">
        <f t="shared" si="3"/>
        <v>FEDERAL EXPRESS HOLDINGS MEXICO Y CIA</v>
      </c>
      <c r="I114" s="12"/>
      <c r="J114" s="12"/>
      <c r="K114" s="12">
        <v>6560000000</v>
      </c>
      <c r="L114" s="39">
        <v>30</v>
      </c>
      <c r="M114" s="12" t="s">
        <v>592</v>
      </c>
      <c r="N114" s="32"/>
      <c r="O114" s="12"/>
      <c r="P114" s="25" t="s">
        <v>593</v>
      </c>
      <c r="Q114" s="12" t="s">
        <v>594</v>
      </c>
      <c r="R114" s="12">
        <v>30111</v>
      </c>
      <c r="S114" s="12" t="s">
        <v>595</v>
      </c>
      <c r="T114" s="32">
        <v>8</v>
      </c>
      <c r="U114" s="12" t="s">
        <v>596</v>
      </c>
      <c r="V114" s="32"/>
      <c r="W114" s="12"/>
      <c r="X114" s="25" t="s">
        <v>597</v>
      </c>
      <c r="Y114" s="12" t="s">
        <v>598</v>
      </c>
      <c r="Z114" s="12">
        <v>32111</v>
      </c>
      <c r="AA114" s="12" t="s">
        <v>599</v>
      </c>
      <c r="AB114" s="32">
        <v>8</v>
      </c>
      <c r="AC114" s="19">
        <v>1</v>
      </c>
      <c r="AD114" s="19">
        <v>0</v>
      </c>
      <c r="AE114" s="14" t="s">
        <v>600</v>
      </c>
      <c r="AF114" s="32"/>
      <c r="AG114" s="32" t="s">
        <v>601</v>
      </c>
      <c r="AH114" s="14" t="s">
        <v>602</v>
      </c>
      <c r="AI114" s="32"/>
      <c r="AJ114" s="32" t="s">
        <v>603</v>
      </c>
      <c r="AL114" s="27" t="str">
        <f t="shared" si="4"/>
        <v>EXECUTE [dbo].[PG_CI_SUPPLIER] 0, 139, 112, 'FEDERAL EXPRESS HOLDINGS MEXICO Y CIA' , '' , 10 , 'FEDERAL EXPRESS HOLDINGS MEXICO Y CIA' , '' , '' , '6560000000' , 30 , 1 , 0</v>
      </c>
      <c r="AM114" s="29"/>
    </row>
    <row r="115" spans="1:39" s="1" customFormat="1" ht="12" x14ac:dyDescent="0.25">
      <c r="A115" s="16"/>
      <c r="B115" s="4">
        <v>0</v>
      </c>
      <c r="C115" s="4">
        <v>139</v>
      </c>
      <c r="D115" s="33">
        <v>113</v>
      </c>
      <c r="E115" s="22" t="s">
        <v>716</v>
      </c>
      <c r="F115" s="22"/>
      <c r="G115" s="39">
        <v>10</v>
      </c>
      <c r="H115" s="22" t="str">
        <f t="shared" si="3"/>
        <v>FEDEX DE MEXICO S DE RL DE CV</v>
      </c>
      <c r="I115" s="12" t="s">
        <v>368</v>
      </c>
      <c r="J115" s="12" t="str">
        <f t="shared" si="5"/>
        <v>FDM9911259E3 @FDM9911259E3</v>
      </c>
      <c r="K115" s="12">
        <v>6560000000</v>
      </c>
      <c r="L115" s="39">
        <v>30</v>
      </c>
      <c r="M115" s="12" t="s">
        <v>592</v>
      </c>
      <c r="N115" s="32"/>
      <c r="O115" s="12"/>
      <c r="P115" s="25" t="s">
        <v>593</v>
      </c>
      <c r="Q115" s="12" t="s">
        <v>594</v>
      </c>
      <c r="R115" s="12">
        <v>30112</v>
      </c>
      <c r="S115" s="12" t="s">
        <v>595</v>
      </c>
      <c r="T115" s="32">
        <v>8</v>
      </c>
      <c r="U115" s="12" t="s">
        <v>596</v>
      </c>
      <c r="V115" s="32"/>
      <c r="W115" s="12"/>
      <c r="X115" s="25" t="s">
        <v>597</v>
      </c>
      <c r="Y115" s="12" t="s">
        <v>598</v>
      </c>
      <c r="Z115" s="12">
        <v>32112</v>
      </c>
      <c r="AA115" s="12" t="s">
        <v>599</v>
      </c>
      <c r="AB115" s="32">
        <v>8</v>
      </c>
      <c r="AC115" s="19">
        <v>1</v>
      </c>
      <c r="AD115" s="19">
        <v>0</v>
      </c>
      <c r="AE115" s="14" t="s">
        <v>600</v>
      </c>
      <c r="AF115" s="32"/>
      <c r="AG115" s="32" t="s">
        <v>601</v>
      </c>
      <c r="AH115" s="14" t="s">
        <v>602</v>
      </c>
      <c r="AI115" s="32"/>
      <c r="AJ115" s="32" t="s">
        <v>603</v>
      </c>
      <c r="AL115" s="27" t="str">
        <f t="shared" si="4"/>
        <v>EXECUTE [dbo].[PG_CI_SUPPLIER] 0, 139, 113, 'FEDEX DE MEXICO S DE RL DE CV' , '' , 10 , 'FEDEX DE MEXICO S DE RL DE CV' , 'FDM9911259E3 ' , 'FDM9911259E3 @FDM9911259E3' , '6560000000' , 30 , 1 , 0</v>
      </c>
      <c r="AM115" s="29"/>
    </row>
    <row r="116" spans="1:39" s="1" customFormat="1" ht="12" x14ac:dyDescent="0.25">
      <c r="A116" s="16"/>
      <c r="B116" s="4">
        <v>0</v>
      </c>
      <c r="C116" s="4">
        <v>139</v>
      </c>
      <c r="D116" s="33">
        <v>114</v>
      </c>
      <c r="E116" s="22" t="s">
        <v>717</v>
      </c>
      <c r="F116" s="22"/>
      <c r="G116" s="39">
        <v>10</v>
      </c>
      <c r="H116" s="22" t="str">
        <f t="shared" si="3"/>
        <v>FEDEX USD</v>
      </c>
      <c r="I116" s="12"/>
      <c r="J116" s="12"/>
      <c r="K116" s="12">
        <v>6560000000</v>
      </c>
      <c r="L116" s="39">
        <v>30</v>
      </c>
      <c r="M116" s="12" t="s">
        <v>592</v>
      </c>
      <c r="N116" s="32"/>
      <c r="O116" s="12"/>
      <c r="P116" s="25" t="s">
        <v>593</v>
      </c>
      <c r="Q116" s="12" t="s">
        <v>594</v>
      </c>
      <c r="R116" s="12">
        <v>30113</v>
      </c>
      <c r="S116" s="12" t="s">
        <v>595</v>
      </c>
      <c r="T116" s="32">
        <v>8</v>
      </c>
      <c r="U116" s="12" t="s">
        <v>596</v>
      </c>
      <c r="V116" s="32"/>
      <c r="W116" s="12"/>
      <c r="X116" s="25" t="s">
        <v>597</v>
      </c>
      <c r="Y116" s="12" t="s">
        <v>598</v>
      </c>
      <c r="Z116" s="12">
        <v>32113</v>
      </c>
      <c r="AA116" s="12" t="s">
        <v>599</v>
      </c>
      <c r="AB116" s="32">
        <v>8</v>
      </c>
      <c r="AC116" s="19">
        <v>1</v>
      </c>
      <c r="AD116" s="19">
        <v>0</v>
      </c>
      <c r="AE116" s="14" t="s">
        <v>600</v>
      </c>
      <c r="AF116" s="32"/>
      <c r="AG116" s="32" t="s">
        <v>601</v>
      </c>
      <c r="AH116" s="14" t="s">
        <v>602</v>
      </c>
      <c r="AI116" s="32"/>
      <c r="AJ116" s="32" t="s">
        <v>603</v>
      </c>
      <c r="AL116" s="27" t="str">
        <f t="shared" si="4"/>
        <v>EXECUTE [dbo].[PG_CI_SUPPLIER] 0, 139, 114, 'FEDEX USD' , '' , 10 , 'FEDEX USD' , '' , '' , '6560000000' , 30 , 1 , 0</v>
      </c>
      <c r="AM116" s="29"/>
    </row>
    <row r="117" spans="1:39" s="1" customFormat="1" ht="12" x14ac:dyDescent="0.25">
      <c r="A117" s="16"/>
      <c r="B117" s="4">
        <v>0</v>
      </c>
      <c r="C117" s="4">
        <v>139</v>
      </c>
      <c r="D117" s="33">
        <v>115</v>
      </c>
      <c r="E117" s="22" t="s">
        <v>718</v>
      </c>
      <c r="F117" s="22"/>
      <c r="G117" s="39">
        <v>10</v>
      </c>
      <c r="H117" s="22" t="str">
        <f t="shared" si="3"/>
        <v>FERLUB DE JUAREZ S.A. DE C.V.</v>
      </c>
      <c r="I117" s="12" t="s">
        <v>365</v>
      </c>
      <c r="J117" s="12" t="str">
        <f t="shared" si="5"/>
        <v>FLJ991015TX5 @FLJ991015TX5</v>
      </c>
      <c r="K117" s="12">
        <v>6560000000</v>
      </c>
      <c r="L117" s="39">
        <v>30</v>
      </c>
      <c r="M117" s="12" t="s">
        <v>592</v>
      </c>
      <c r="N117" s="32"/>
      <c r="O117" s="12"/>
      <c r="P117" s="25" t="s">
        <v>593</v>
      </c>
      <c r="Q117" s="12" t="s">
        <v>594</v>
      </c>
      <c r="R117" s="12">
        <v>30114</v>
      </c>
      <c r="S117" s="12" t="s">
        <v>595</v>
      </c>
      <c r="T117" s="32">
        <v>8</v>
      </c>
      <c r="U117" s="12" t="s">
        <v>596</v>
      </c>
      <c r="V117" s="32"/>
      <c r="W117" s="12"/>
      <c r="X117" s="25" t="s">
        <v>597</v>
      </c>
      <c r="Y117" s="12" t="s">
        <v>598</v>
      </c>
      <c r="Z117" s="12">
        <v>32114</v>
      </c>
      <c r="AA117" s="12" t="s">
        <v>599</v>
      </c>
      <c r="AB117" s="32">
        <v>8</v>
      </c>
      <c r="AC117" s="19">
        <v>1</v>
      </c>
      <c r="AD117" s="19">
        <v>0</v>
      </c>
      <c r="AE117" s="14" t="s">
        <v>600</v>
      </c>
      <c r="AF117" s="32"/>
      <c r="AG117" s="32" t="s">
        <v>601</v>
      </c>
      <c r="AH117" s="14" t="s">
        <v>602</v>
      </c>
      <c r="AI117" s="32"/>
      <c r="AJ117" s="32" t="s">
        <v>603</v>
      </c>
      <c r="AL117" s="27" t="str">
        <f t="shared" si="4"/>
        <v>EXECUTE [dbo].[PG_CI_SUPPLIER] 0, 139, 115, 'FERLUB DE JUAREZ S.A. DE C.V.' , '' , 10 , 'FERLUB DE JUAREZ S.A. DE C.V.' , 'FLJ991015TX5 ' , 'FLJ991015TX5 @FLJ991015TX5' , '6560000000' , 30 , 1 , 0</v>
      </c>
      <c r="AM117" s="29"/>
    </row>
    <row r="118" spans="1:39" s="1" customFormat="1" ht="12" x14ac:dyDescent="0.25">
      <c r="A118" s="16"/>
      <c r="B118" s="4">
        <v>0</v>
      </c>
      <c r="C118" s="4">
        <v>139</v>
      </c>
      <c r="D118" s="33">
        <v>116</v>
      </c>
      <c r="E118" s="22" t="s">
        <v>719</v>
      </c>
      <c r="F118" s="22"/>
      <c r="G118" s="39">
        <v>10</v>
      </c>
      <c r="H118" s="22" t="str">
        <f t="shared" si="3"/>
        <v>FERRELECTRICA DE JUAREZ, S DE RL DE CV</v>
      </c>
      <c r="I118" s="12" t="s">
        <v>363</v>
      </c>
      <c r="J118" s="12" t="str">
        <f t="shared" si="5"/>
        <v>FJU070827T4A @FJU070827T4A</v>
      </c>
      <c r="K118" s="12">
        <v>6560000000</v>
      </c>
      <c r="L118" s="39">
        <v>30</v>
      </c>
      <c r="M118" s="12" t="s">
        <v>592</v>
      </c>
      <c r="N118" s="32"/>
      <c r="O118" s="12"/>
      <c r="P118" s="25" t="s">
        <v>593</v>
      </c>
      <c r="Q118" s="12" t="s">
        <v>594</v>
      </c>
      <c r="R118" s="12">
        <v>30115</v>
      </c>
      <c r="S118" s="12" t="s">
        <v>595</v>
      </c>
      <c r="T118" s="32">
        <v>8</v>
      </c>
      <c r="U118" s="12" t="s">
        <v>596</v>
      </c>
      <c r="V118" s="32"/>
      <c r="W118" s="12"/>
      <c r="X118" s="25" t="s">
        <v>597</v>
      </c>
      <c r="Y118" s="12" t="s">
        <v>598</v>
      </c>
      <c r="Z118" s="12">
        <v>32115</v>
      </c>
      <c r="AA118" s="12" t="s">
        <v>599</v>
      </c>
      <c r="AB118" s="32">
        <v>8</v>
      </c>
      <c r="AC118" s="19">
        <v>1</v>
      </c>
      <c r="AD118" s="19">
        <v>0</v>
      </c>
      <c r="AE118" s="14" t="s">
        <v>600</v>
      </c>
      <c r="AF118" s="32"/>
      <c r="AG118" s="32" t="s">
        <v>601</v>
      </c>
      <c r="AH118" s="14" t="s">
        <v>602</v>
      </c>
      <c r="AI118" s="32"/>
      <c r="AJ118" s="32" t="s">
        <v>603</v>
      </c>
      <c r="AL118" s="27" t="str">
        <f t="shared" si="4"/>
        <v>EXECUTE [dbo].[PG_CI_SUPPLIER] 0, 139, 116, 'FERRELECTRICA DE JUAREZ, S DE RL DE CV' , '' , 10 , 'FERRELECTRICA DE JUAREZ, S DE RL DE CV' , 'FJU070827T4A ' , 'FJU070827T4A @FJU070827T4A' , '6560000000' , 30 , 1 , 0</v>
      </c>
      <c r="AM118" s="29"/>
    </row>
    <row r="119" spans="1:39" s="1" customFormat="1" ht="12" x14ac:dyDescent="0.25">
      <c r="A119" s="16"/>
      <c r="B119" s="4">
        <v>0</v>
      </c>
      <c r="C119" s="4">
        <v>139</v>
      </c>
      <c r="D119" s="33">
        <v>117</v>
      </c>
      <c r="E119" s="22" t="s">
        <v>720</v>
      </c>
      <c r="F119" s="22"/>
      <c r="G119" s="39">
        <v>10</v>
      </c>
      <c r="H119" s="22" t="str">
        <f t="shared" si="3"/>
        <v>FERRE-RREFA, S.A. DE C.V.</v>
      </c>
      <c r="I119" s="12"/>
      <c r="J119" s="12"/>
      <c r="K119" s="12">
        <v>6560000000</v>
      </c>
      <c r="L119" s="39">
        <v>30</v>
      </c>
      <c r="M119" s="12" t="s">
        <v>592</v>
      </c>
      <c r="N119" s="32"/>
      <c r="O119" s="12"/>
      <c r="P119" s="25" t="s">
        <v>593</v>
      </c>
      <c r="Q119" s="12" t="s">
        <v>594</v>
      </c>
      <c r="R119" s="12">
        <v>30116</v>
      </c>
      <c r="S119" s="12" t="s">
        <v>595</v>
      </c>
      <c r="T119" s="32">
        <v>8</v>
      </c>
      <c r="U119" s="12" t="s">
        <v>596</v>
      </c>
      <c r="V119" s="32"/>
      <c r="W119" s="12"/>
      <c r="X119" s="25" t="s">
        <v>597</v>
      </c>
      <c r="Y119" s="12" t="s">
        <v>598</v>
      </c>
      <c r="Z119" s="12">
        <v>32116</v>
      </c>
      <c r="AA119" s="12" t="s">
        <v>599</v>
      </c>
      <c r="AB119" s="32">
        <v>8</v>
      </c>
      <c r="AC119" s="19">
        <v>1</v>
      </c>
      <c r="AD119" s="19">
        <v>0</v>
      </c>
      <c r="AE119" s="14" t="s">
        <v>600</v>
      </c>
      <c r="AF119" s="32"/>
      <c r="AG119" s="32" t="s">
        <v>601</v>
      </c>
      <c r="AH119" s="14" t="s">
        <v>602</v>
      </c>
      <c r="AI119" s="32"/>
      <c r="AJ119" s="32" t="s">
        <v>603</v>
      </c>
      <c r="AL119" s="27" t="str">
        <f t="shared" si="4"/>
        <v>EXECUTE [dbo].[PG_CI_SUPPLIER] 0, 139, 117, 'FERRE-RREFA, S.A. DE C.V.' , '' , 10 , 'FERRE-RREFA, S.A. DE C.V.' , '' , '' , '6560000000' , 30 , 1 , 0</v>
      </c>
      <c r="AM119" s="29"/>
    </row>
    <row r="120" spans="1:39" s="1" customFormat="1" ht="12" x14ac:dyDescent="0.25">
      <c r="A120" s="16"/>
      <c r="B120" s="4">
        <v>0</v>
      </c>
      <c r="C120" s="4">
        <v>139</v>
      </c>
      <c r="D120" s="33">
        <v>118</v>
      </c>
      <c r="E120" s="22" t="s">
        <v>721</v>
      </c>
      <c r="F120" s="22"/>
      <c r="G120" s="39">
        <v>10</v>
      </c>
      <c r="H120" s="22" t="str">
        <f t="shared" si="3"/>
        <v>FERRETERA VELARDE, S.A. DE C.V.</v>
      </c>
      <c r="I120" s="12"/>
      <c r="J120" s="12"/>
      <c r="K120" s="12">
        <v>6560000000</v>
      </c>
      <c r="L120" s="39">
        <v>30</v>
      </c>
      <c r="M120" s="12" t="s">
        <v>592</v>
      </c>
      <c r="N120" s="32"/>
      <c r="O120" s="12"/>
      <c r="P120" s="25" t="s">
        <v>593</v>
      </c>
      <c r="Q120" s="12" t="s">
        <v>594</v>
      </c>
      <c r="R120" s="12">
        <v>30117</v>
      </c>
      <c r="S120" s="12" t="s">
        <v>595</v>
      </c>
      <c r="T120" s="32">
        <v>8</v>
      </c>
      <c r="U120" s="12" t="s">
        <v>596</v>
      </c>
      <c r="V120" s="32"/>
      <c r="W120" s="12"/>
      <c r="X120" s="25" t="s">
        <v>597</v>
      </c>
      <c r="Y120" s="12" t="s">
        <v>598</v>
      </c>
      <c r="Z120" s="12">
        <v>32117</v>
      </c>
      <c r="AA120" s="12" t="s">
        <v>599</v>
      </c>
      <c r="AB120" s="32">
        <v>8</v>
      </c>
      <c r="AC120" s="19">
        <v>1</v>
      </c>
      <c r="AD120" s="19">
        <v>0</v>
      </c>
      <c r="AE120" s="14" t="s">
        <v>600</v>
      </c>
      <c r="AF120" s="32"/>
      <c r="AG120" s="32" t="s">
        <v>601</v>
      </c>
      <c r="AH120" s="14" t="s">
        <v>602</v>
      </c>
      <c r="AI120" s="32"/>
      <c r="AJ120" s="32" t="s">
        <v>603</v>
      </c>
      <c r="AL120" s="27" t="str">
        <f t="shared" si="4"/>
        <v>EXECUTE [dbo].[PG_CI_SUPPLIER] 0, 139, 118, 'FERRETERA VELARDE, S.A. DE C.V.' , '' , 10 , 'FERRETERA VELARDE, S.A. DE C.V.' , '' , '' , '6560000000' , 30 , 1 , 0</v>
      </c>
      <c r="AM120" s="29"/>
    </row>
    <row r="121" spans="1:39" s="1" customFormat="1" ht="12" x14ac:dyDescent="0.25">
      <c r="A121" s="16"/>
      <c r="B121" s="4">
        <v>0</v>
      </c>
      <c r="C121" s="4">
        <v>139</v>
      </c>
      <c r="D121" s="33">
        <v>119</v>
      </c>
      <c r="E121" s="22" t="s">
        <v>722</v>
      </c>
      <c r="F121" s="22"/>
      <c r="G121" s="39">
        <v>10</v>
      </c>
      <c r="H121" s="22" t="str">
        <f t="shared" si="3"/>
        <v>FERRETERIA Y LUBRICANTES DEL NORTE SA DE CV</v>
      </c>
      <c r="I121" s="12" t="s">
        <v>359</v>
      </c>
      <c r="J121" s="12" t="str">
        <f t="shared" si="5"/>
        <v>FLN1711292Z7 @FLN1711292Z7</v>
      </c>
      <c r="K121" s="12">
        <v>6560000000</v>
      </c>
      <c r="L121" s="39">
        <v>30</v>
      </c>
      <c r="M121" s="12" t="s">
        <v>592</v>
      </c>
      <c r="N121" s="32"/>
      <c r="O121" s="12"/>
      <c r="P121" s="25" t="s">
        <v>593</v>
      </c>
      <c r="Q121" s="12" t="s">
        <v>594</v>
      </c>
      <c r="R121" s="12">
        <v>30118</v>
      </c>
      <c r="S121" s="12" t="s">
        <v>595</v>
      </c>
      <c r="T121" s="32">
        <v>8</v>
      </c>
      <c r="U121" s="12" t="s">
        <v>596</v>
      </c>
      <c r="V121" s="32"/>
      <c r="W121" s="12"/>
      <c r="X121" s="25" t="s">
        <v>597</v>
      </c>
      <c r="Y121" s="12" t="s">
        <v>598</v>
      </c>
      <c r="Z121" s="12">
        <v>32118</v>
      </c>
      <c r="AA121" s="12" t="s">
        <v>599</v>
      </c>
      <c r="AB121" s="32">
        <v>8</v>
      </c>
      <c r="AC121" s="19">
        <v>1</v>
      </c>
      <c r="AD121" s="19">
        <v>0</v>
      </c>
      <c r="AE121" s="14" t="s">
        <v>600</v>
      </c>
      <c r="AF121" s="32"/>
      <c r="AG121" s="32" t="s">
        <v>601</v>
      </c>
      <c r="AH121" s="14" t="s">
        <v>602</v>
      </c>
      <c r="AI121" s="32"/>
      <c r="AJ121" s="32" t="s">
        <v>603</v>
      </c>
      <c r="AL121" s="27" t="str">
        <f t="shared" si="4"/>
        <v>EXECUTE [dbo].[PG_CI_SUPPLIER] 0, 139, 119, 'FERRETERIA Y LUBRICANTES DEL NORTE SA DE CV' , '' , 10 , 'FERRETERIA Y LUBRICANTES DEL NORTE SA DE CV' , 'FLN1711292Z7 ' , 'FLN1711292Z7 @FLN1711292Z7' , '6560000000' , 30 , 1 , 0</v>
      </c>
      <c r="AM121" s="29"/>
    </row>
    <row r="122" spans="1:39" s="1" customFormat="1" ht="12" x14ac:dyDescent="0.25">
      <c r="A122" s="16"/>
      <c r="B122" s="4">
        <v>0</v>
      </c>
      <c r="C122" s="4">
        <v>139</v>
      </c>
      <c r="D122" s="33">
        <v>120</v>
      </c>
      <c r="E122" s="22" t="s">
        <v>723</v>
      </c>
      <c r="F122" s="22"/>
      <c r="G122" s="39">
        <v>10</v>
      </c>
      <c r="H122" s="22" t="str">
        <f t="shared" si="3"/>
        <v>FILMALIA, SC</v>
      </c>
      <c r="I122" s="12"/>
      <c r="J122" s="12"/>
      <c r="K122" s="12">
        <v>6560000000</v>
      </c>
      <c r="L122" s="39">
        <v>30</v>
      </c>
      <c r="M122" s="12" t="s">
        <v>592</v>
      </c>
      <c r="N122" s="32"/>
      <c r="O122" s="12"/>
      <c r="P122" s="25" t="s">
        <v>593</v>
      </c>
      <c r="Q122" s="12" t="s">
        <v>594</v>
      </c>
      <c r="R122" s="12">
        <v>30119</v>
      </c>
      <c r="S122" s="12" t="s">
        <v>595</v>
      </c>
      <c r="T122" s="32">
        <v>8</v>
      </c>
      <c r="U122" s="12" t="s">
        <v>596</v>
      </c>
      <c r="V122" s="32"/>
      <c r="W122" s="12"/>
      <c r="X122" s="25" t="s">
        <v>597</v>
      </c>
      <c r="Y122" s="12" t="s">
        <v>598</v>
      </c>
      <c r="Z122" s="12">
        <v>32119</v>
      </c>
      <c r="AA122" s="12" t="s">
        <v>599</v>
      </c>
      <c r="AB122" s="32">
        <v>8</v>
      </c>
      <c r="AC122" s="19">
        <v>1</v>
      </c>
      <c r="AD122" s="19">
        <v>0</v>
      </c>
      <c r="AE122" s="14" t="s">
        <v>600</v>
      </c>
      <c r="AF122" s="32"/>
      <c r="AG122" s="32" t="s">
        <v>601</v>
      </c>
      <c r="AH122" s="14" t="s">
        <v>602</v>
      </c>
      <c r="AI122" s="32"/>
      <c r="AJ122" s="32" t="s">
        <v>603</v>
      </c>
      <c r="AL122" s="27" t="str">
        <f t="shared" si="4"/>
        <v>EXECUTE [dbo].[PG_CI_SUPPLIER] 0, 139, 120, 'FILMALIA, SC' , '' , 10 , 'FILMALIA, SC' , '' , '' , '6560000000' , 30 , 1 , 0</v>
      </c>
      <c r="AM122" s="29"/>
    </row>
    <row r="123" spans="1:39" s="1" customFormat="1" ht="12" x14ac:dyDescent="0.25">
      <c r="A123" s="16"/>
      <c r="B123" s="4">
        <v>0</v>
      </c>
      <c r="C123" s="4">
        <v>139</v>
      </c>
      <c r="D123" s="33">
        <v>121</v>
      </c>
      <c r="E123" s="22" t="s">
        <v>724</v>
      </c>
      <c r="F123" s="22"/>
      <c r="G123" s="39">
        <v>10</v>
      </c>
      <c r="H123" s="22" t="str">
        <f t="shared" si="3"/>
        <v>FI-TECH DE MEXICO, S DE RL DE CV</v>
      </c>
      <c r="I123" s="12" t="s">
        <v>356</v>
      </c>
      <c r="J123" s="12" t="str">
        <f t="shared" si="5"/>
        <v>FTM030822EH9 @FTM030822EH9</v>
      </c>
      <c r="K123" s="12">
        <v>6560000000</v>
      </c>
      <c r="L123" s="39">
        <v>30</v>
      </c>
      <c r="M123" s="12" t="s">
        <v>592</v>
      </c>
      <c r="N123" s="32"/>
      <c r="O123" s="12"/>
      <c r="P123" s="25" t="s">
        <v>593</v>
      </c>
      <c r="Q123" s="12" t="s">
        <v>594</v>
      </c>
      <c r="R123" s="12">
        <v>30120</v>
      </c>
      <c r="S123" s="12" t="s">
        <v>595</v>
      </c>
      <c r="T123" s="32">
        <v>8</v>
      </c>
      <c r="U123" s="12" t="s">
        <v>596</v>
      </c>
      <c r="V123" s="32"/>
      <c r="W123" s="12"/>
      <c r="X123" s="25" t="s">
        <v>597</v>
      </c>
      <c r="Y123" s="12" t="s">
        <v>598</v>
      </c>
      <c r="Z123" s="12">
        <v>32120</v>
      </c>
      <c r="AA123" s="12" t="s">
        <v>599</v>
      </c>
      <c r="AB123" s="32">
        <v>8</v>
      </c>
      <c r="AC123" s="19">
        <v>1</v>
      </c>
      <c r="AD123" s="19">
        <v>0</v>
      </c>
      <c r="AE123" s="14" t="s">
        <v>600</v>
      </c>
      <c r="AF123" s="32"/>
      <c r="AG123" s="32" t="s">
        <v>601</v>
      </c>
      <c r="AH123" s="14" t="s">
        <v>602</v>
      </c>
      <c r="AI123" s="32"/>
      <c r="AJ123" s="32" t="s">
        <v>603</v>
      </c>
      <c r="AL123" s="27" t="str">
        <f t="shared" si="4"/>
        <v>EXECUTE [dbo].[PG_CI_SUPPLIER] 0, 139, 121, 'FI-TECH DE MEXICO, S DE RL DE CV' , '' , 10 , 'FI-TECH DE MEXICO, S DE RL DE CV' , 'FTM030822EH9 ' , 'FTM030822EH9 @FTM030822EH9' , '6560000000' , 30 , 1 , 0</v>
      </c>
      <c r="AM123" s="29"/>
    </row>
    <row r="124" spans="1:39" s="1" customFormat="1" ht="12" x14ac:dyDescent="0.25">
      <c r="A124" s="16"/>
      <c r="B124" s="4">
        <v>0</v>
      </c>
      <c r="C124" s="4">
        <v>139</v>
      </c>
      <c r="D124" s="33">
        <v>122</v>
      </c>
      <c r="E124" s="22" t="s">
        <v>725</v>
      </c>
      <c r="F124" s="22"/>
      <c r="G124" s="39">
        <v>10</v>
      </c>
      <c r="H124" s="22" t="str">
        <f t="shared" si="3"/>
        <v>FLEX CARRIERS LLC</v>
      </c>
      <c r="I124" s="12" t="s">
        <v>245</v>
      </c>
      <c r="J124" s="12" t="str">
        <f t="shared" si="5"/>
        <v>XEEX010101000@XEEX010101000</v>
      </c>
      <c r="K124" s="12">
        <v>6560000000</v>
      </c>
      <c r="L124" s="39">
        <v>30</v>
      </c>
      <c r="M124" s="12" t="s">
        <v>592</v>
      </c>
      <c r="N124" s="32"/>
      <c r="O124" s="12"/>
      <c r="P124" s="25" t="s">
        <v>593</v>
      </c>
      <c r="Q124" s="12" t="s">
        <v>594</v>
      </c>
      <c r="R124" s="12">
        <v>30121</v>
      </c>
      <c r="S124" s="12" t="s">
        <v>595</v>
      </c>
      <c r="T124" s="32">
        <v>8</v>
      </c>
      <c r="U124" s="12" t="s">
        <v>596</v>
      </c>
      <c r="V124" s="32"/>
      <c r="W124" s="12"/>
      <c r="X124" s="25" t="s">
        <v>597</v>
      </c>
      <c r="Y124" s="12" t="s">
        <v>598</v>
      </c>
      <c r="Z124" s="12">
        <v>32121</v>
      </c>
      <c r="AA124" s="12" t="s">
        <v>599</v>
      </c>
      <c r="AB124" s="32">
        <v>8</v>
      </c>
      <c r="AC124" s="19">
        <v>1</v>
      </c>
      <c r="AD124" s="19">
        <v>0</v>
      </c>
      <c r="AE124" s="14" t="s">
        <v>600</v>
      </c>
      <c r="AF124" s="32"/>
      <c r="AG124" s="32" t="s">
        <v>601</v>
      </c>
      <c r="AH124" s="14" t="s">
        <v>602</v>
      </c>
      <c r="AI124" s="32"/>
      <c r="AJ124" s="32" t="s">
        <v>603</v>
      </c>
      <c r="AL124" s="27" t="str">
        <f t="shared" si="4"/>
        <v>EXECUTE [dbo].[PG_CI_SUPPLIER] 0, 139, 122, 'FLEX CARRIERS LLC' , '' , 10 , 'FLEX CARRIERS LLC' , 'XEEX010101000' , 'XEEX010101000@XEEX010101000' , '6560000000' , 30 , 1 , 0</v>
      </c>
      <c r="AM124" s="29"/>
    </row>
    <row r="125" spans="1:39" s="1" customFormat="1" ht="12" x14ac:dyDescent="0.25">
      <c r="A125" s="16"/>
      <c r="B125" s="4">
        <v>0</v>
      </c>
      <c r="C125" s="4">
        <v>139</v>
      </c>
      <c r="D125" s="33">
        <v>123</v>
      </c>
      <c r="E125" s="22" t="s">
        <v>726</v>
      </c>
      <c r="F125" s="22"/>
      <c r="G125" s="39">
        <v>10</v>
      </c>
      <c r="H125" s="22" t="str">
        <f t="shared" si="3"/>
        <v>FLEXIBOLSAS Y DISEÑO DE MEXICO, S.A. DE C.V.</v>
      </c>
      <c r="I125" s="12" t="s">
        <v>353</v>
      </c>
      <c r="J125" s="12" t="str">
        <f t="shared" si="5"/>
        <v>FDM060802J54 @FDM060802J54</v>
      </c>
      <c r="K125" s="12">
        <v>6560000000</v>
      </c>
      <c r="L125" s="39">
        <v>30</v>
      </c>
      <c r="M125" s="12" t="s">
        <v>592</v>
      </c>
      <c r="N125" s="32"/>
      <c r="O125" s="12"/>
      <c r="P125" s="25" t="s">
        <v>593</v>
      </c>
      <c r="Q125" s="12" t="s">
        <v>594</v>
      </c>
      <c r="R125" s="12">
        <v>30122</v>
      </c>
      <c r="S125" s="12" t="s">
        <v>595</v>
      </c>
      <c r="T125" s="32">
        <v>8</v>
      </c>
      <c r="U125" s="12" t="s">
        <v>596</v>
      </c>
      <c r="V125" s="32"/>
      <c r="W125" s="12"/>
      <c r="X125" s="25" t="s">
        <v>597</v>
      </c>
      <c r="Y125" s="12" t="s">
        <v>598</v>
      </c>
      <c r="Z125" s="12">
        <v>32122</v>
      </c>
      <c r="AA125" s="12" t="s">
        <v>599</v>
      </c>
      <c r="AB125" s="32">
        <v>8</v>
      </c>
      <c r="AC125" s="19">
        <v>1</v>
      </c>
      <c r="AD125" s="19">
        <v>0</v>
      </c>
      <c r="AE125" s="14" t="s">
        <v>600</v>
      </c>
      <c r="AF125" s="32"/>
      <c r="AG125" s="32" t="s">
        <v>601</v>
      </c>
      <c r="AH125" s="14" t="s">
        <v>602</v>
      </c>
      <c r="AI125" s="32"/>
      <c r="AJ125" s="32" t="s">
        <v>603</v>
      </c>
      <c r="AL125" s="27" t="str">
        <f t="shared" si="4"/>
        <v>EXECUTE [dbo].[PG_CI_SUPPLIER] 0, 139, 123, 'FLEXIBOLSAS Y DISEÑO DE MEXICO, S.A. DE C.V.' , '' , 10 , 'FLEXIBOLSAS Y DISEÑO DE MEXICO, S.A. DE C.V.' , 'FDM060802J54 ' , 'FDM060802J54 @FDM060802J54' , '6560000000' , 30 , 1 , 0</v>
      </c>
      <c r="AM125" s="29"/>
    </row>
    <row r="126" spans="1:39" s="1" customFormat="1" ht="12" x14ac:dyDescent="0.25">
      <c r="A126" s="16"/>
      <c r="B126" s="4">
        <v>0</v>
      </c>
      <c r="C126" s="4">
        <v>139</v>
      </c>
      <c r="D126" s="33">
        <v>124</v>
      </c>
      <c r="E126" s="22" t="s">
        <v>727</v>
      </c>
      <c r="F126" s="22"/>
      <c r="G126" s="39">
        <v>10</v>
      </c>
      <c r="H126" s="22" t="str">
        <f t="shared" si="3"/>
        <v>FLOPY S.A. DE C.V.</v>
      </c>
      <c r="I126" s="12"/>
      <c r="J126" s="12"/>
      <c r="K126" s="12">
        <v>6560000000</v>
      </c>
      <c r="L126" s="39">
        <v>30</v>
      </c>
      <c r="M126" s="12" t="s">
        <v>592</v>
      </c>
      <c r="N126" s="32"/>
      <c r="O126" s="12"/>
      <c r="P126" s="25" t="s">
        <v>593</v>
      </c>
      <c r="Q126" s="12" t="s">
        <v>594</v>
      </c>
      <c r="R126" s="12">
        <v>30123</v>
      </c>
      <c r="S126" s="12" t="s">
        <v>595</v>
      </c>
      <c r="T126" s="32">
        <v>8</v>
      </c>
      <c r="U126" s="12" t="s">
        <v>596</v>
      </c>
      <c r="V126" s="32"/>
      <c r="W126" s="12"/>
      <c r="X126" s="25" t="s">
        <v>597</v>
      </c>
      <c r="Y126" s="12" t="s">
        <v>598</v>
      </c>
      <c r="Z126" s="12">
        <v>32123</v>
      </c>
      <c r="AA126" s="12" t="s">
        <v>599</v>
      </c>
      <c r="AB126" s="32">
        <v>8</v>
      </c>
      <c r="AC126" s="19">
        <v>1</v>
      </c>
      <c r="AD126" s="19">
        <v>0</v>
      </c>
      <c r="AE126" s="14" t="s">
        <v>600</v>
      </c>
      <c r="AF126" s="32"/>
      <c r="AG126" s="32" t="s">
        <v>601</v>
      </c>
      <c r="AH126" s="14" t="s">
        <v>602</v>
      </c>
      <c r="AI126" s="32"/>
      <c r="AJ126" s="32" t="s">
        <v>603</v>
      </c>
      <c r="AL126" s="27" t="str">
        <f t="shared" si="4"/>
        <v>EXECUTE [dbo].[PG_CI_SUPPLIER] 0, 139, 124, 'FLOPY S.A. DE C.V.' , '' , 10 , 'FLOPY S.A. DE C.V.' , '' , '' , '6560000000' , 30 , 1 , 0</v>
      </c>
      <c r="AM126" s="29"/>
    </row>
    <row r="127" spans="1:39" s="1" customFormat="1" ht="12" x14ac:dyDescent="0.25">
      <c r="A127" s="16"/>
      <c r="B127" s="4">
        <v>0</v>
      </c>
      <c r="C127" s="4">
        <v>139</v>
      </c>
      <c r="D127" s="33">
        <v>125</v>
      </c>
      <c r="E127" s="22" t="s">
        <v>728</v>
      </c>
      <c r="F127" s="22"/>
      <c r="G127" s="39">
        <v>10</v>
      </c>
      <c r="H127" s="22" t="str">
        <f t="shared" si="3"/>
        <v>FOR &amp; TEC TECHNOLOGIST TRASLADO DE VALORES SA DE CV</v>
      </c>
      <c r="I127" s="12" t="s">
        <v>350</v>
      </c>
      <c r="J127" s="12" t="str">
        <f t="shared" si="5"/>
        <v>F&amp;T041015JT2 @F&amp;T041015JT2</v>
      </c>
      <c r="K127" s="12">
        <v>6560000000</v>
      </c>
      <c r="L127" s="39">
        <v>30</v>
      </c>
      <c r="M127" s="12" t="s">
        <v>592</v>
      </c>
      <c r="N127" s="32"/>
      <c r="O127" s="12"/>
      <c r="P127" s="25" t="s">
        <v>593</v>
      </c>
      <c r="Q127" s="12" t="s">
        <v>594</v>
      </c>
      <c r="R127" s="12">
        <v>30124</v>
      </c>
      <c r="S127" s="12" t="s">
        <v>595</v>
      </c>
      <c r="T127" s="32">
        <v>8</v>
      </c>
      <c r="U127" s="12" t="s">
        <v>596</v>
      </c>
      <c r="V127" s="32"/>
      <c r="W127" s="12"/>
      <c r="X127" s="25" t="s">
        <v>597</v>
      </c>
      <c r="Y127" s="12" t="s">
        <v>598</v>
      </c>
      <c r="Z127" s="12">
        <v>32124</v>
      </c>
      <c r="AA127" s="12" t="s">
        <v>599</v>
      </c>
      <c r="AB127" s="32">
        <v>8</v>
      </c>
      <c r="AC127" s="19">
        <v>1</v>
      </c>
      <c r="AD127" s="19">
        <v>0</v>
      </c>
      <c r="AE127" s="14" t="s">
        <v>600</v>
      </c>
      <c r="AF127" s="32"/>
      <c r="AG127" s="32" t="s">
        <v>601</v>
      </c>
      <c r="AH127" s="14" t="s">
        <v>602</v>
      </c>
      <c r="AI127" s="32"/>
      <c r="AJ127" s="32" t="s">
        <v>603</v>
      </c>
      <c r="AL127" s="27" t="str">
        <f t="shared" si="4"/>
        <v>EXECUTE [dbo].[PG_CI_SUPPLIER] 0, 139, 125, 'FOR &amp; TEC TECHNOLOGIST TRASLADO DE VALORES SA DE CV' , '' , 10 , 'FOR &amp; TEC TECHNOLOGIST TRASLADO DE VALORES SA DE CV' , 'F&amp;T041015JT2 ' , 'F&amp;T041015JT2 @F&amp;T041015JT2' , '6560000000' , 30 , 1 , 0</v>
      </c>
      <c r="AM127" s="29"/>
    </row>
    <row r="128" spans="1:39" s="1" customFormat="1" ht="12" x14ac:dyDescent="0.25">
      <c r="A128" s="16"/>
      <c r="B128" s="4">
        <v>0</v>
      </c>
      <c r="C128" s="4">
        <v>139</v>
      </c>
      <c r="D128" s="33">
        <v>126</v>
      </c>
      <c r="E128" s="22" t="s">
        <v>729</v>
      </c>
      <c r="F128" s="22"/>
      <c r="G128" s="39">
        <v>10</v>
      </c>
      <c r="H128" s="22" t="str">
        <f t="shared" si="3"/>
        <v>FORMACION Y RECURSOS MAGISTERIALES, SA DE CV</v>
      </c>
      <c r="I128" s="12" t="s">
        <v>348</v>
      </c>
      <c r="J128" s="12" t="str">
        <f t="shared" si="5"/>
        <v>FRM141218DV8 @FRM141218DV8</v>
      </c>
      <c r="K128" s="12">
        <v>6560000000</v>
      </c>
      <c r="L128" s="39">
        <v>30</v>
      </c>
      <c r="M128" s="12" t="s">
        <v>592</v>
      </c>
      <c r="N128" s="32"/>
      <c r="O128" s="12"/>
      <c r="P128" s="25" t="s">
        <v>593</v>
      </c>
      <c r="Q128" s="12" t="s">
        <v>594</v>
      </c>
      <c r="R128" s="12">
        <v>30125</v>
      </c>
      <c r="S128" s="12" t="s">
        <v>595</v>
      </c>
      <c r="T128" s="32">
        <v>8</v>
      </c>
      <c r="U128" s="12" t="s">
        <v>596</v>
      </c>
      <c r="V128" s="32"/>
      <c r="W128" s="12"/>
      <c r="X128" s="25" t="s">
        <v>597</v>
      </c>
      <c r="Y128" s="12" t="s">
        <v>598</v>
      </c>
      <c r="Z128" s="12">
        <v>32125</v>
      </c>
      <c r="AA128" s="12" t="s">
        <v>599</v>
      </c>
      <c r="AB128" s="32">
        <v>8</v>
      </c>
      <c r="AC128" s="19">
        <v>1</v>
      </c>
      <c r="AD128" s="19">
        <v>0</v>
      </c>
      <c r="AE128" s="14" t="s">
        <v>600</v>
      </c>
      <c r="AF128" s="32"/>
      <c r="AG128" s="32" t="s">
        <v>601</v>
      </c>
      <c r="AH128" s="14" t="s">
        <v>602</v>
      </c>
      <c r="AI128" s="32"/>
      <c r="AJ128" s="32" t="s">
        <v>603</v>
      </c>
      <c r="AL128" s="27" t="str">
        <f t="shared" si="4"/>
        <v>EXECUTE [dbo].[PG_CI_SUPPLIER] 0, 139, 126, 'FORMACION Y RECURSOS MAGISTERIALES, SA DE CV' , '' , 10 , 'FORMACION Y RECURSOS MAGISTERIALES, SA DE CV' , 'FRM141218DV8 ' , 'FRM141218DV8 @FRM141218DV8' , '6560000000' , 30 , 1 , 0</v>
      </c>
      <c r="AM128" s="29"/>
    </row>
    <row r="129" spans="1:39" s="1" customFormat="1" ht="12" x14ac:dyDescent="0.25">
      <c r="A129" s="16"/>
      <c r="B129" s="4">
        <v>0</v>
      </c>
      <c r="C129" s="4">
        <v>139</v>
      </c>
      <c r="D129" s="33">
        <v>127</v>
      </c>
      <c r="E129" s="22" t="s">
        <v>730</v>
      </c>
      <c r="F129" s="22"/>
      <c r="G129" s="39">
        <v>10</v>
      </c>
      <c r="H129" s="22" t="str">
        <f t="shared" si="3"/>
        <v>FUJIMA, S.A. DE C.V.</v>
      </c>
      <c r="I129" s="12"/>
      <c r="J129" s="12"/>
      <c r="K129" s="12">
        <v>6560000000</v>
      </c>
      <c r="L129" s="39">
        <v>30</v>
      </c>
      <c r="M129" s="12" t="s">
        <v>592</v>
      </c>
      <c r="N129" s="32"/>
      <c r="O129" s="12"/>
      <c r="P129" s="25" t="s">
        <v>593</v>
      </c>
      <c r="Q129" s="12" t="s">
        <v>594</v>
      </c>
      <c r="R129" s="12">
        <v>30126</v>
      </c>
      <c r="S129" s="12" t="s">
        <v>595</v>
      </c>
      <c r="T129" s="32">
        <v>8</v>
      </c>
      <c r="U129" s="12" t="s">
        <v>596</v>
      </c>
      <c r="V129" s="32"/>
      <c r="W129" s="12"/>
      <c r="X129" s="25" t="s">
        <v>597</v>
      </c>
      <c r="Y129" s="12" t="s">
        <v>598</v>
      </c>
      <c r="Z129" s="12">
        <v>32126</v>
      </c>
      <c r="AA129" s="12" t="s">
        <v>599</v>
      </c>
      <c r="AB129" s="32">
        <v>8</v>
      </c>
      <c r="AC129" s="19">
        <v>1</v>
      </c>
      <c r="AD129" s="19">
        <v>0</v>
      </c>
      <c r="AE129" s="14" t="s">
        <v>600</v>
      </c>
      <c r="AF129" s="32"/>
      <c r="AG129" s="32" t="s">
        <v>601</v>
      </c>
      <c r="AH129" s="14" t="s">
        <v>602</v>
      </c>
      <c r="AI129" s="32"/>
      <c r="AJ129" s="32" t="s">
        <v>603</v>
      </c>
      <c r="AL129" s="27" t="str">
        <f t="shared" si="4"/>
        <v>EXECUTE [dbo].[PG_CI_SUPPLIER] 0, 139, 127, 'FUJIMA, S.A. DE C.V.' , '' , 10 , 'FUJIMA, S.A. DE C.V.' , '' , '' , '6560000000' , 30 , 1 , 0</v>
      </c>
      <c r="AM129" s="29"/>
    </row>
    <row r="130" spans="1:39" s="1" customFormat="1" ht="12" x14ac:dyDescent="0.25">
      <c r="A130" s="16"/>
      <c r="B130" s="4">
        <v>0</v>
      </c>
      <c r="C130" s="4">
        <v>139</v>
      </c>
      <c r="D130" s="33">
        <v>128</v>
      </c>
      <c r="E130" s="22" t="s">
        <v>731</v>
      </c>
      <c r="F130" s="22"/>
      <c r="G130" s="39">
        <v>10</v>
      </c>
      <c r="H130" s="22" t="str">
        <f t="shared" si="3"/>
        <v>FXI INC</v>
      </c>
      <c r="I130" s="12"/>
      <c r="J130" s="12"/>
      <c r="K130" s="12">
        <v>6560000000</v>
      </c>
      <c r="L130" s="39">
        <v>30</v>
      </c>
      <c r="M130" s="12" t="s">
        <v>592</v>
      </c>
      <c r="N130" s="32"/>
      <c r="O130" s="12"/>
      <c r="P130" s="25" t="s">
        <v>593</v>
      </c>
      <c r="Q130" s="12" t="s">
        <v>594</v>
      </c>
      <c r="R130" s="12">
        <v>30127</v>
      </c>
      <c r="S130" s="12" t="s">
        <v>595</v>
      </c>
      <c r="T130" s="32">
        <v>8</v>
      </c>
      <c r="U130" s="12" t="s">
        <v>596</v>
      </c>
      <c r="V130" s="32"/>
      <c r="W130" s="12"/>
      <c r="X130" s="25" t="s">
        <v>597</v>
      </c>
      <c r="Y130" s="12" t="s">
        <v>598</v>
      </c>
      <c r="Z130" s="12">
        <v>32127</v>
      </c>
      <c r="AA130" s="12" t="s">
        <v>599</v>
      </c>
      <c r="AB130" s="32">
        <v>8</v>
      </c>
      <c r="AC130" s="19">
        <v>1</v>
      </c>
      <c r="AD130" s="19">
        <v>0</v>
      </c>
      <c r="AE130" s="14" t="s">
        <v>600</v>
      </c>
      <c r="AF130" s="32"/>
      <c r="AG130" s="32" t="s">
        <v>601</v>
      </c>
      <c r="AH130" s="14" t="s">
        <v>602</v>
      </c>
      <c r="AI130" s="32"/>
      <c r="AJ130" s="32" t="s">
        <v>603</v>
      </c>
      <c r="AL130" s="27" t="str">
        <f t="shared" si="4"/>
        <v>EXECUTE [dbo].[PG_CI_SUPPLIER] 0, 139, 128, 'FXI INC' , '' , 10 , 'FXI INC' , '' , '' , '6560000000' , 30 , 1 , 0</v>
      </c>
      <c r="AM130" s="29"/>
    </row>
    <row r="131" spans="1:39" s="1" customFormat="1" ht="12" x14ac:dyDescent="0.25">
      <c r="A131" s="16"/>
      <c r="B131" s="4">
        <v>0</v>
      </c>
      <c r="C131" s="4">
        <v>139</v>
      </c>
      <c r="D131" s="33">
        <v>129</v>
      </c>
      <c r="E131" s="22" t="s">
        <v>732</v>
      </c>
      <c r="F131" s="22"/>
      <c r="G131" s="39">
        <v>10</v>
      </c>
      <c r="H131" s="22" t="str">
        <f t="shared" si="3"/>
        <v>GALAZ, YAMAZAKI, RUIZ URQUIZA, S.C.</v>
      </c>
      <c r="I131" s="12" t="s">
        <v>343</v>
      </c>
      <c r="J131" s="12" t="str">
        <f t="shared" si="5"/>
        <v>GYR880101TL1 @GYR880101TL1</v>
      </c>
      <c r="K131" s="12">
        <v>6560000000</v>
      </c>
      <c r="L131" s="39">
        <v>30</v>
      </c>
      <c r="M131" s="12" t="s">
        <v>592</v>
      </c>
      <c r="N131" s="32"/>
      <c r="O131" s="12"/>
      <c r="P131" s="25" t="s">
        <v>593</v>
      </c>
      <c r="Q131" s="12" t="s">
        <v>594</v>
      </c>
      <c r="R131" s="12">
        <v>30128</v>
      </c>
      <c r="S131" s="12" t="s">
        <v>595</v>
      </c>
      <c r="T131" s="32">
        <v>8</v>
      </c>
      <c r="U131" s="12" t="s">
        <v>596</v>
      </c>
      <c r="V131" s="32"/>
      <c r="W131" s="12"/>
      <c r="X131" s="25" t="s">
        <v>597</v>
      </c>
      <c r="Y131" s="12" t="s">
        <v>598</v>
      </c>
      <c r="Z131" s="12">
        <v>32128</v>
      </c>
      <c r="AA131" s="12" t="s">
        <v>599</v>
      </c>
      <c r="AB131" s="32">
        <v>8</v>
      </c>
      <c r="AC131" s="19">
        <v>1</v>
      </c>
      <c r="AD131" s="19">
        <v>0</v>
      </c>
      <c r="AE131" s="14" t="s">
        <v>600</v>
      </c>
      <c r="AF131" s="32"/>
      <c r="AG131" s="32" t="s">
        <v>601</v>
      </c>
      <c r="AH131" s="14" t="s">
        <v>602</v>
      </c>
      <c r="AI131" s="32"/>
      <c r="AJ131" s="32" t="s">
        <v>603</v>
      </c>
      <c r="AL131" s="27" t="str">
        <f t="shared" si="4"/>
        <v>EXECUTE [dbo].[PG_CI_SUPPLIER] 0, 139, 129, 'GALAZ, YAMAZAKI, RUIZ URQUIZA, S.C.' , '' , 10 , 'GALAZ, YAMAZAKI, RUIZ URQUIZA, S.C.' , 'GYR880101TL1 ' , 'GYR880101TL1 @GYR880101TL1' , '6560000000' , 30 , 1 , 0</v>
      </c>
      <c r="AM131" s="29"/>
    </row>
    <row r="132" spans="1:39" s="1" customFormat="1" ht="12" x14ac:dyDescent="0.25">
      <c r="A132" s="16"/>
      <c r="B132" s="4">
        <v>0</v>
      </c>
      <c r="C132" s="4">
        <v>139</v>
      </c>
      <c r="D132" s="33">
        <v>130</v>
      </c>
      <c r="E132" s="22" t="s">
        <v>733</v>
      </c>
      <c r="F132" s="22"/>
      <c r="G132" s="39">
        <v>10</v>
      </c>
      <c r="H132" s="22" t="str">
        <f t="shared" ref="H132:H195" si="6">E132</f>
        <v>GALAZ, YAMAZAKI, RUIZ URQUIZA, S.C. USD</v>
      </c>
      <c r="I132" s="12" t="s">
        <v>343</v>
      </c>
      <c r="J132" s="12" t="str">
        <f t="shared" ref="J132:J193" si="7">TRIM(CONCATENATE(I132,"@",I132))</f>
        <v>GYR880101TL1 @GYR880101TL1</v>
      </c>
      <c r="K132" s="12">
        <v>6560000000</v>
      </c>
      <c r="L132" s="39">
        <v>30</v>
      </c>
      <c r="M132" s="12" t="s">
        <v>592</v>
      </c>
      <c r="N132" s="32"/>
      <c r="O132" s="12"/>
      <c r="P132" s="25" t="s">
        <v>593</v>
      </c>
      <c r="Q132" s="12" t="s">
        <v>594</v>
      </c>
      <c r="R132" s="12">
        <v>30129</v>
      </c>
      <c r="S132" s="12" t="s">
        <v>595</v>
      </c>
      <c r="T132" s="32">
        <v>8</v>
      </c>
      <c r="U132" s="12" t="s">
        <v>596</v>
      </c>
      <c r="V132" s="32"/>
      <c r="W132" s="12"/>
      <c r="X132" s="25" t="s">
        <v>597</v>
      </c>
      <c r="Y132" s="12" t="s">
        <v>598</v>
      </c>
      <c r="Z132" s="12">
        <v>32129</v>
      </c>
      <c r="AA132" s="12" t="s">
        <v>599</v>
      </c>
      <c r="AB132" s="32">
        <v>8</v>
      </c>
      <c r="AC132" s="19">
        <v>1</v>
      </c>
      <c r="AD132" s="19">
        <v>0</v>
      </c>
      <c r="AE132" s="14" t="s">
        <v>600</v>
      </c>
      <c r="AF132" s="32"/>
      <c r="AG132" s="32" t="s">
        <v>601</v>
      </c>
      <c r="AH132" s="14" t="s">
        <v>602</v>
      </c>
      <c r="AI132" s="32"/>
      <c r="AJ132" s="32" t="s">
        <v>603</v>
      </c>
      <c r="AL132" s="27" t="str">
        <f t="shared" ref="AL132:AL195" si="8">CONCATENATE($AO$1,D132,", '",E132,"' , '",F132,"' , ",G132," , '",H132,"' , '",I132,"' , '",J132,"' , '",K132,"' , ",L132," , ",AC132," , ",AD132)</f>
        <v>EXECUTE [dbo].[PG_CI_SUPPLIER] 0, 139, 130, 'GALAZ, YAMAZAKI, RUIZ URQUIZA, S.C. USD' , '' , 10 , 'GALAZ, YAMAZAKI, RUIZ URQUIZA, S.C. USD' , 'GYR880101TL1 ' , 'GYR880101TL1 @GYR880101TL1' , '6560000000' , 30 , 1 , 0</v>
      </c>
      <c r="AM132" s="29"/>
    </row>
    <row r="133" spans="1:39" s="1" customFormat="1" ht="12" x14ac:dyDescent="0.25">
      <c r="A133" s="16"/>
      <c r="B133" s="4">
        <v>0</v>
      </c>
      <c r="C133" s="4">
        <v>139</v>
      </c>
      <c r="D133" s="33">
        <v>131</v>
      </c>
      <c r="E133" s="22" t="s">
        <v>734</v>
      </c>
      <c r="F133" s="22"/>
      <c r="G133" s="39">
        <v>10</v>
      </c>
      <c r="H133" s="22" t="str">
        <f t="shared" si="6"/>
        <v>GAMER LOGISTICS</v>
      </c>
      <c r="I133" s="12"/>
      <c r="J133" s="12"/>
      <c r="K133" s="12">
        <v>6560000000</v>
      </c>
      <c r="L133" s="39">
        <v>30</v>
      </c>
      <c r="M133" s="12" t="s">
        <v>592</v>
      </c>
      <c r="N133" s="32"/>
      <c r="O133" s="12"/>
      <c r="P133" s="25" t="s">
        <v>593</v>
      </c>
      <c r="Q133" s="12" t="s">
        <v>594</v>
      </c>
      <c r="R133" s="12">
        <v>30130</v>
      </c>
      <c r="S133" s="12" t="s">
        <v>595</v>
      </c>
      <c r="T133" s="32">
        <v>8</v>
      </c>
      <c r="U133" s="12" t="s">
        <v>596</v>
      </c>
      <c r="V133" s="32"/>
      <c r="W133" s="12"/>
      <c r="X133" s="25" t="s">
        <v>597</v>
      </c>
      <c r="Y133" s="12" t="s">
        <v>598</v>
      </c>
      <c r="Z133" s="12">
        <v>32130</v>
      </c>
      <c r="AA133" s="12" t="s">
        <v>599</v>
      </c>
      <c r="AB133" s="32">
        <v>8</v>
      </c>
      <c r="AC133" s="19">
        <v>1</v>
      </c>
      <c r="AD133" s="19">
        <v>0</v>
      </c>
      <c r="AE133" s="14" t="s">
        <v>600</v>
      </c>
      <c r="AF133" s="32"/>
      <c r="AG133" s="32" t="s">
        <v>601</v>
      </c>
      <c r="AH133" s="14" t="s">
        <v>602</v>
      </c>
      <c r="AI133" s="32"/>
      <c r="AJ133" s="32" t="s">
        <v>603</v>
      </c>
      <c r="AL133" s="27" t="str">
        <f t="shared" si="8"/>
        <v>EXECUTE [dbo].[PG_CI_SUPPLIER] 0, 139, 131, 'GAMER LOGISTICS' , '' , 10 , 'GAMER LOGISTICS' , '' , '' , '6560000000' , 30 , 1 , 0</v>
      </c>
      <c r="AM133" s="29"/>
    </row>
    <row r="134" spans="1:39" s="1" customFormat="1" ht="12" x14ac:dyDescent="0.25">
      <c r="A134" s="16"/>
      <c r="B134" s="4">
        <v>0</v>
      </c>
      <c r="C134" s="4">
        <v>139</v>
      </c>
      <c r="D134" s="33">
        <v>132</v>
      </c>
      <c r="E134" s="22" t="s">
        <v>735</v>
      </c>
      <c r="F134" s="22"/>
      <c r="G134" s="39">
        <v>10</v>
      </c>
      <c r="H134" s="22" t="str">
        <f t="shared" si="6"/>
        <v>GASES,TECNOLOGIA Y ELECTRODOS S.A DE C.V.</v>
      </c>
      <c r="I134" s="12"/>
      <c r="J134" s="12"/>
      <c r="K134" s="12">
        <v>6560000000</v>
      </c>
      <c r="L134" s="39">
        <v>30</v>
      </c>
      <c r="M134" s="12" t="s">
        <v>592</v>
      </c>
      <c r="N134" s="32"/>
      <c r="O134" s="12"/>
      <c r="P134" s="25" t="s">
        <v>593</v>
      </c>
      <c r="Q134" s="12" t="s">
        <v>594</v>
      </c>
      <c r="R134" s="12">
        <v>30131</v>
      </c>
      <c r="S134" s="12" t="s">
        <v>595</v>
      </c>
      <c r="T134" s="32">
        <v>8</v>
      </c>
      <c r="U134" s="12" t="s">
        <v>596</v>
      </c>
      <c r="V134" s="32"/>
      <c r="W134" s="12"/>
      <c r="X134" s="25" t="s">
        <v>597</v>
      </c>
      <c r="Y134" s="12" t="s">
        <v>598</v>
      </c>
      <c r="Z134" s="12">
        <v>32131</v>
      </c>
      <c r="AA134" s="12" t="s">
        <v>599</v>
      </c>
      <c r="AB134" s="32">
        <v>8</v>
      </c>
      <c r="AC134" s="19">
        <v>1</v>
      </c>
      <c r="AD134" s="19">
        <v>0</v>
      </c>
      <c r="AE134" s="14" t="s">
        <v>600</v>
      </c>
      <c r="AF134" s="32"/>
      <c r="AG134" s="32" t="s">
        <v>601</v>
      </c>
      <c r="AH134" s="14" t="s">
        <v>602</v>
      </c>
      <c r="AI134" s="32"/>
      <c r="AJ134" s="32" t="s">
        <v>603</v>
      </c>
      <c r="AL134" s="27" t="str">
        <f t="shared" si="8"/>
        <v>EXECUTE [dbo].[PG_CI_SUPPLIER] 0, 139, 132, 'GASES,TECNOLOGIA Y ELECTRODOS S.A DE C.V.' , '' , 10 , 'GASES,TECNOLOGIA Y ELECTRODOS S.A DE C.V.' , '' , '' , '6560000000' , 30 , 1 , 0</v>
      </c>
      <c r="AM134" s="29"/>
    </row>
    <row r="135" spans="1:39" s="1" customFormat="1" ht="12" x14ac:dyDescent="0.25">
      <c r="A135" s="16"/>
      <c r="B135" s="4">
        <v>0</v>
      </c>
      <c r="C135" s="4">
        <v>139</v>
      </c>
      <c r="D135" s="33">
        <v>133</v>
      </c>
      <c r="E135" s="22" t="s">
        <v>736</v>
      </c>
      <c r="F135" s="22"/>
      <c r="G135" s="39">
        <v>10</v>
      </c>
      <c r="H135" s="22" t="str">
        <f t="shared" si="6"/>
        <v>GEN INDUSTRIAL, S.A. DE C.V.</v>
      </c>
      <c r="I135" s="12"/>
      <c r="J135" s="12"/>
      <c r="K135" s="12">
        <v>6560000000</v>
      </c>
      <c r="L135" s="39">
        <v>30</v>
      </c>
      <c r="M135" s="12" t="s">
        <v>592</v>
      </c>
      <c r="N135" s="32"/>
      <c r="O135" s="12"/>
      <c r="P135" s="25" t="s">
        <v>593</v>
      </c>
      <c r="Q135" s="12" t="s">
        <v>594</v>
      </c>
      <c r="R135" s="12">
        <v>30132</v>
      </c>
      <c r="S135" s="12" t="s">
        <v>595</v>
      </c>
      <c r="T135" s="32">
        <v>8</v>
      </c>
      <c r="U135" s="12" t="s">
        <v>596</v>
      </c>
      <c r="V135" s="32"/>
      <c r="W135" s="12"/>
      <c r="X135" s="25" t="s">
        <v>597</v>
      </c>
      <c r="Y135" s="12" t="s">
        <v>598</v>
      </c>
      <c r="Z135" s="12">
        <v>32132</v>
      </c>
      <c r="AA135" s="12" t="s">
        <v>599</v>
      </c>
      <c r="AB135" s="32">
        <v>8</v>
      </c>
      <c r="AC135" s="19">
        <v>1</v>
      </c>
      <c r="AD135" s="19">
        <v>0</v>
      </c>
      <c r="AE135" s="14" t="s">
        <v>600</v>
      </c>
      <c r="AF135" s="32"/>
      <c r="AG135" s="32" t="s">
        <v>601</v>
      </c>
      <c r="AH135" s="14" t="s">
        <v>602</v>
      </c>
      <c r="AI135" s="32"/>
      <c r="AJ135" s="32" t="s">
        <v>603</v>
      </c>
      <c r="AL135" s="27" t="str">
        <f t="shared" si="8"/>
        <v>EXECUTE [dbo].[PG_CI_SUPPLIER] 0, 139, 133, 'GEN INDUSTRIAL, S.A. DE C.V.' , '' , 10 , 'GEN INDUSTRIAL, S.A. DE C.V.' , '' , '' , '6560000000' , 30 , 1 , 0</v>
      </c>
      <c r="AM135" s="29"/>
    </row>
    <row r="136" spans="1:39" s="1" customFormat="1" ht="12" x14ac:dyDescent="0.25">
      <c r="A136" s="16"/>
      <c r="B136" s="4">
        <v>0</v>
      </c>
      <c r="C136" s="4">
        <v>139</v>
      </c>
      <c r="D136" s="33">
        <v>134</v>
      </c>
      <c r="E136" s="22" t="s">
        <v>737</v>
      </c>
      <c r="F136" s="22"/>
      <c r="G136" s="39">
        <v>10</v>
      </c>
      <c r="H136" s="22" t="str">
        <f t="shared" si="6"/>
        <v>GENESIS GLOBAL SOLUTIONS INC. USD</v>
      </c>
      <c r="I136" s="12"/>
      <c r="J136" s="12"/>
      <c r="K136" s="12">
        <v>6560000000</v>
      </c>
      <c r="L136" s="39">
        <v>30</v>
      </c>
      <c r="M136" s="12" t="s">
        <v>592</v>
      </c>
      <c r="N136" s="32"/>
      <c r="O136" s="12"/>
      <c r="P136" s="25" t="s">
        <v>593</v>
      </c>
      <c r="Q136" s="12" t="s">
        <v>594</v>
      </c>
      <c r="R136" s="12">
        <v>30133</v>
      </c>
      <c r="S136" s="12" t="s">
        <v>595</v>
      </c>
      <c r="T136" s="32">
        <v>8</v>
      </c>
      <c r="U136" s="12" t="s">
        <v>596</v>
      </c>
      <c r="V136" s="32"/>
      <c r="W136" s="12"/>
      <c r="X136" s="25" t="s">
        <v>597</v>
      </c>
      <c r="Y136" s="12" t="s">
        <v>598</v>
      </c>
      <c r="Z136" s="12">
        <v>32133</v>
      </c>
      <c r="AA136" s="12" t="s">
        <v>599</v>
      </c>
      <c r="AB136" s="32">
        <v>8</v>
      </c>
      <c r="AC136" s="19">
        <v>1</v>
      </c>
      <c r="AD136" s="19">
        <v>0</v>
      </c>
      <c r="AE136" s="14" t="s">
        <v>600</v>
      </c>
      <c r="AF136" s="32"/>
      <c r="AG136" s="32" t="s">
        <v>601</v>
      </c>
      <c r="AH136" s="14" t="s">
        <v>602</v>
      </c>
      <c r="AI136" s="32"/>
      <c r="AJ136" s="32" t="s">
        <v>603</v>
      </c>
      <c r="AL136" s="27" t="str">
        <f t="shared" si="8"/>
        <v>EXECUTE [dbo].[PG_CI_SUPPLIER] 0, 139, 134, 'GENESIS GLOBAL SOLUTIONS INC. USD' , '' , 10 , 'GENESIS GLOBAL SOLUTIONS INC. USD' , '' , '' , '6560000000' , 30 , 1 , 0</v>
      </c>
      <c r="AM136" s="29"/>
    </row>
    <row r="137" spans="1:39" s="1" customFormat="1" ht="12" x14ac:dyDescent="0.25">
      <c r="A137" s="16"/>
      <c r="B137" s="4">
        <v>0</v>
      </c>
      <c r="C137" s="4">
        <v>139</v>
      </c>
      <c r="D137" s="33">
        <v>135</v>
      </c>
      <c r="E137" s="22" t="s">
        <v>738</v>
      </c>
      <c r="F137" s="22"/>
      <c r="G137" s="39">
        <v>10</v>
      </c>
      <c r="H137" s="22" t="str">
        <f t="shared" si="6"/>
        <v>GERBER TECHNOLOGY , S.A. DE C.V.</v>
      </c>
      <c r="I137" s="12"/>
      <c r="J137" s="12"/>
      <c r="K137" s="12">
        <v>6560000000</v>
      </c>
      <c r="L137" s="39">
        <v>30</v>
      </c>
      <c r="M137" s="12" t="s">
        <v>592</v>
      </c>
      <c r="N137" s="32"/>
      <c r="O137" s="12"/>
      <c r="P137" s="25" t="s">
        <v>593</v>
      </c>
      <c r="Q137" s="12" t="s">
        <v>594</v>
      </c>
      <c r="R137" s="12">
        <v>30134</v>
      </c>
      <c r="S137" s="12" t="s">
        <v>595</v>
      </c>
      <c r="T137" s="32">
        <v>8</v>
      </c>
      <c r="U137" s="12" t="s">
        <v>596</v>
      </c>
      <c r="V137" s="32"/>
      <c r="W137" s="12"/>
      <c r="X137" s="25" t="s">
        <v>597</v>
      </c>
      <c r="Y137" s="12" t="s">
        <v>598</v>
      </c>
      <c r="Z137" s="12">
        <v>32134</v>
      </c>
      <c r="AA137" s="12" t="s">
        <v>599</v>
      </c>
      <c r="AB137" s="32">
        <v>8</v>
      </c>
      <c r="AC137" s="19">
        <v>1</v>
      </c>
      <c r="AD137" s="19">
        <v>0</v>
      </c>
      <c r="AE137" s="14" t="s">
        <v>600</v>
      </c>
      <c r="AF137" s="32"/>
      <c r="AG137" s="32" t="s">
        <v>601</v>
      </c>
      <c r="AH137" s="14" t="s">
        <v>602</v>
      </c>
      <c r="AI137" s="32"/>
      <c r="AJ137" s="32" t="s">
        <v>603</v>
      </c>
      <c r="AL137" s="27" t="str">
        <f t="shared" si="8"/>
        <v>EXECUTE [dbo].[PG_CI_SUPPLIER] 0, 139, 135, 'GERBER TECHNOLOGY , S.A. DE C.V.' , '' , 10 , 'GERBER TECHNOLOGY , S.A. DE C.V.' , '' , '' , '6560000000' , 30 , 1 , 0</v>
      </c>
      <c r="AM137" s="29"/>
    </row>
    <row r="138" spans="1:39" s="1" customFormat="1" ht="12" x14ac:dyDescent="0.25">
      <c r="A138" s="16"/>
      <c r="B138" s="4">
        <v>0</v>
      </c>
      <c r="C138" s="4">
        <v>139</v>
      </c>
      <c r="D138" s="33">
        <v>136</v>
      </c>
      <c r="E138" s="22" t="s">
        <v>739</v>
      </c>
      <c r="F138" s="22"/>
      <c r="G138" s="39">
        <v>10</v>
      </c>
      <c r="H138" s="22" t="str">
        <f t="shared" si="6"/>
        <v>GERBER TECHNOLOGY INC. USD</v>
      </c>
      <c r="I138" s="12"/>
      <c r="J138" s="12"/>
      <c r="K138" s="12">
        <v>6560000000</v>
      </c>
      <c r="L138" s="39">
        <v>30</v>
      </c>
      <c r="M138" s="12" t="s">
        <v>592</v>
      </c>
      <c r="N138" s="32"/>
      <c r="O138" s="12"/>
      <c r="P138" s="25" t="s">
        <v>593</v>
      </c>
      <c r="Q138" s="12" t="s">
        <v>594</v>
      </c>
      <c r="R138" s="12">
        <v>30135</v>
      </c>
      <c r="S138" s="12" t="s">
        <v>595</v>
      </c>
      <c r="T138" s="32">
        <v>8</v>
      </c>
      <c r="U138" s="12" t="s">
        <v>596</v>
      </c>
      <c r="V138" s="32"/>
      <c r="W138" s="12"/>
      <c r="X138" s="25" t="s">
        <v>597</v>
      </c>
      <c r="Y138" s="12" t="s">
        <v>598</v>
      </c>
      <c r="Z138" s="12">
        <v>32135</v>
      </c>
      <c r="AA138" s="12" t="s">
        <v>599</v>
      </c>
      <c r="AB138" s="32">
        <v>8</v>
      </c>
      <c r="AC138" s="19">
        <v>1</v>
      </c>
      <c r="AD138" s="19">
        <v>0</v>
      </c>
      <c r="AE138" s="14" t="s">
        <v>600</v>
      </c>
      <c r="AF138" s="32"/>
      <c r="AG138" s="32" t="s">
        <v>601</v>
      </c>
      <c r="AH138" s="14" t="s">
        <v>602</v>
      </c>
      <c r="AI138" s="32"/>
      <c r="AJ138" s="32" t="s">
        <v>603</v>
      </c>
      <c r="AL138" s="27" t="str">
        <f t="shared" si="8"/>
        <v>EXECUTE [dbo].[PG_CI_SUPPLIER] 0, 139, 136, 'GERBER TECHNOLOGY INC. USD' , '' , 10 , 'GERBER TECHNOLOGY INC. USD' , '' , '' , '6560000000' , 30 , 1 , 0</v>
      </c>
      <c r="AM138" s="29"/>
    </row>
    <row r="139" spans="1:39" s="1" customFormat="1" ht="12" x14ac:dyDescent="0.25">
      <c r="A139" s="16"/>
      <c r="B139" s="4">
        <v>0</v>
      </c>
      <c r="C139" s="4">
        <v>139</v>
      </c>
      <c r="D139" s="33">
        <v>137</v>
      </c>
      <c r="E139" s="22" t="s">
        <v>740</v>
      </c>
      <c r="F139" s="22"/>
      <c r="G139" s="39">
        <v>10</v>
      </c>
      <c r="H139" s="22" t="str">
        <f t="shared" si="6"/>
        <v>GERBER TECHNOLOGY USD</v>
      </c>
      <c r="I139" s="12"/>
      <c r="J139" s="12"/>
      <c r="K139" s="12">
        <v>6560000000</v>
      </c>
      <c r="L139" s="39">
        <v>30</v>
      </c>
      <c r="M139" s="12" t="s">
        <v>592</v>
      </c>
      <c r="N139" s="32"/>
      <c r="O139" s="12"/>
      <c r="P139" s="25" t="s">
        <v>593</v>
      </c>
      <c r="Q139" s="12" t="s">
        <v>594</v>
      </c>
      <c r="R139" s="12">
        <v>30136</v>
      </c>
      <c r="S139" s="12" t="s">
        <v>595</v>
      </c>
      <c r="T139" s="32">
        <v>8</v>
      </c>
      <c r="U139" s="12" t="s">
        <v>596</v>
      </c>
      <c r="V139" s="32"/>
      <c r="W139" s="12"/>
      <c r="X139" s="25" t="s">
        <v>597</v>
      </c>
      <c r="Y139" s="12" t="s">
        <v>598</v>
      </c>
      <c r="Z139" s="12">
        <v>32136</v>
      </c>
      <c r="AA139" s="12" t="s">
        <v>599</v>
      </c>
      <c r="AB139" s="32">
        <v>8</v>
      </c>
      <c r="AC139" s="19">
        <v>1</v>
      </c>
      <c r="AD139" s="19">
        <v>0</v>
      </c>
      <c r="AE139" s="14" t="s">
        <v>600</v>
      </c>
      <c r="AF139" s="32"/>
      <c r="AG139" s="32" t="s">
        <v>601</v>
      </c>
      <c r="AH139" s="14" t="s">
        <v>602</v>
      </c>
      <c r="AI139" s="32"/>
      <c r="AJ139" s="32" t="s">
        <v>603</v>
      </c>
      <c r="AL139" s="27" t="str">
        <f t="shared" si="8"/>
        <v>EXECUTE [dbo].[PG_CI_SUPPLIER] 0, 139, 137, 'GERBER TECHNOLOGY USD' , '' , 10 , 'GERBER TECHNOLOGY USD' , '' , '' , '6560000000' , 30 , 1 , 0</v>
      </c>
      <c r="AM139" s="29"/>
    </row>
    <row r="140" spans="1:39" s="1" customFormat="1" ht="12" x14ac:dyDescent="0.25">
      <c r="A140" s="16"/>
      <c r="B140" s="4">
        <v>0</v>
      </c>
      <c r="C140" s="4">
        <v>139</v>
      </c>
      <c r="D140" s="33">
        <v>138</v>
      </c>
      <c r="E140" s="22" t="s">
        <v>741</v>
      </c>
      <c r="F140" s="22"/>
      <c r="G140" s="39">
        <v>10</v>
      </c>
      <c r="H140" s="22" t="str">
        <f t="shared" si="6"/>
        <v>GLOBAL HEALTH CARE, INT " I. SA DE CV</v>
      </c>
      <c r="I140" s="12" t="s">
        <v>334</v>
      </c>
      <c r="J140" s="12" t="str">
        <f t="shared" si="7"/>
        <v>GHC970807C97 @GHC970807C97</v>
      </c>
      <c r="K140" s="12">
        <v>6560000000</v>
      </c>
      <c r="L140" s="39">
        <v>30</v>
      </c>
      <c r="M140" s="12" t="s">
        <v>592</v>
      </c>
      <c r="N140" s="32"/>
      <c r="O140" s="12"/>
      <c r="P140" s="25" t="s">
        <v>593</v>
      </c>
      <c r="Q140" s="12" t="s">
        <v>594</v>
      </c>
      <c r="R140" s="12">
        <v>30137</v>
      </c>
      <c r="S140" s="12" t="s">
        <v>595</v>
      </c>
      <c r="T140" s="32">
        <v>8</v>
      </c>
      <c r="U140" s="12" t="s">
        <v>596</v>
      </c>
      <c r="V140" s="32"/>
      <c r="W140" s="12"/>
      <c r="X140" s="25" t="s">
        <v>597</v>
      </c>
      <c r="Y140" s="12" t="s">
        <v>598</v>
      </c>
      <c r="Z140" s="12">
        <v>32137</v>
      </c>
      <c r="AA140" s="12" t="s">
        <v>599</v>
      </c>
      <c r="AB140" s="32">
        <v>8</v>
      </c>
      <c r="AC140" s="19">
        <v>1</v>
      </c>
      <c r="AD140" s="19">
        <v>0</v>
      </c>
      <c r="AE140" s="14" t="s">
        <v>600</v>
      </c>
      <c r="AF140" s="32"/>
      <c r="AG140" s="32" t="s">
        <v>601</v>
      </c>
      <c r="AH140" s="14" t="s">
        <v>602</v>
      </c>
      <c r="AI140" s="32"/>
      <c r="AJ140" s="32" t="s">
        <v>603</v>
      </c>
      <c r="AL140" s="27" t="str">
        <f t="shared" si="8"/>
        <v>EXECUTE [dbo].[PG_CI_SUPPLIER] 0, 139, 138, 'GLOBAL HEALTH CARE, INT " I. SA DE CV' , '' , 10 , 'GLOBAL HEALTH CARE, INT " I. SA DE CV' , 'GHC970807C97 ' , 'GHC970807C97 @GHC970807C97' , '6560000000' , 30 , 1 , 0</v>
      </c>
      <c r="AM140" s="29"/>
    </row>
    <row r="141" spans="1:39" s="1" customFormat="1" ht="12" x14ac:dyDescent="0.25">
      <c r="A141" s="16"/>
      <c r="B141" s="4">
        <v>0</v>
      </c>
      <c r="C141" s="4">
        <v>139</v>
      </c>
      <c r="D141" s="33">
        <v>139</v>
      </c>
      <c r="E141" s="22" t="s">
        <v>742</v>
      </c>
      <c r="F141" s="22"/>
      <c r="G141" s="39">
        <v>10</v>
      </c>
      <c r="H141" s="22" t="str">
        <f t="shared" si="6"/>
        <v>GOLD SYSTEM COMPUTER S. DE R.L. DE C.</v>
      </c>
      <c r="I141" s="12"/>
      <c r="J141" s="12"/>
      <c r="K141" s="12">
        <v>6560000000</v>
      </c>
      <c r="L141" s="39">
        <v>30</v>
      </c>
      <c r="M141" s="12" t="s">
        <v>592</v>
      </c>
      <c r="N141" s="32"/>
      <c r="O141" s="12"/>
      <c r="P141" s="25" t="s">
        <v>593</v>
      </c>
      <c r="Q141" s="12" t="s">
        <v>594</v>
      </c>
      <c r="R141" s="12">
        <v>30138</v>
      </c>
      <c r="S141" s="12" t="s">
        <v>595</v>
      </c>
      <c r="T141" s="32">
        <v>8</v>
      </c>
      <c r="U141" s="12" t="s">
        <v>596</v>
      </c>
      <c r="V141" s="32"/>
      <c r="W141" s="12"/>
      <c r="X141" s="25" t="s">
        <v>597</v>
      </c>
      <c r="Y141" s="12" t="s">
        <v>598</v>
      </c>
      <c r="Z141" s="12">
        <v>32138</v>
      </c>
      <c r="AA141" s="12" t="s">
        <v>599</v>
      </c>
      <c r="AB141" s="32">
        <v>8</v>
      </c>
      <c r="AC141" s="19">
        <v>1</v>
      </c>
      <c r="AD141" s="19">
        <v>0</v>
      </c>
      <c r="AE141" s="14" t="s">
        <v>600</v>
      </c>
      <c r="AF141" s="32"/>
      <c r="AG141" s="32" t="s">
        <v>601</v>
      </c>
      <c r="AH141" s="14" t="s">
        <v>602</v>
      </c>
      <c r="AI141" s="32"/>
      <c r="AJ141" s="32" t="s">
        <v>603</v>
      </c>
      <c r="AL141" s="27" t="str">
        <f t="shared" si="8"/>
        <v>EXECUTE [dbo].[PG_CI_SUPPLIER] 0, 139, 139, 'GOLD SYSTEM COMPUTER S. DE R.L. DE C.' , '' , 10 , 'GOLD SYSTEM COMPUTER S. DE R.L. DE C.' , '' , '' , '6560000000' , 30 , 1 , 0</v>
      </c>
      <c r="AM141" s="29"/>
    </row>
    <row r="142" spans="1:39" s="1" customFormat="1" ht="12" x14ac:dyDescent="0.25">
      <c r="A142" s="16"/>
      <c r="B142" s="4">
        <v>0</v>
      </c>
      <c r="C142" s="4">
        <v>139</v>
      </c>
      <c r="D142" s="33">
        <v>140</v>
      </c>
      <c r="E142" s="22" t="s">
        <v>743</v>
      </c>
      <c r="F142" s="22"/>
      <c r="G142" s="39">
        <v>10</v>
      </c>
      <c r="H142" s="22" t="str">
        <f t="shared" si="6"/>
        <v>GOLDEN GROUP SOLUTIONS JZ, S DE RL DE CV</v>
      </c>
      <c r="I142" s="12"/>
      <c r="J142" s="12"/>
      <c r="K142" s="12">
        <v>6560000000</v>
      </c>
      <c r="L142" s="39">
        <v>30</v>
      </c>
      <c r="M142" s="12" t="s">
        <v>592</v>
      </c>
      <c r="N142" s="32"/>
      <c r="O142" s="12"/>
      <c r="P142" s="25" t="s">
        <v>593</v>
      </c>
      <c r="Q142" s="12" t="s">
        <v>594</v>
      </c>
      <c r="R142" s="12">
        <v>30139</v>
      </c>
      <c r="S142" s="12" t="s">
        <v>595</v>
      </c>
      <c r="T142" s="32">
        <v>8</v>
      </c>
      <c r="U142" s="12" t="s">
        <v>596</v>
      </c>
      <c r="V142" s="32"/>
      <c r="W142" s="12"/>
      <c r="X142" s="25" t="s">
        <v>597</v>
      </c>
      <c r="Y142" s="12" t="s">
        <v>598</v>
      </c>
      <c r="Z142" s="12">
        <v>32139</v>
      </c>
      <c r="AA142" s="12" t="s">
        <v>599</v>
      </c>
      <c r="AB142" s="32">
        <v>8</v>
      </c>
      <c r="AC142" s="19">
        <v>1</v>
      </c>
      <c r="AD142" s="19">
        <v>0</v>
      </c>
      <c r="AE142" s="14" t="s">
        <v>600</v>
      </c>
      <c r="AF142" s="32"/>
      <c r="AG142" s="32" t="s">
        <v>601</v>
      </c>
      <c r="AH142" s="14" t="s">
        <v>602</v>
      </c>
      <c r="AI142" s="32"/>
      <c r="AJ142" s="32" t="s">
        <v>603</v>
      </c>
      <c r="AL142" s="27" t="str">
        <f t="shared" si="8"/>
        <v>EXECUTE [dbo].[PG_CI_SUPPLIER] 0, 139, 140, 'GOLDEN GROUP SOLUTIONS JZ, S DE RL DE CV' , '' , 10 , 'GOLDEN GROUP SOLUTIONS JZ, S DE RL DE CV' , '' , '' , '6560000000' , 30 , 1 , 0</v>
      </c>
      <c r="AM142" s="29"/>
    </row>
    <row r="143" spans="1:39" s="1" customFormat="1" ht="12" x14ac:dyDescent="0.25">
      <c r="A143" s="16"/>
      <c r="B143" s="4">
        <v>0</v>
      </c>
      <c r="C143" s="4">
        <v>139</v>
      </c>
      <c r="D143" s="33">
        <v>141</v>
      </c>
      <c r="E143" s="22" t="s">
        <v>744</v>
      </c>
      <c r="F143" s="22"/>
      <c r="G143" s="39">
        <v>10</v>
      </c>
      <c r="H143" s="22" t="str">
        <f t="shared" si="6"/>
        <v>GONZALEZ TORRES Y CIA S.C.</v>
      </c>
      <c r="I143" s="12" t="s">
        <v>330</v>
      </c>
      <c r="J143" s="12" t="str">
        <f t="shared" si="7"/>
        <v>GTO910508AM7 @GTO910508AM7</v>
      </c>
      <c r="K143" s="12">
        <v>6560000000</v>
      </c>
      <c r="L143" s="39">
        <v>30</v>
      </c>
      <c r="M143" s="12" t="s">
        <v>592</v>
      </c>
      <c r="N143" s="32"/>
      <c r="O143" s="12"/>
      <c r="P143" s="25" t="s">
        <v>593</v>
      </c>
      <c r="Q143" s="12" t="s">
        <v>594</v>
      </c>
      <c r="R143" s="12">
        <v>30140</v>
      </c>
      <c r="S143" s="12" t="s">
        <v>595</v>
      </c>
      <c r="T143" s="32">
        <v>8</v>
      </c>
      <c r="U143" s="12" t="s">
        <v>596</v>
      </c>
      <c r="V143" s="32"/>
      <c r="W143" s="12"/>
      <c r="X143" s="25" t="s">
        <v>597</v>
      </c>
      <c r="Y143" s="12" t="s">
        <v>598</v>
      </c>
      <c r="Z143" s="12">
        <v>32140</v>
      </c>
      <c r="AA143" s="12" t="s">
        <v>599</v>
      </c>
      <c r="AB143" s="32">
        <v>8</v>
      </c>
      <c r="AC143" s="19">
        <v>1</v>
      </c>
      <c r="AD143" s="19">
        <v>0</v>
      </c>
      <c r="AE143" s="14" t="s">
        <v>600</v>
      </c>
      <c r="AF143" s="32"/>
      <c r="AG143" s="32" t="s">
        <v>601</v>
      </c>
      <c r="AH143" s="14" t="s">
        <v>602</v>
      </c>
      <c r="AI143" s="32"/>
      <c r="AJ143" s="32" t="s">
        <v>603</v>
      </c>
      <c r="AL143" s="27" t="str">
        <f t="shared" si="8"/>
        <v>EXECUTE [dbo].[PG_CI_SUPPLIER] 0, 139, 141, 'GONZALEZ TORRES Y CIA S.C.' , '' , 10 , 'GONZALEZ TORRES Y CIA S.C.' , 'GTO910508AM7 ' , 'GTO910508AM7 @GTO910508AM7' , '6560000000' , 30 , 1 , 0</v>
      </c>
      <c r="AM143" s="29"/>
    </row>
    <row r="144" spans="1:39" s="1" customFormat="1" ht="12" x14ac:dyDescent="0.25">
      <c r="A144" s="16"/>
      <c r="B144" s="4">
        <v>0</v>
      </c>
      <c r="C144" s="4">
        <v>139</v>
      </c>
      <c r="D144" s="33">
        <v>142</v>
      </c>
      <c r="E144" s="22" t="s">
        <v>745</v>
      </c>
      <c r="F144" s="22"/>
      <c r="G144" s="39">
        <v>10</v>
      </c>
      <c r="H144" s="22" t="str">
        <f t="shared" si="6"/>
        <v>GRUAS ECONOMICAS DE MEXICO S DE RL DE CV</v>
      </c>
      <c r="I144" s="12" t="s">
        <v>328</v>
      </c>
      <c r="J144" s="12" t="str">
        <f t="shared" si="7"/>
        <v>GEM0908263E4 @GEM0908263E4</v>
      </c>
      <c r="K144" s="12">
        <v>6560000000</v>
      </c>
      <c r="L144" s="39">
        <v>30</v>
      </c>
      <c r="M144" s="12" t="s">
        <v>592</v>
      </c>
      <c r="N144" s="32"/>
      <c r="O144" s="12"/>
      <c r="P144" s="25" t="s">
        <v>593</v>
      </c>
      <c r="Q144" s="12" t="s">
        <v>594</v>
      </c>
      <c r="R144" s="12">
        <v>30141</v>
      </c>
      <c r="S144" s="12" t="s">
        <v>595</v>
      </c>
      <c r="T144" s="32">
        <v>8</v>
      </c>
      <c r="U144" s="12" t="s">
        <v>596</v>
      </c>
      <c r="V144" s="32"/>
      <c r="W144" s="12"/>
      <c r="X144" s="25" t="s">
        <v>597</v>
      </c>
      <c r="Y144" s="12" t="s">
        <v>598</v>
      </c>
      <c r="Z144" s="12">
        <v>32141</v>
      </c>
      <c r="AA144" s="12" t="s">
        <v>599</v>
      </c>
      <c r="AB144" s="32">
        <v>8</v>
      </c>
      <c r="AC144" s="19">
        <v>1</v>
      </c>
      <c r="AD144" s="19">
        <v>0</v>
      </c>
      <c r="AE144" s="14" t="s">
        <v>600</v>
      </c>
      <c r="AF144" s="32"/>
      <c r="AG144" s="32" t="s">
        <v>601</v>
      </c>
      <c r="AH144" s="14" t="s">
        <v>602</v>
      </c>
      <c r="AI144" s="32"/>
      <c r="AJ144" s="32" t="s">
        <v>603</v>
      </c>
      <c r="AL144" s="27" t="str">
        <f t="shared" si="8"/>
        <v>EXECUTE [dbo].[PG_CI_SUPPLIER] 0, 139, 142, 'GRUAS ECONOMICAS DE MEXICO S DE RL DE CV' , '' , 10 , 'GRUAS ECONOMICAS DE MEXICO S DE RL DE CV' , 'GEM0908263E4 ' , 'GEM0908263E4 @GEM0908263E4' , '6560000000' , 30 , 1 , 0</v>
      </c>
      <c r="AM144" s="29"/>
    </row>
    <row r="145" spans="1:39" s="1" customFormat="1" ht="12" x14ac:dyDescent="0.25">
      <c r="A145" s="16"/>
      <c r="B145" s="4">
        <v>0</v>
      </c>
      <c r="C145" s="4">
        <v>139</v>
      </c>
      <c r="D145" s="33">
        <v>143</v>
      </c>
      <c r="E145" s="22" t="s">
        <v>746</v>
      </c>
      <c r="F145" s="22"/>
      <c r="G145" s="39">
        <v>10</v>
      </c>
      <c r="H145" s="22" t="str">
        <f t="shared" si="6"/>
        <v>GRUAS TASA, S.A. DE C.V.</v>
      </c>
      <c r="I145" s="12"/>
      <c r="J145" s="12"/>
      <c r="K145" s="12">
        <v>6560000000</v>
      </c>
      <c r="L145" s="39">
        <v>30</v>
      </c>
      <c r="M145" s="12" t="s">
        <v>592</v>
      </c>
      <c r="N145" s="32"/>
      <c r="O145" s="12"/>
      <c r="P145" s="25" t="s">
        <v>593</v>
      </c>
      <c r="Q145" s="12" t="s">
        <v>594</v>
      </c>
      <c r="R145" s="12">
        <v>30142</v>
      </c>
      <c r="S145" s="12" t="s">
        <v>595</v>
      </c>
      <c r="T145" s="32">
        <v>8</v>
      </c>
      <c r="U145" s="12" t="s">
        <v>596</v>
      </c>
      <c r="V145" s="32"/>
      <c r="W145" s="12"/>
      <c r="X145" s="25" t="s">
        <v>597</v>
      </c>
      <c r="Y145" s="12" t="s">
        <v>598</v>
      </c>
      <c r="Z145" s="12">
        <v>32142</v>
      </c>
      <c r="AA145" s="12" t="s">
        <v>599</v>
      </c>
      <c r="AB145" s="32">
        <v>8</v>
      </c>
      <c r="AC145" s="19">
        <v>1</v>
      </c>
      <c r="AD145" s="19">
        <v>0</v>
      </c>
      <c r="AE145" s="14" t="s">
        <v>600</v>
      </c>
      <c r="AF145" s="32"/>
      <c r="AG145" s="32" t="s">
        <v>601</v>
      </c>
      <c r="AH145" s="14" t="s">
        <v>602</v>
      </c>
      <c r="AI145" s="32"/>
      <c r="AJ145" s="32" t="s">
        <v>603</v>
      </c>
      <c r="AL145" s="27" t="str">
        <f t="shared" si="8"/>
        <v>EXECUTE [dbo].[PG_CI_SUPPLIER] 0, 139, 143, 'GRUAS TASA, S.A. DE C.V.' , '' , 10 , 'GRUAS TASA, S.A. DE C.V.' , '' , '' , '6560000000' , 30 , 1 , 0</v>
      </c>
      <c r="AM145" s="29"/>
    </row>
    <row r="146" spans="1:39" s="1" customFormat="1" ht="12" x14ac:dyDescent="0.25">
      <c r="A146" s="16"/>
      <c r="B146" s="4">
        <v>0</v>
      </c>
      <c r="C146" s="4">
        <v>139</v>
      </c>
      <c r="D146" s="33">
        <v>144</v>
      </c>
      <c r="E146" s="22" t="s">
        <v>747</v>
      </c>
      <c r="F146" s="22"/>
      <c r="G146" s="39">
        <v>10</v>
      </c>
      <c r="H146" s="22" t="str">
        <f t="shared" si="6"/>
        <v>GRUPO HOSPITALARIO DE JUAREZ S.A. DE C.V.</v>
      </c>
      <c r="I146" s="12"/>
      <c r="J146" s="12"/>
      <c r="K146" s="12">
        <v>6560000000</v>
      </c>
      <c r="L146" s="39">
        <v>30</v>
      </c>
      <c r="M146" s="12" t="s">
        <v>592</v>
      </c>
      <c r="N146" s="32"/>
      <c r="O146" s="12"/>
      <c r="P146" s="25" t="s">
        <v>593</v>
      </c>
      <c r="Q146" s="12" t="s">
        <v>594</v>
      </c>
      <c r="R146" s="12">
        <v>30143</v>
      </c>
      <c r="S146" s="12" t="s">
        <v>595</v>
      </c>
      <c r="T146" s="32">
        <v>8</v>
      </c>
      <c r="U146" s="12" t="s">
        <v>596</v>
      </c>
      <c r="V146" s="32"/>
      <c r="W146" s="12"/>
      <c r="X146" s="25" t="s">
        <v>597</v>
      </c>
      <c r="Y146" s="12" t="s">
        <v>598</v>
      </c>
      <c r="Z146" s="12">
        <v>32143</v>
      </c>
      <c r="AA146" s="12" t="s">
        <v>599</v>
      </c>
      <c r="AB146" s="32">
        <v>8</v>
      </c>
      <c r="AC146" s="19">
        <v>1</v>
      </c>
      <c r="AD146" s="19">
        <v>0</v>
      </c>
      <c r="AE146" s="14" t="s">
        <v>600</v>
      </c>
      <c r="AF146" s="32"/>
      <c r="AG146" s="32" t="s">
        <v>601</v>
      </c>
      <c r="AH146" s="14" t="s">
        <v>602</v>
      </c>
      <c r="AI146" s="32"/>
      <c r="AJ146" s="32" t="s">
        <v>603</v>
      </c>
      <c r="AL146" s="27" t="str">
        <f t="shared" si="8"/>
        <v>EXECUTE [dbo].[PG_CI_SUPPLIER] 0, 139, 144, 'GRUPO HOSPITALARIO DE JUAREZ S.A. DE C.V.' , '' , 10 , 'GRUPO HOSPITALARIO DE JUAREZ S.A. DE C.V.' , '' , '' , '6560000000' , 30 , 1 , 0</v>
      </c>
      <c r="AM146" s="29"/>
    </row>
    <row r="147" spans="1:39" s="1" customFormat="1" ht="12" x14ac:dyDescent="0.25">
      <c r="A147" s="16"/>
      <c r="B147" s="4">
        <v>0</v>
      </c>
      <c r="C147" s="4">
        <v>139</v>
      </c>
      <c r="D147" s="33">
        <v>145</v>
      </c>
      <c r="E147" s="22" t="s">
        <v>748</v>
      </c>
      <c r="F147" s="22"/>
      <c r="G147" s="39">
        <v>10</v>
      </c>
      <c r="H147" s="22" t="str">
        <f t="shared" si="6"/>
        <v>GRUPO INDUSTRIAL MEXLAB, S.A. DE C.V.</v>
      </c>
      <c r="I147" s="12" t="s">
        <v>324</v>
      </c>
      <c r="J147" s="12" t="str">
        <f t="shared" si="7"/>
        <v>GIM070802DR0 @GIM070802DR0</v>
      </c>
      <c r="K147" s="12">
        <v>6560000000</v>
      </c>
      <c r="L147" s="39">
        <v>30</v>
      </c>
      <c r="M147" s="12" t="s">
        <v>592</v>
      </c>
      <c r="N147" s="32"/>
      <c r="O147" s="12"/>
      <c r="P147" s="25" t="s">
        <v>593</v>
      </c>
      <c r="Q147" s="12" t="s">
        <v>594</v>
      </c>
      <c r="R147" s="12">
        <v>30144</v>
      </c>
      <c r="S147" s="12" t="s">
        <v>595</v>
      </c>
      <c r="T147" s="32">
        <v>8</v>
      </c>
      <c r="U147" s="12" t="s">
        <v>596</v>
      </c>
      <c r="V147" s="32"/>
      <c r="W147" s="12"/>
      <c r="X147" s="25" t="s">
        <v>597</v>
      </c>
      <c r="Y147" s="12" t="s">
        <v>598</v>
      </c>
      <c r="Z147" s="12">
        <v>32144</v>
      </c>
      <c r="AA147" s="12" t="s">
        <v>599</v>
      </c>
      <c r="AB147" s="32">
        <v>8</v>
      </c>
      <c r="AC147" s="19">
        <v>1</v>
      </c>
      <c r="AD147" s="19">
        <v>0</v>
      </c>
      <c r="AE147" s="14" t="s">
        <v>600</v>
      </c>
      <c r="AF147" s="32"/>
      <c r="AG147" s="32" t="s">
        <v>601</v>
      </c>
      <c r="AH147" s="14" t="s">
        <v>602</v>
      </c>
      <c r="AI147" s="32"/>
      <c r="AJ147" s="32" t="s">
        <v>603</v>
      </c>
      <c r="AL147" s="27" t="str">
        <f t="shared" si="8"/>
        <v>EXECUTE [dbo].[PG_CI_SUPPLIER] 0, 139, 145, 'GRUPO INDUSTRIAL MEXLAB, S.A. DE C.V.' , '' , 10 , 'GRUPO INDUSTRIAL MEXLAB, S.A. DE C.V.' , 'GIM070802DR0 ' , 'GIM070802DR0 @GIM070802DR0' , '6560000000' , 30 , 1 , 0</v>
      </c>
      <c r="AM147" s="29"/>
    </row>
    <row r="148" spans="1:39" s="1" customFormat="1" ht="12" x14ac:dyDescent="0.25">
      <c r="A148" s="16"/>
      <c r="B148" s="4">
        <v>0</v>
      </c>
      <c r="C148" s="4">
        <v>139</v>
      </c>
      <c r="D148" s="33">
        <v>146</v>
      </c>
      <c r="E148" s="22" t="s">
        <v>749</v>
      </c>
      <c r="F148" s="22"/>
      <c r="G148" s="39">
        <v>10</v>
      </c>
      <c r="H148" s="22" t="str">
        <f t="shared" si="6"/>
        <v>GRUPO MAFE, S.A. DE C.V.</v>
      </c>
      <c r="I148" s="12"/>
      <c r="J148" s="12"/>
      <c r="K148" s="12">
        <v>6560000000</v>
      </c>
      <c r="L148" s="39">
        <v>30</v>
      </c>
      <c r="M148" s="12" t="s">
        <v>592</v>
      </c>
      <c r="N148" s="32"/>
      <c r="O148" s="12"/>
      <c r="P148" s="25" t="s">
        <v>593</v>
      </c>
      <c r="Q148" s="12" t="s">
        <v>594</v>
      </c>
      <c r="R148" s="12">
        <v>30145</v>
      </c>
      <c r="S148" s="12" t="s">
        <v>595</v>
      </c>
      <c r="T148" s="32">
        <v>8</v>
      </c>
      <c r="U148" s="12" t="s">
        <v>596</v>
      </c>
      <c r="V148" s="32"/>
      <c r="W148" s="12"/>
      <c r="X148" s="25" t="s">
        <v>597</v>
      </c>
      <c r="Y148" s="12" t="s">
        <v>598</v>
      </c>
      <c r="Z148" s="12">
        <v>32145</v>
      </c>
      <c r="AA148" s="12" t="s">
        <v>599</v>
      </c>
      <c r="AB148" s="32">
        <v>8</v>
      </c>
      <c r="AC148" s="19">
        <v>1</v>
      </c>
      <c r="AD148" s="19">
        <v>0</v>
      </c>
      <c r="AE148" s="14" t="s">
        <v>600</v>
      </c>
      <c r="AF148" s="32"/>
      <c r="AG148" s="32" t="s">
        <v>601</v>
      </c>
      <c r="AH148" s="14" t="s">
        <v>602</v>
      </c>
      <c r="AI148" s="32"/>
      <c r="AJ148" s="32" t="s">
        <v>603</v>
      </c>
      <c r="AL148" s="27" t="str">
        <f t="shared" si="8"/>
        <v>EXECUTE [dbo].[PG_CI_SUPPLIER] 0, 139, 146, 'GRUPO MAFE, S.A. DE C.V.' , '' , 10 , 'GRUPO MAFE, S.A. DE C.V.' , '' , '' , '6560000000' , 30 , 1 , 0</v>
      </c>
      <c r="AM148" s="29"/>
    </row>
    <row r="149" spans="1:39" s="1" customFormat="1" ht="12" x14ac:dyDescent="0.25">
      <c r="A149" s="16"/>
      <c r="B149" s="4">
        <v>0</v>
      </c>
      <c r="C149" s="4">
        <v>139</v>
      </c>
      <c r="D149" s="33">
        <v>147</v>
      </c>
      <c r="E149" s="22" t="s">
        <v>750</v>
      </c>
      <c r="F149" s="22"/>
      <c r="G149" s="39">
        <v>10</v>
      </c>
      <c r="H149" s="22" t="str">
        <f t="shared" si="6"/>
        <v>GRUPO MAQUIRENTAL EXPRESS, SA DE CV</v>
      </c>
      <c r="I149" s="12"/>
      <c r="J149" s="12"/>
      <c r="K149" s="12">
        <v>6560000000</v>
      </c>
      <c r="L149" s="39">
        <v>30</v>
      </c>
      <c r="M149" s="12" t="s">
        <v>592</v>
      </c>
      <c r="N149" s="32"/>
      <c r="O149" s="12"/>
      <c r="P149" s="25" t="s">
        <v>593</v>
      </c>
      <c r="Q149" s="12" t="s">
        <v>594</v>
      </c>
      <c r="R149" s="12">
        <v>30146</v>
      </c>
      <c r="S149" s="12" t="s">
        <v>595</v>
      </c>
      <c r="T149" s="32">
        <v>8</v>
      </c>
      <c r="U149" s="12" t="s">
        <v>596</v>
      </c>
      <c r="V149" s="32"/>
      <c r="W149" s="12"/>
      <c r="X149" s="25" t="s">
        <v>597</v>
      </c>
      <c r="Y149" s="12" t="s">
        <v>598</v>
      </c>
      <c r="Z149" s="12">
        <v>32146</v>
      </c>
      <c r="AA149" s="12" t="s">
        <v>599</v>
      </c>
      <c r="AB149" s="32">
        <v>8</v>
      </c>
      <c r="AC149" s="19">
        <v>1</v>
      </c>
      <c r="AD149" s="19">
        <v>0</v>
      </c>
      <c r="AE149" s="14" t="s">
        <v>600</v>
      </c>
      <c r="AF149" s="32"/>
      <c r="AG149" s="32" t="s">
        <v>601</v>
      </c>
      <c r="AH149" s="14" t="s">
        <v>602</v>
      </c>
      <c r="AI149" s="32"/>
      <c r="AJ149" s="32" t="s">
        <v>603</v>
      </c>
      <c r="AL149" s="27" t="str">
        <f t="shared" si="8"/>
        <v>EXECUTE [dbo].[PG_CI_SUPPLIER] 0, 139, 147, 'GRUPO MAQUIRENTAL EXPRESS, SA DE CV' , '' , 10 , 'GRUPO MAQUIRENTAL EXPRESS, SA DE CV' , '' , '' , '6560000000' , 30 , 1 , 0</v>
      </c>
      <c r="AM149" s="29"/>
    </row>
    <row r="150" spans="1:39" s="1" customFormat="1" ht="12" x14ac:dyDescent="0.25">
      <c r="A150" s="16"/>
      <c r="B150" s="4">
        <v>0</v>
      </c>
      <c r="C150" s="4">
        <v>139</v>
      </c>
      <c r="D150" s="33">
        <v>148</v>
      </c>
      <c r="E150" s="22" t="s">
        <v>751</v>
      </c>
      <c r="F150" s="22"/>
      <c r="G150" s="39">
        <v>10</v>
      </c>
      <c r="H150" s="22" t="str">
        <f t="shared" si="6"/>
        <v>GRUPO MASEEL S.A. DE C.V.</v>
      </c>
      <c r="I150" s="12"/>
      <c r="J150" s="12"/>
      <c r="K150" s="12">
        <v>6560000000</v>
      </c>
      <c r="L150" s="39">
        <v>30</v>
      </c>
      <c r="M150" s="12" t="s">
        <v>592</v>
      </c>
      <c r="N150" s="32"/>
      <c r="O150" s="12"/>
      <c r="P150" s="25" t="s">
        <v>593</v>
      </c>
      <c r="Q150" s="12" t="s">
        <v>594</v>
      </c>
      <c r="R150" s="12">
        <v>30147</v>
      </c>
      <c r="S150" s="12" t="s">
        <v>595</v>
      </c>
      <c r="T150" s="32">
        <v>8</v>
      </c>
      <c r="U150" s="12" t="s">
        <v>596</v>
      </c>
      <c r="V150" s="32"/>
      <c r="W150" s="12"/>
      <c r="X150" s="25" t="s">
        <v>597</v>
      </c>
      <c r="Y150" s="12" t="s">
        <v>598</v>
      </c>
      <c r="Z150" s="12">
        <v>32147</v>
      </c>
      <c r="AA150" s="12" t="s">
        <v>599</v>
      </c>
      <c r="AB150" s="32">
        <v>8</v>
      </c>
      <c r="AC150" s="19">
        <v>1</v>
      </c>
      <c r="AD150" s="19">
        <v>0</v>
      </c>
      <c r="AE150" s="14" t="s">
        <v>600</v>
      </c>
      <c r="AF150" s="32"/>
      <c r="AG150" s="32" t="s">
        <v>601</v>
      </c>
      <c r="AH150" s="14" t="s">
        <v>602</v>
      </c>
      <c r="AI150" s="32"/>
      <c r="AJ150" s="32" t="s">
        <v>603</v>
      </c>
      <c r="AL150" s="27" t="str">
        <f t="shared" si="8"/>
        <v>EXECUTE [dbo].[PG_CI_SUPPLIER] 0, 139, 148, 'GRUPO MASEEL S.A. DE C.V.' , '' , 10 , 'GRUPO MASEEL S.A. DE C.V.' , '' , '' , '6560000000' , 30 , 1 , 0</v>
      </c>
      <c r="AM150" s="29"/>
    </row>
    <row r="151" spans="1:39" s="1" customFormat="1" ht="12" x14ac:dyDescent="0.25">
      <c r="A151" s="16"/>
      <c r="B151" s="4">
        <v>0</v>
      </c>
      <c r="C151" s="4">
        <v>139</v>
      </c>
      <c r="D151" s="33">
        <v>149</v>
      </c>
      <c r="E151" s="22" t="s">
        <v>752</v>
      </c>
      <c r="F151" s="22"/>
      <c r="G151" s="39">
        <v>10</v>
      </c>
      <c r="H151" s="22" t="str">
        <f t="shared" si="6"/>
        <v>GRUPO NACIONAL PROVINCIAL S.A.</v>
      </c>
      <c r="I151" s="12"/>
      <c r="J151" s="12"/>
      <c r="K151" s="12">
        <v>6560000000</v>
      </c>
      <c r="L151" s="39">
        <v>30</v>
      </c>
      <c r="M151" s="12" t="s">
        <v>592</v>
      </c>
      <c r="N151" s="32"/>
      <c r="O151" s="12"/>
      <c r="P151" s="25" t="s">
        <v>593</v>
      </c>
      <c r="Q151" s="12" t="s">
        <v>594</v>
      </c>
      <c r="R151" s="12">
        <v>30148</v>
      </c>
      <c r="S151" s="12" t="s">
        <v>595</v>
      </c>
      <c r="T151" s="32">
        <v>8</v>
      </c>
      <c r="U151" s="12" t="s">
        <v>596</v>
      </c>
      <c r="V151" s="32"/>
      <c r="W151" s="12"/>
      <c r="X151" s="25" t="s">
        <v>597</v>
      </c>
      <c r="Y151" s="12" t="s">
        <v>598</v>
      </c>
      <c r="Z151" s="12">
        <v>32148</v>
      </c>
      <c r="AA151" s="12" t="s">
        <v>599</v>
      </c>
      <c r="AB151" s="32">
        <v>8</v>
      </c>
      <c r="AC151" s="19">
        <v>1</v>
      </c>
      <c r="AD151" s="19">
        <v>0</v>
      </c>
      <c r="AE151" s="14" t="s">
        <v>600</v>
      </c>
      <c r="AF151" s="32"/>
      <c r="AG151" s="32" t="s">
        <v>601</v>
      </c>
      <c r="AH151" s="14" t="s">
        <v>602</v>
      </c>
      <c r="AI151" s="32"/>
      <c r="AJ151" s="32" t="s">
        <v>603</v>
      </c>
      <c r="AL151" s="27" t="str">
        <f t="shared" si="8"/>
        <v>EXECUTE [dbo].[PG_CI_SUPPLIER] 0, 139, 149, 'GRUPO NACIONAL PROVINCIAL S.A.' , '' , 10 , 'GRUPO NACIONAL PROVINCIAL S.A.' , '' , '' , '6560000000' , 30 , 1 , 0</v>
      </c>
      <c r="AM151" s="29"/>
    </row>
    <row r="152" spans="1:39" s="1" customFormat="1" ht="12" x14ac:dyDescent="0.25">
      <c r="A152" s="16"/>
      <c r="B152" s="4">
        <v>0</v>
      </c>
      <c r="C152" s="4">
        <v>139</v>
      </c>
      <c r="D152" s="33">
        <v>150</v>
      </c>
      <c r="E152" s="22" t="s">
        <v>753</v>
      </c>
      <c r="F152" s="22"/>
      <c r="G152" s="39">
        <v>10</v>
      </c>
      <c r="H152" s="22" t="str">
        <f t="shared" si="6"/>
        <v>GRUPO NACIONAL PROVINCIAL S.A.B.</v>
      </c>
      <c r="I152" s="12"/>
      <c r="J152" s="12"/>
      <c r="K152" s="12">
        <v>6560000000</v>
      </c>
      <c r="L152" s="39">
        <v>30</v>
      </c>
      <c r="M152" s="12" t="s">
        <v>592</v>
      </c>
      <c r="N152" s="32"/>
      <c r="O152" s="12"/>
      <c r="P152" s="25" t="s">
        <v>593</v>
      </c>
      <c r="Q152" s="12" t="s">
        <v>594</v>
      </c>
      <c r="R152" s="12">
        <v>30149</v>
      </c>
      <c r="S152" s="12" t="s">
        <v>595</v>
      </c>
      <c r="T152" s="32">
        <v>8</v>
      </c>
      <c r="U152" s="12" t="s">
        <v>596</v>
      </c>
      <c r="V152" s="32"/>
      <c r="W152" s="12"/>
      <c r="X152" s="25" t="s">
        <v>597</v>
      </c>
      <c r="Y152" s="12" t="s">
        <v>598</v>
      </c>
      <c r="Z152" s="12">
        <v>32149</v>
      </c>
      <c r="AA152" s="12" t="s">
        <v>599</v>
      </c>
      <c r="AB152" s="32">
        <v>8</v>
      </c>
      <c r="AC152" s="19">
        <v>1</v>
      </c>
      <c r="AD152" s="19">
        <v>0</v>
      </c>
      <c r="AE152" s="14" t="s">
        <v>600</v>
      </c>
      <c r="AF152" s="32"/>
      <c r="AG152" s="32" t="s">
        <v>601</v>
      </c>
      <c r="AH152" s="14" t="s">
        <v>602</v>
      </c>
      <c r="AI152" s="32"/>
      <c r="AJ152" s="32" t="s">
        <v>603</v>
      </c>
      <c r="AL152" s="27" t="str">
        <f t="shared" si="8"/>
        <v>EXECUTE [dbo].[PG_CI_SUPPLIER] 0, 139, 150, 'GRUPO NACIONAL PROVINCIAL S.A.B.' , '' , 10 , 'GRUPO NACIONAL PROVINCIAL S.A.B.' , '' , '' , '6560000000' , 30 , 1 , 0</v>
      </c>
      <c r="AM152" s="29"/>
    </row>
    <row r="153" spans="1:39" s="1" customFormat="1" ht="12" x14ac:dyDescent="0.25">
      <c r="A153" s="16"/>
      <c r="B153" s="4">
        <v>0</v>
      </c>
      <c r="C153" s="4">
        <v>139</v>
      </c>
      <c r="D153" s="33">
        <v>151</v>
      </c>
      <c r="E153" s="22" t="s">
        <v>754</v>
      </c>
      <c r="F153" s="22"/>
      <c r="G153" s="39">
        <v>10</v>
      </c>
      <c r="H153" s="22" t="str">
        <f t="shared" si="6"/>
        <v>GSC TECHNOLOGY S.A. DE C.V.</v>
      </c>
      <c r="I153" s="12"/>
      <c r="J153" s="12"/>
      <c r="K153" s="12">
        <v>6560000000</v>
      </c>
      <c r="L153" s="39">
        <v>30</v>
      </c>
      <c r="M153" s="12" t="s">
        <v>592</v>
      </c>
      <c r="N153" s="32"/>
      <c r="O153" s="12"/>
      <c r="P153" s="25" t="s">
        <v>593</v>
      </c>
      <c r="Q153" s="12" t="s">
        <v>594</v>
      </c>
      <c r="R153" s="12">
        <v>30150</v>
      </c>
      <c r="S153" s="12" t="s">
        <v>595</v>
      </c>
      <c r="T153" s="32">
        <v>8</v>
      </c>
      <c r="U153" s="12" t="s">
        <v>596</v>
      </c>
      <c r="V153" s="32"/>
      <c r="W153" s="12"/>
      <c r="X153" s="25" t="s">
        <v>597</v>
      </c>
      <c r="Y153" s="12" t="s">
        <v>598</v>
      </c>
      <c r="Z153" s="12">
        <v>32150</v>
      </c>
      <c r="AA153" s="12" t="s">
        <v>599</v>
      </c>
      <c r="AB153" s="32">
        <v>8</v>
      </c>
      <c r="AC153" s="19">
        <v>1</v>
      </c>
      <c r="AD153" s="19">
        <v>0</v>
      </c>
      <c r="AE153" s="14" t="s">
        <v>600</v>
      </c>
      <c r="AF153" s="32"/>
      <c r="AG153" s="32" t="s">
        <v>601</v>
      </c>
      <c r="AH153" s="14" t="s">
        <v>602</v>
      </c>
      <c r="AI153" s="32"/>
      <c r="AJ153" s="32" t="s">
        <v>603</v>
      </c>
      <c r="AL153" s="27" t="str">
        <f t="shared" si="8"/>
        <v>EXECUTE [dbo].[PG_CI_SUPPLIER] 0, 139, 151, 'GSC TECHNOLOGY S.A. DE C.V.' , '' , 10 , 'GSC TECHNOLOGY S.A. DE C.V.' , '' , '' , '6560000000' , 30 , 1 , 0</v>
      </c>
      <c r="AM153" s="29"/>
    </row>
    <row r="154" spans="1:39" s="1" customFormat="1" ht="12" x14ac:dyDescent="0.25">
      <c r="A154" s="16"/>
      <c r="B154" s="4">
        <v>0</v>
      </c>
      <c r="C154" s="4">
        <v>139</v>
      </c>
      <c r="D154" s="33">
        <v>152</v>
      </c>
      <c r="E154" s="22" t="s">
        <v>755</v>
      </c>
      <c r="F154" s="22"/>
      <c r="G154" s="39">
        <v>10</v>
      </c>
      <c r="H154" s="22" t="str">
        <f t="shared" si="6"/>
        <v>HERRERA ESCOBAR JOSE IGNACIO</v>
      </c>
      <c r="I154" s="12"/>
      <c r="J154" s="12"/>
      <c r="K154" s="12">
        <v>6560000000</v>
      </c>
      <c r="L154" s="39">
        <v>30</v>
      </c>
      <c r="M154" s="12" t="s">
        <v>592</v>
      </c>
      <c r="N154" s="32"/>
      <c r="O154" s="12"/>
      <c r="P154" s="25" t="s">
        <v>593</v>
      </c>
      <c r="Q154" s="12" t="s">
        <v>594</v>
      </c>
      <c r="R154" s="12">
        <v>30151</v>
      </c>
      <c r="S154" s="12" t="s">
        <v>595</v>
      </c>
      <c r="T154" s="32">
        <v>8</v>
      </c>
      <c r="U154" s="12" t="s">
        <v>596</v>
      </c>
      <c r="V154" s="32"/>
      <c r="W154" s="12"/>
      <c r="X154" s="25" t="s">
        <v>597</v>
      </c>
      <c r="Y154" s="12" t="s">
        <v>598</v>
      </c>
      <c r="Z154" s="12">
        <v>32151</v>
      </c>
      <c r="AA154" s="12" t="s">
        <v>599</v>
      </c>
      <c r="AB154" s="32">
        <v>8</v>
      </c>
      <c r="AC154" s="19">
        <v>1</v>
      </c>
      <c r="AD154" s="19">
        <v>0</v>
      </c>
      <c r="AE154" s="14" t="s">
        <v>600</v>
      </c>
      <c r="AF154" s="32"/>
      <c r="AG154" s="32" t="s">
        <v>601</v>
      </c>
      <c r="AH154" s="14" t="s">
        <v>602</v>
      </c>
      <c r="AI154" s="32"/>
      <c r="AJ154" s="32" t="s">
        <v>603</v>
      </c>
      <c r="AL154" s="27" t="str">
        <f t="shared" si="8"/>
        <v>EXECUTE [dbo].[PG_CI_SUPPLIER] 0, 139, 152, 'HERRERA ESCOBAR JOSE IGNACIO' , '' , 10 , 'HERRERA ESCOBAR JOSE IGNACIO' , '' , '' , '6560000000' , 30 , 1 , 0</v>
      </c>
      <c r="AM154" s="29"/>
    </row>
    <row r="155" spans="1:39" s="1" customFormat="1" ht="12" x14ac:dyDescent="0.25">
      <c r="A155" s="16"/>
      <c r="B155" s="4">
        <v>0</v>
      </c>
      <c r="C155" s="4">
        <v>139</v>
      </c>
      <c r="D155" s="33">
        <v>153</v>
      </c>
      <c r="E155" s="22" t="s">
        <v>756</v>
      </c>
      <c r="F155" s="22"/>
      <c r="G155" s="39">
        <v>10</v>
      </c>
      <c r="H155" s="22" t="str">
        <f t="shared" si="6"/>
        <v>HOME DEPOT MEXICO S. DE R.L. DE C.V.</v>
      </c>
      <c r="I155" s="12"/>
      <c r="J155" s="12"/>
      <c r="K155" s="12">
        <v>6560000000</v>
      </c>
      <c r="L155" s="39">
        <v>30</v>
      </c>
      <c r="M155" s="12" t="s">
        <v>592</v>
      </c>
      <c r="N155" s="32"/>
      <c r="O155" s="12"/>
      <c r="P155" s="25" t="s">
        <v>593</v>
      </c>
      <c r="Q155" s="12" t="s">
        <v>594</v>
      </c>
      <c r="R155" s="12">
        <v>30152</v>
      </c>
      <c r="S155" s="12" t="s">
        <v>595</v>
      </c>
      <c r="T155" s="32">
        <v>8</v>
      </c>
      <c r="U155" s="12" t="s">
        <v>596</v>
      </c>
      <c r="V155" s="32"/>
      <c r="W155" s="12"/>
      <c r="X155" s="25" t="s">
        <v>597</v>
      </c>
      <c r="Y155" s="12" t="s">
        <v>598</v>
      </c>
      <c r="Z155" s="12">
        <v>32152</v>
      </c>
      <c r="AA155" s="12" t="s">
        <v>599</v>
      </c>
      <c r="AB155" s="32">
        <v>8</v>
      </c>
      <c r="AC155" s="19">
        <v>1</v>
      </c>
      <c r="AD155" s="19">
        <v>0</v>
      </c>
      <c r="AE155" s="14" t="s">
        <v>600</v>
      </c>
      <c r="AF155" s="32"/>
      <c r="AG155" s="32" t="s">
        <v>601</v>
      </c>
      <c r="AH155" s="14" t="s">
        <v>602</v>
      </c>
      <c r="AI155" s="32"/>
      <c r="AJ155" s="32" t="s">
        <v>603</v>
      </c>
      <c r="AL155" s="27" t="str">
        <f t="shared" si="8"/>
        <v>EXECUTE [dbo].[PG_CI_SUPPLIER] 0, 139, 153, 'HOME DEPOT MEXICO S. DE R.L. DE C.V.' , '' , 10 , 'HOME DEPOT MEXICO S. DE R.L. DE C.V.' , '' , '' , '6560000000' , 30 , 1 , 0</v>
      </c>
      <c r="AM155" s="29"/>
    </row>
    <row r="156" spans="1:39" s="1" customFormat="1" ht="12" x14ac:dyDescent="0.25">
      <c r="A156" s="16"/>
      <c r="B156" s="4">
        <v>0</v>
      </c>
      <c r="C156" s="4">
        <v>139</v>
      </c>
      <c r="D156" s="33">
        <v>154</v>
      </c>
      <c r="E156" s="22" t="s">
        <v>757</v>
      </c>
      <c r="F156" s="22"/>
      <c r="G156" s="39">
        <v>10</v>
      </c>
      <c r="H156" s="22" t="str">
        <f t="shared" si="6"/>
        <v>HOPE GLOBAL ENGINEERED TEXTIL SOLUTIONS</v>
      </c>
      <c r="I156" s="12" t="s">
        <v>46</v>
      </c>
      <c r="J156" s="12" t="str">
        <f t="shared" si="7"/>
        <v>EXT010101000 @EXT010101000</v>
      </c>
      <c r="K156" s="12">
        <v>6560000000</v>
      </c>
      <c r="L156" s="39">
        <v>30</v>
      </c>
      <c r="M156" s="12" t="s">
        <v>592</v>
      </c>
      <c r="N156" s="32"/>
      <c r="O156" s="12"/>
      <c r="P156" s="25" t="s">
        <v>593</v>
      </c>
      <c r="Q156" s="12" t="s">
        <v>594</v>
      </c>
      <c r="R156" s="12">
        <v>30153</v>
      </c>
      <c r="S156" s="12" t="s">
        <v>595</v>
      </c>
      <c r="T156" s="32">
        <v>8</v>
      </c>
      <c r="U156" s="12" t="s">
        <v>596</v>
      </c>
      <c r="V156" s="32"/>
      <c r="W156" s="12"/>
      <c r="X156" s="25" t="s">
        <v>597</v>
      </c>
      <c r="Y156" s="12" t="s">
        <v>598</v>
      </c>
      <c r="Z156" s="12">
        <v>32153</v>
      </c>
      <c r="AA156" s="12" t="s">
        <v>599</v>
      </c>
      <c r="AB156" s="32">
        <v>8</v>
      </c>
      <c r="AC156" s="19">
        <v>1</v>
      </c>
      <c r="AD156" s="19">
        <v>0</v>
      </c>
      <c r="AE156" s="14" t="s">
        <v>600</v>
      </c>
      <c r="AF156" s="32"/>
      <c r="AG156" s="32" t="s">
        <v>601</v>
      </c>
      <c r="AH156" s="14" t="s">
        <v>602</v>
      </c>
      <c r="AI156" s="32"/>
      <c r="AJ156" s="32" t="s">
        <v>603</v>
      </c>
      <c r="AL156" s="27" t="str">
        <f t="shared" si="8"/>
        <v>EXECUTE [dbo].[PG_CI_SUPPLIER] 0, 139, 154, 'HOPE GLOBAL ENGINEERED TEXTIL SOLUTIONS' , '' , 10 , 'HOPE GLOBAL ENGINEERED TEXTIL SOLUTIONS' , 'EXT010101000 ' , 'EXT010101000 @EXT010101000' , '6560000000' , 30 , 1 , 0</v>
      </c>
      <c r="AM156" s="29"/>
    </row>
    <row r="157" spans="1:39" s="1" customFormat="1" ht="12" x14ac:dyDescent="0.25">
      <c r="A157" s="16"/>
      <c r="B157" s="4">
        <v>0</v>
      </c>
      <c r="C157" s="4">
        <v>139</v>
      </c>
      <c r="D157" s="33">
        <v>155</v>
      </c>
      <c r="E157" s="22" t="s">
        <v>977</v>
      </c>
      <c r="F157" s="22"/>
      <c r="G157" s="39">
        <v>10</v>
      </c>
      <c r="H157" s="22" t="str">
        <f t="shared" si="6"/>
        <v>HP</v>
      </c>
      <c r="I157" s="12" t="s">
        <v>313</v>
      </c>
      <c r="J157" s="12" t="str">
        <f t="shared" si="7"/>
        <v>HPON830801181@HPON830801181</v>
      </c>
      <c r="K157" s="12">
        <v>6560000000</v>
      </c>
      <c r="L157" s="39">
        <v>30</v>
      </c>
      <c r="M157" s="12" t="s">
        <v>592</v>
      </c>
      <c r="N157" s="32"/>
      <c r="O157" s="12"/>
      <c r="P157" s="25" t="s">
        <v>593</v>
      </c>
      <c r="Q157" s="12" t="s">
        <v>594</v>
      </c>
      <c r="R157" s="12">
        <v>30154</v>
      </c>
      <c r="S157" s="12" t="s">
        <v>595</v>
      </c>
      <c r="T157" s="32">
        <v>8</v>
      </c>
      <c r="U157" s="12" t="s">
        <v>596</v>
      </c>
      <c r="V157" s="32"/>
      <c r="W157" s="12"/>
      <c r="X157" s="25" t="s">
        <v>597</v>
      </c>
      <c r="Y157" s="12" t="s">
        <v>598</v>
      </c>
      <c r="Z157" s="12">
        <v>32154</v>
      </c>
      <c r="AA157" s="12" t="s">
        <v>599</v>
      </c>
      <c r="AB157" s="32">
        <v>8</v>
      </c>
      <c r="AC157" s="19">
        <v>1</v>
      </c>
      <c r="AD157" s="19">
        <v>0</v>
      </c>
      <c r="AE157" s="14" t="s">
        <v>600</v>
      </c>
      <c r="AF157" s="32"/>
      <c r="AG157" s="32" t="s">
        <v>601</v>
      </c>
      <c r="AH157" s="14" t="s">
        <v>602</v>
      </c>
      <c r="AI157" s="32"/>
      <c r="AJ157" s="32" t="s">
        <v>603</v>
      </c>
      <c r="AL157" s="27" t="str">
        <f t="shared" si="8"/>
        <v>EXECUTE [dbo].[PG_CI_SUPPLIER] 0, 139, 155, 'HP' , '' , 10 , 'HP' , 'HPON830801181' , 'HPON830801181@HPON830801181' , '6560000000' , 30 , 1 , 0</v>
      </c>
      <c r="AM157" s="29"/>
    </row>
    <row r="158" spans="1:39" s="1" customFormat="1" ht="12" x14ac:dyDescent="0.25">
      <c r="A158" s="16"/>
      <c r="B158" s="4">
        <v>0</v>
      </c>
      <c r="C158" s="4">
        <v>139</v>
      </c>
      <c r="D158" s="33">
        <v>156</v>
      </c>
      <c r="E158" s="22" t="s">
        <v>758</v>
      </c>
      <c r="F158" s="22"/>
      <c r="G158" s="39">
        <v>10</v>
      </c>
      <c r="H158" s="22" t="str">
        <f t="shared" si="6"/>
        <v>IC &amp; S, SA DE CV</v>
      </c>
      <c r="I158" s="12"/>
      <c r="J158" s="12"/>
      <c r="K158" s="12">
        <v>6560000000</v>
      </c>
      <c r="L158" s="39">
        <v>30</v>
      </c>
      <c r="M158" s="12" t="s">
        <v>592</v>
      </c>
      <c r="N158" s="32"/>
      <c r="O158" s="12"/>
      <c r="P158" s="25" t="s">
        <v>593</v>
      </c>
      <c r="Q158" s="12" t="s">
        <v>594</v>
      </c>
      <c r="R158" s="12">
        <v>30155</v>
      </c>
      <c r="S158" s="12" t="s">
        <v>595</v>
      </c>
      <c r="T158" s="32">
        <v>8</v>
      </c>
      <c r="U158" s="12" t="s">
        <v>596</v>
      </c>
      <c r="V158" s="32"/>
      <c r="W158" s="12"/>
      <c r="X158" s="25" t="s">
        <v>597</v>
      </c>
      <c r="Y158" s="12" t="s">
        <v>598</v>
      </c>
      <c r="Z158" s="12">
        <v>32155</v>
      </c>
      <c r="AA158" s="12" t="s">
        <v>599</v>
      </c>
      <c r="AB158" s="32">
        <v>8</v>
      </c>
      <c r="AC158" s="19">
        <v>1</v>
      </c>
      <c r="AD158" s="19">
        <v>0</v>
      </c>
      <c r="AE158" s="14" t="s">
        <v>600</v>
      </c>
      <c r="AF158" s="32"/>
      <c r="AG158" s="32" t="s">
        <v>601</v>
      </c>
      <c r="AH158" s="14" t="s">
        <v>602</v>
      </c>
      <c r="AI158" s="32"/>
      <c r="AJ158" s="32" t="s">
        <v>603</v>
      </c>
      <c r="AL158" s="27" t="str">
        <f t="shared" si="8"/>
        <v>EXECUTE [dbo].[PG_CI_SUPPLIER] 0, 139, 156, 'IC &amp; S, SA DE CV' , '' , 10 , 'IC &amp; S, SA DE CV' , '' , '' , '6560000000' , 30 , 1 , 0</v>
      </c>
      <c r="AM158" s="29"/>
    </row>
    <row r="159" spans="1:39" s="1" customFormat="1" ht="12" x14ac:dyDescent="0.25">
      <c r="A159" s="16"/>
      <c r="B159" s="4">
        <v>0</v>
      </c>
      <c r="C159" s="4">
        <v>139</v>
      </c>
      <c r="D159" s="33">
        <v>157</v>
      </c>
      <c r="E159" s="22" t="s">
        <v>759</v>
      </c>
      <c r="F159" s="22"/>
      <c r="G159" s="39">
        <v>10</v>
      </c>
      <c r="H159" s="22" t="str">
        <f t="shared" si="6"/>
        <v>ICEI CAPACITACION EMPRESARIAL,A.C.</v>
      </c>
      <c r="I159" s="12"/>
      <c r="J159" s="12"/>
      <c r="K159" s="12">
        <v>6560000000</v>
      </c>
      <c r="L159" s="39">
        <v>30</v>
      </c>
      <c r="M159" s="12" t="s">
        <v>592</v>
      </c>
      <c r="N159" s="32"/>
      <c r="O159" s="12"/>
      <c r="P159" s="25" t="s">
        <v>593</v>
      </c>
      <c r="Q159" s="12" t="s">
        <v>594</v>
      </c>
      <c r="R159" s="12">
        <v>30156</v>
      </c>
      <c r="S159" s="12" t="s">
        <v>595</v>
      </c>
      <c r="T159" s="32">
        <v>8</v>
      </c>
      <c r="U159" s="12" t="s">
        <v>596</v>
      </c>
      <c r="V159" s="32"/>
      <c r="W159" s="12"/>
      <c r="X159" s="25" t="s">
        <v>597</v>
      </c>
      <c r="Y159" s="12" t="s">
        <v>598</v>
      </c>
      <c r="Z159" s="12">
        <v>32156</v>
      </c>
      <c r="AA159" s="12" t="s">
        <v>599</v>
      </c>
      <c r="AB159" s="32">
        <v>8</v>
      </c>
      <c r="AC159" s="19">
        <v>1</v>
      </c>
      <c r="AD159" s="19">
        <v>0</v>
      </c>
      <c r="AE159" s="14" t="s">
        <v>600</v>
      </c>
      <c r="AF159" s="32"/>
      <c r="AG159" s="32" t="s">
        <v>601</v>
      </c>
      <c r="AH159" s="14" t="s">
        <v>602</v>
      </c>
      <c r="AI159" s="32"/>
      <c r="AJ159" s="32" t="s">
        <v>603</v>
      </c>
      <c r="AL159" s="27" t="str">
        <f t="shared" si="8"/>
        <v>EXECUTE [dbo].[PG_CI_SUPPLIER] 0, 139, 157, 'ICEI CAPACITACION EMPRESARIAL,A.C.' , '' , 10 , 'ICEI CAPACITACION EMPRESARIAL,A.C.' , '' , '' , '6560000000' , 30 , 1 , 0</v>
      </c>
      <c r="AM159" s="29"/>
    </row>
    <row r="160" spans="1:39" s="1" customFormat="1" ht="12" x14ac:dyDescent="0.25">
      <c r="A160" s="16"/>
      <c r="B160" s="4">
        <v>0</v>
      </c>
      <c r="C160" s="4">
        <v>139</v>
      </c>
      <c r="D160" s="33">
        <v>158</v>
      </c>
      <c r="E160" s="22" t="s">
        <v>760</v>
      </c>
      <c r="F160" s="22"/>
      <c r="G160" s="39">
        <v>10</v>
      </c>
      <c r="H160" s="22" t="str">
        <f t="shared" si="6"/>
        <v>ID CONSULTORES S.A. DE C.V.</v>
      </c>
      <c r="I160" s="12"/>
      <c r="J160" s="12"/>
      <c r="K160" s="12">
        <v>6560000000</v>
      </c>
      <c r="L160" s="39">
        <v>30</v>
      </c>
      <c r="M160" s="12" t="s">
        <v>592</v>
      </c>
      <c r="N160" s="32"/>
      <c r="O160" s="12"/>
      <c r="P160" s="25" t="s">
        <v>593</v>
      </c>
      <c r="Q160" s="12" t="s">
        <v>594</v>
      </c>
      <c r="R160" s="12">
        <v>30157</v>
      </c>
      <c r="S160" s="12" t="s">
        <v>595</v>
      </c>
      <c r="T160" s="32">
        <v>8</v>
      </c>
      <c r="U160" s="12" t="s">
        <v>596</v>
      </c>
      <c r="V160" s="32"/>
      <c r="W160" s="12"/>
      <c r="X160" s="25" t="s">
        <v>597</v>
      </c>
      <c r="Y160" s="12" t="s">
        <v>598</v>
      </c>
      <c r="Z160" s="12">
        <v>32157</v>
      </c>
      <c r="AA160" s="12" t="s">
        <v>599</v>
      </c>
      <c r="AB160" s="32">
        <v>8</v>
      </c>
      <c r="AC160" s="19">
        <v>1</v>
      </c>
      <c r="AD160" s="19">
        <v>0</v>
      </c>
      <c r="AE160" s="14" t="s">
        <v>600</v>
      </c>
      <c r="AF160" s="32"/>
      <c r="AG160" s="32" t="s">
        <v>601</v>
      </c>
      <c r="AH160" s="14" t="s">
        <v>602</v>
      </c>
      <c r="AI160" s="32"/>
      <c r="AJ160" s="32" t="s">
        <v>603</v>
      </c>
      <c r="AL160" s="27" t="str">
        <f t="shared" si="8"/>
        <v>EXECUTE [dbo].[PG_CI_SUPPLIER] 0, 139, 158, 'ID CONSULTORES S.A. DE C.V.' , '' , 10 , 'ID CONSULTORES S.A. DE C.V.' , '' , '' , '6560000000' , 30 , 1 , 0</v>
      </c>
      <c r="AM160" s="29"/>
    </row>
    <row r="161" spans="1:39" s="1" customFormat="1" ht="12" x14ac:dyDescent="0.25">
      <c r="A161" s="16"/>
      <c r="B161" s="4">
        <v>0</v>
      </c>
      <c r="C161" s="4">
        <v>139</v>
      </c>
      <c r="D161" s="33">
        <v>159</v>
      </c>
      <c r="E161" s="22" t="s">
        <v>761</v>
      </c>
      <c r="F161" s="22"/>
      <c r="G161" s="39">
        <v>10</v>
      </c>
      <c r="H161" s="22" t="str">
        <f t="shared" si="6"/>
        <v>IDEAS INTERNATIONAL DESIGN EMBRIODERY AND SEWING, SA DE CV</v>
      </c>
      <c r="I161" s="12"/>
      <c r="J161" s="12"/>
      <c r="K161" s="12">
        <v>6560000000</v>
      </c>
      <c r="L161" s="39">
        <v>30</v>
      </c>
      <c r="M161" s="12" t="s">
        <v>592</v>
      </c>
      <c r="N161" s="32"/>
      <c r="O161" s="12"/>
      <c r="P161" s="25" t="s">
        <v>593</v>
      </c>
      <c r="Q161" s="12" t="s">
        <v>594</v>
      </c>
      <c r="R161" s="12">
        <v>30158</v>
      </c>
      <c r="S161" s="12" t="s">
        <v>595</v>
      </c>
      <c r="T161" s="32">
        <v>8</v>
      </c>
      <c r="U161" s="12" t="s">
        <v>596</v>
      </c>
      <c r="V161" s="32"/>
      <c r="W161" s="12"/>
      <c r="X161" s="25" t="s">
        <v>597</v>
      </c>
      <c r="Y161" s="12" t="s">
        <v>598</v>
      </c>
      <c r="Z161" s="12">
        <v>32158</v>
      </c>
      <c r="AA161" s="12" t="s">
        <v>599</v>
      </c>
      <c r="AB161" s="32">
        <v>8</v>
      </c>
      <c r="AC161" s="19">
        <v>1</v>
      </c>
      <c r="AD161" s="19">
        <v>0</v>
      </c>
      <c r="AE161" s="14" t="s">
        <v>600</v>
      </c>
      <c r="AF161" s="32"/>
      <c r="AG161" s="32" t="s">
        <v>601</v>
      </c>
      <c r="AH161" s="14" t="s">
        <v>602</v>
      </c>
      <c r="AI161" s="32"/>
      <c r="AJ161" s="32" t="s">
        <v>603</v>
      </c>
      <c r="AL161" s="27" t="str">
        <f t="shared" si="8"/>
        <v>EXECUTE [dbo].[PG_CI_SUPPLIER] 0, 139, 159, 'IDEAS INTERNATIONAL DESIGN EMBRIODERY AND SEWING, SA DE CV' , '' , 10 , 'IDEAS INTERNATIONAL DESIGN EMBRIODERY AND SEWING, SA DE CV' , '' , '' , '6560000000' , 30 , 1 , 0</v>
      </c>
      <c r="AM161" s="29"/>
    </row>
    <row r="162" spans="1:39" s="1" customFormat="1" ht="12" x14ac:dyDescent="0.25">
      <c r="A162" s="16"/>
      <c r="B162" s="4">
        <v>0</v>
      </c>
      <c r="C162" s="4">
        <v>139</v>
      </c>
      <c r="D162" s="33">
        <v>160</v>
      </c>
      <c r="E162" s="22" t="s">
        <v>762</v>
      </c>
      <c r="F162" s="22"/>
      <c r="G162" s="39">
        <v>10</v>
      </c>
      <c r="H162" s="22" t="str">
        <f t="shared" si="6"/>
        <v>IDENTIFICACION Y RECOLECCION AUTOMATICA</v>
      </c>
      <c r="I162" s="12"/>
      <c r="J162" s="12"/>
      <c r="K162" s="12">
        <v>6560000000</v>
      </c>
      <c r="L162" s="39">
        <v>30</v>
      </c>
      <c r="M162" s="12" t="s">
        <v>592</v>
      </c>
      <c r="N162" s="32"/>
      <c r="O162" s="12"/>
      <c r="P162" s="25" t="s">
        <v>593</v>
      </c>
      <c r="Q162" s="12" t="s">
        <v>594</v>
      </c>
      <c r="R162" s="12">
        <v>30159</v>
      </c>
      <c r="S162" s="12" t="s">
        <v>595</v>
      </c>
      <c r="T162" s="32">
        <v>8</v>
      </c>
      <c r="U162" s="12" t="s">
        <v>596</v>
      </c>
      <c r="V162" s="32"/>
      <c r="W162" s="12"/>
      <c r="X162" s="25" t="s">
        <v>597</v>
      </c>
      <c r="Y162" s="12" t="s">
        <v>598</v>
      </c>
      <c r="Z162" s="12">
        <v>32159</v>
      </c>
      <c r="AA162" s="12" t="s">
        <v>599</v>
      </c>
      <c r="AB162" s="32">
        <v>8</v>
      </c>
      <c r="AC162" s="19">
        <v>1</v>
      </c>
      <c r="AD162" s="19">
        <v>0</v>
      </c>
      <c r="AE162" s="14" t="s">
        <v>600</v>
      </c>
      <c r="AF162" s="32"/>
      <c r="AG162" s="32" t="s">
        <v>601</v>
      </c>
      <c r="AH162" s="14" t="s">
        <v>602</v>
      </c>
      <c r="AI162" s="32"/>
      <c r="AJ162" s="32" t="s">
        <v>603</v>
      </c>
      <c r="AL162" s="27" t="str">
        <f t="shared" si="8"/>
        <v>EXECUTE [dbo].[PG_CI_SUPPLIER] 0, 139, 160, 'IDENTIFICACION Y RECOLECCION AUTOMATICA' , '' , 10 , 'IDENTIFICACION Y RECOLECCION AUTOMATICA' , '' , '' , '6560000000' , 30 , 1 , 0</v>
      </c>
      <c r="AM162" s="29"/>
    </row>
    <row r="163" spans="1:39" s="1" customFormat="1" ht="12" x14ac:dyDescent="0.25">
      <c r="A163" s="16"/>
      <c r="B163" s="4">
        <v>0</v>
      </c>
      <c r="C163" s="4">
        <v>139</v>
      </c>
      <c r="D163" s="33">
        <v>161</v>
      </c>
      <c r="E163" s="22" t="s">
        <v>763</v>
      </c>
      <c r="F163" s="22"/>
      <c r="G163" s="39">
        <v>10</v>
      </c>
      <c r="H163" s="22" t="str">
        <f t="shared" si="6"/>
        <v>IHO ESPACIOS, S.A. DE C.V.</v>
      </c>
      <c r="I163" s="12"/>
      <c r="J163" s="12"/>
      <c r="K163" s="12">
        <v>6560000000</v>
      </c>
      <c r="L163" s="39">
        <v>30</v>
      </c>
      <c r="M163" s="12" t="s">
        <v>592</v>
      </c>
      <c r="N163" s="32"/>
      <c r="O163" s="12"/>
      <c r="P163" s="25" t="s">
        <v>593</v>
      </c>
      <c r="Q163" s="12" t="s">
        <v>594</v>
      </c>
      <c r="R163" s="12">
        <v>30160</v>
      </c>
      <c r="S163" s="12" t="s">
        <v>595</v>
      </c>
      <c r="T163" s="32">
        <v>8</v>
      </c>
      <c r="U163" s="12" t="s">
        <v>596</v>
      </c>
      <c r="V163" s="32"/>
      <c r="W163" s="12"/>
      <c r="X163" s="25" t="s">
        <v>597</v>
      </c>
      <c r="Y163" s="12" t="s">
        <v>598</v>
      </c>
      <c r="Z163" s="12">
        <v>32160</v>
      </c>
      <c r="AA163" s="12" t="s">
        <v>599</v>
      </c>
      <c r="AB163" s="32">
        <v>8</v>
      </c>
      <c r="AC163" s="19">
        <v>1</v>
      </c>
      <c r="AD163" s="19">
        <v>0</v>
      </c>
      <c r="AE163" s="14" t="s">
        <v>600</v>
      </c>
      <c r="AF163" s="32"/>
      <c r="AG163" s="32" t="s">
        <v>601</v>
      </c>
      <c r="AH163" s="14" t="s">
        <v>602</v>
      </c>
      <c r="AI163" s="32"/>
      <c r="AJ163" s="32" t="s">
        <v>603</v>
      </c>
      <c r="AL163" s="27" t="str">
        <f t="shared" si="8"/>
        <v>EXECUTE [dbo].[PG_CI_SUPPLIER] 0, 139, 161, 'IHO ESPACIOS, S.A. DE C.V.' , '' , 10 , 'IHO ESPACIOS, S.A. DE C.V.' , '' , '' , '6560000000' , 30 , 1 , 0</v>
      </c>
      <c r="AM163" s="29"/>
    </row>
    <row r="164" spans="1:39" s="1" customFormat="1" ht="12" x14ac:dyDescent="0.25">
      <c r="A164" s="16"/>
      <c r="B164" s="4">
        <v>0</v>
      </c>
      <c r="C164" s="4">
        <v>139</v>
      </c>
      <c r="D164" s="33">
        <v>162</v>
      </c>
      <c r="E164" s="22" t="s">
        <v>764</v>
      </c>
      <c r="F164" s="22"/>
      <c r="G164" s="39">
        <v>10</v>
      </c>
      <c r="H164" s="22" t="str">
        <f t="shared" si="6"/>
        <v>IMPRENTA MEXICO DEL NORTE, SA DE CV</v>
      </c>
      <c r="I164" s="12" t="s">
        <v>301</v>
      </c>
      <c r="J164" s="12" t="str">
        <f t="shared" si="7"/>
        <v>IMN9701278A3 @IMN9701278A3</v>
      </c>
      <c r="K164" s="12">
        <v>6560000000</v>
      </c>
      <c r="L164" s="39">
        <v>30</v>
      </c>
      <c r="M164" s="12" t="s">
        <v>592</v>
      </c>
      <c r="N164" s="32"/>
      <c r="O164" s="12"/>
      <c r="P164" s="25" t="s">
        <v>593</v>
      </c>
      <c r="Q164" s="12" t="s">
        <v>594</v>
      </c>
      <c r="R164" s="12">
        <v>30161</v>
      </c>
      <c r="S164" s="12" t="s">
        <v>595</v>
      </c>
      <c r="T164" s="32">
        <v>8</v>
      </c>
      <c r="U164" s="12" t="s">
        <v>596</v>
      </c>
      <c r="V164" s="32"/>
      <c r="W164" s="12"/>
      <c r="X164" s="25" t="s">
        <v>597</v>
      </c>
      <c r="Y164" s="12" t="s">
        <v>598</v>
      </c>
      <c r="Z164" s="12">
        <v>32161</v>
      </c>
      <c r="AA164" s="12" t="s">
        <v>599</v>
      </c>
      <c r="AB164" s="32">
        <v>8</v>
      </c>
      <c r="AC164" s="19">
        <v>1</v>
      </c>
      <c r="AD164" s="19">
        <v>0</v>
      </c>
      <c r="AE164" s="14" t="s">
        <v>600</v>
      </c>
      <c r="AF164" s="32"/>
      <c r="AG164" s="32" t="s">
        <v>601</v>
      </c>
      <c r="AH164" s="14" t="s">
        <v>602</v>
      </c>
      <c r="AI164" s="32"/>
      <c r="AJ164" s="32" t="s">
        <v>603</v>
      </c>
      <c r="AL164" s="27" t="str">
        <f t="shared" si="8"/>
        <v>EXECUTE [dbo].[PG_CI_SUPPLIER] 0, 139, 162, 'IMPRENTA MEXICO DEL NORTE, SA DE CV' , '' , 10 , 'IMPRENTA MEXICO DEL NORTE, SA DE CV' , 'IMN9701278A3 ' , 'IMN9701278A3 @IMN9701278A3' , '6560000000' , 30 , 1 , 0</v>
      </c>
      <c r="AM164" s="29"/>
    </row>
    <row r="165" spans="1:39" s="1" customFormat="1" ht="12" x14ac:dyDescent="0.25">
      <c r="A165" s="16"/>
      <c r="B165" s="4">
        <v>0</v>
      </c>
      <c r="C165" s="4">
        <v>139</v>
      </c>
      <c r="D165" s="33">
        <v>163</v>
      </c>
      <c r="E165" s="22" t="s">
        <v>765</v>
      </c>
      <c r="F165" s="22"/>
      <c r="G165" s="39">
        <v>10</v>
      </c>
      <c r="H165" s="22" t="str">
        <f t="shared" si="6"/>
        <v>IMPRESOS ALBAZAN , S.A. DE C.V.</v>
      </c>
      <c r="I165" s="12"/>
      <c r="J165" s="12"/>
      <c r="K165" s="12">
        <v>6560000000</v>
      </c>
      <c r="L165" s="39">
        <v>30</v>
      </c>
      <c r="M165" s="12" t="s">
        <v>592</v>
      </c>
      <c r="N165" s="32"/>
      <c r="O165" s="12"/>
      <c r="P165" s="25" t="s">
        <v>593</v>
      </c>
      <c r="Q165" s="12" t="s">
        <v>594</v>
      </c>
      <c r="R165" s="12">
        <v>30162</v>
      </c>
      <c r="S165" s="12" t="s">
        <v>595</v>
      </c>
      <c r="T165" s="32">
        <v>8</v>
      </c>
      <c r="U165" s="12" t="s">
        <v>596</v>
      </c>
      <c r="V165" s="32"/>
      <c r="W165" s="12"/>
      <c r="X165" s="25" t="s">
        <v>597</v>
      </c>
      <c r="Y165" s="12" t="s">
        <v>598</v>
      </c>
      <c r="Z165" s="12">
        <v>32162</v>
      </c>
      <c r="AA165" s="12" t="s">
        <v>599</v>
      </c>
      <c r="AB165" s="32">
        <v>8</v>
      </c>
      <c r="AC165" s="19">
        <v>1</v>
      </c>
      <c r="AD165" s="19">
        <v>0</v>
      </c>
      <c r="AE165" s="14" t="s">
        <v>600</v>
      </c>
      <c r="AF165" s="32"/>
      <c r="AG165" s="32" t="s">
        <v>601</v>
      </c>
      <c r="AH165" s="14" t="s">
        <v>602</v>
      </c>
      <c r="AI165" s="32"/>
      <c r="AJ165" s="32" t="s">
        <v>603</v>
      </c>
      <c r="AL165" s="27" t="str">
        <f t="shared" si="8"/>
        <v>EXECUTE [dbo].[PG_CI_SUPPLIER] 0, 139, 163, 'IMPRESOS ALBAZAN , S.A. DE C.V.' , '' , 10 , 'IMPRESOS ALBAZAN , S.A. DE C.V.' , '' , '' , '6560000000' , 30 , 1 , 0</v>
      </c>
      <c r="AM165" s="29"/>
    </row>
    <row r="166" spans="1:39" s="1" customFormat="1" ht="12" x14ac:dyDescent="0.25">
      <c r="A166" s="16"/>
      <c r="B166" s="4">
        <v>0</v>
      </c>
      <c r="C166" s="4">
        <v>139</v>
      </c>
      <c r="D166" s="33">
        <v>164</v>
      </c>
      <c r="E166" s="22" t="s">
        <v>766</v>
      </c>
      <c r="F166" s="22"/>
      <c r="G166" s="39">
        <v>10</v>
      </c>
      <c r="H166" s="22" t="str">
        <f t="shared" si="6"/>
        <v>IMPROMARCA, SA DE CV</v>
      </c>
      <c r="I166" s="12" t="s">
        <v>298</v>
      </c>
      <c r="J166" s="12" t="str">
        <f t="shared" si="7"/>
        <v>IMP8103258G3 @IMP8103258G3</v>
      </c>
      <c r="K166" s="12">
        <v>6560000000</v>
      </c>
      <c r="L166" s="39">
        <v>30</v>
      </c>
      <c r="M166" s="12" t="s">
        <v>592</v>
      </c>
      <c r="N166" s="32"/>
      <c r="O166" s="12"/>
      <c r="P166" s="25" t="s">
        <v>593</v>
      </c>
      <c r="Q166" s="12" t="s">
        <v>594</v>
      </c>
      <c r="R166" s="12">
        <v>30163</v>
      </c>
      <c r="S166" s="12" t="s">
        <v>595</v>
      </c>
      <c r="T166" s="32">
        <v>8</v>
      </c>
      <c r="U166" s="12" t="s">
        <v>596</v>
      </c>
      <c r="V166" s="32"/>
      <c r="W166" s="12"/>
      <c r="X166" s="25" t="s">
        <v>597</v>
      </c>
      <c r="Y166" s="12" t="s">
        <v>598</v>
      </c>
      <c r="Z166" s="12">
        <v>32163</v>
      </c>
      <c r="AA166" s="12" t="s">
        <v>599</v>
      </c>
      <c r="AB166" s="32">
        <v>8</v>
      </c>
      <c r="AC166" s="19">
        <v>1</v>
      </c>
      <c r="AD166" s="19">
        <v>0</v>
      </c>
      <c r="AE166" s="14" t="s">
        <v>600</v>
      </c>
      <c r="AF166" s="32"/>
      <c r="AG166" s="32" t="s">
        <v>601</v>
      </c>
      <c r="AH166" s="14" t="s">
        <v>602</v>
      </c>
      <c r="AI166" s="32"/>
      <c r="AJ166" s="32" t="s">
        <v>603</v>
      </c>
      <c r="AL166" s="27" t="str">
        <f t="shared" si="8"/>
        <v>EXECUTE [dbo].[PG_CI_SUPPLIER] 0, 139, 164, 'IMPROMARCA, SA DE CV' , '' , 10 , 'IMPROMARCA, SA DE CV' , 'IMP8103258G3 ' , 'IMP8103258G3 @IMP8103258G3' , '6560000000' , 30 , 1 , 0</v>
      </c>
      <c r="AM166" s="29"/>
    </row>
    <row r="167" spans="1:39" s="1" customFormat="1" ht="12" x14ac:dyDescent="0.25">
      <c r="A167" s="16"/>
      <c r="B167" s="4">
        <v>0</v>
      </c>
      <c r="C167" s="4">
        <v>139</v>
      </c>
      <c r="D167" s="33">
        <v>165</v>
      </c>
      <c r="E167" s="22" t="s">
        <v>767</v>
      </c>
      <c r="F167" s="22"/>
      <c r="G167" s="39">
        <v>10</v>
      </c>
      <c r="H167" s="22" t="str">
        <f t="shared" si="6"/>
        <v>IMPULSORA PLAZA JUAREZ,S.A. DE C.V.</v>
      </c>
      <c r="I167" s="12"/>
      <c r="J167" s="12"/>
      <c r="K167" s="12">
        <v>6560000000</v>
      </c>
      <c r="L167" s="39">
        <v>30</v>
      </c>
      <c r="M167" s="12" t="s">
        <v>592</v>
      </c>
      <c r="N167" s="32"/>
      <c r="O167" s="12"/>
      <c r="P167" s="25" t="s">
        <v>593</v>
      </c>
      <c r="Q167" s="12" t="s">
        <v>594</v>
      </c>
      <c r="R167" s="12">
        <v>30164</v>
      </c>
      <c r="S167" s="12" t="s">
        <v>595</v>
      </c>
      <c r="T167" s="32">
        <v>8</v>
      </c>
      <c r="U167" s="12" t="s">
        <v>596</v>
      </c>
      <c r="V167" s="32"/>
      <c r="W167" s="12"/>
      <c r="X167" s="25" t="s">
        <v>597</v>
      </c>
      <c r="Y167" s="12" t="s">
        <v>598</v>
      </c>
      <c r="Z167" s="12">
        <v>32164</v>
      </c>
      <c r="AA167" s="12" t="s">
        <v>599</v>
      </c>
      <c r="AB167" s="32">
        <v>8</v>
      </c>
      <c r="AC167" s="19">
        <v>1</v>
      </c>
      <c r="AD167" s="19">
        <v>0</v>
      </c>
      <c r="AE167" s="14" t="s">
        <v>600</v>
      </c>
      <c r="AF167" s="32"/>
      <c r="AG167" s="32" t="s">
        <v>601</v>
      </c>
      <c r="AH167" s="14" t="s">
        <v>602</v>
      </c>
      <c r="AI167" s="32"/>
      <c r="AJ167" s="32" t="s">
        <v>603</v>
      </c>
      <c r="AL167" s="27" t="str">
        <f t="shared" si="8"/>
        <v>EXECUTE [dbo].[PG_CI_SUPPLIER] 0, 139, 165, 'IMPULSORA PLAZA JUAREZ,S.A. DE C.V.' , '' , 10 , 'IMPULSORA PLAZA JUAREZ,S.A. DE C.V.' , '' , '' , '6560000000' , 30 , 1 , 0</v>
      </c>
      <c r="AM167" s="29"/>
    </row>
    <row r="168" spans="1:39" s="1" customFormat="1" ht="12" x14ac:dyDescent="0.25">
      <c r="A168" s="16"/>
      <c r="B168" s="4">
        <v>0</v>
      </c>
      <c r="C168" s="4">
        <v>139</v>
      </c>
      <c r="D168" s="33">
        <v>166</v>
      </c>
      <c r="E168" s="22" t="s">
        <v>768</v>
      </c>
      <c r="F168" s="22"/>
      <c r="G168" s="39">
        <v>10</v>
      </c>
      <c r="H168" s="22" t="str">
        <f t="shared" si="6"/>
        <v>IMPULSORA PROMOBIEN, S.A. DE C.V.</v>
      </c>
      <c r="I168" s="12"/>
      <c r="J168" s="12"/>
      <c r="K168" s="12">
        <v>6560000000</v>
      </c>
      <c r="L168" s="39">
        <v>30</v>
      </c>
      <c r="M168" s="12" t="s">
        <v>592</v>
      </c>
      <c r="N168" s="32"/>
      <c r="O168" s="12"/>
      <c r="P168" s="25" t="s">
        <v>593</v>
      </c>
      <c r="Q168" s="12" t="s">
        <v>594</v>
      </c>
      <c r="R168" s="12">
        <v>30165</v>
      </c>
      <c r="S168" s="12" t="s">
        <v>595</v>
      </c>
      <c r="T168" s="32">
        <v>8</v>
      </c>
      <c r="U168" s="12" t="s">
        <v>596</v>
      </c>
      <c r="V168" s="32"/>
      <c r="W168" s="12"/>
      <c r="X168" s="25" t="s">
        <v>597</v>
      </c>
      <c r="Y168" s="12" t="s">
        <v>598</v>
      </c>
      <c r="Z168" s="12">
        <v>32165</v>
      </c>
      <c r="AA168" s="12" t="s">
        <v>599</v>
      </c>
      <c r="AB168" s="32">
        <v>8</v>
      </c>
      <c r="AC168" s="19">
        <v>1</v>
      </c>
      <c r="AD168" s="19">
        <v>0</v>
      </c>
      <c r="AE168" s="14" t="s">
        <v>600</v>
      </c>
      <c r="AF168" s="32"/>
      <c r="AG168" s="32" t="s">
        <v>601</v>
      </c>
      <c r="AH168" s="14" t="s">
        <v>602</v>
      </c>
      <c r="AI168" s="32"/>
      <c r="AJ168" s="32" t="s">
        <v>603</v>
      </c>
      <c r="AL168" s="27" t="str">
        <f t="shared" si="8"/>
        <v>EXECUTE [dbo].[PG_CI_SUPPLIER] 0, 139, 166, 'IMPULSORA PROMOBIEN, S.A. DE C.V.' , '' , 10 , 'IMPULSORA PROMOBIEN, S.A. DE C.V.' , '' , '' , '6560000000' , 30 , 1 , 0</v>
      </c>
      <c r="AM168" s="29"/>
    </row>
    <row r="169" spans="1:39" s="1" customFormat="1" ht="12" x14ac:dyDescent="0.25">
      <c r="A169" s="16"/>
      <c r="B169" s="4">
        <v>0</v>
      </c>
      <c r="C169" s="4">
        <v>139</v>
      </c>
      <c r="D169" s="33">
        <v>167</v>
      </c>
      <c r="E169" s="22" t="s">
        <v>769</v>
      </c>
      <c r="F169" s="22"/>
      <c r="G169" s="39">
        <v>10</v>
      </c>
      <c r="H169" s="22" t="str">
        <f t="shared" si="6"/>
        <v>INDUSTRAPO S DE RL DE CV</v>
      </c>
      <c r="I169" s="12" t="s">
        <v>294</v>
      </c>
      <c r="J169" s="12" t="str">
        <f t="shared" si="7"/>
        <v>IND1605265J0 @IND1605265J0</v>
      </c>
      <c r="K169" s="12">
        <v>6560000000</v>
      </c>
      <c r="L169" s="39">
        <v>30</v>
      </c>
      <c r="M169" s="12" t="s">
        <v>592</v>
      </c>
      <c r="N169" s="32"/>
      <c r="O169" s="12"/>
      <c r="P169" s="25" t="s">
        <v>593</v>
      </c>
      <c r="Q169" s="12" t="s">
        <v>594</v>
      </c>
      <c r="R169" s="12">
        <v>30166</v>
      </c>
      <c r="S169" s="12" t="s">
        <v>595</v>
      </c>
      <c r="T169" s="32">
        <v>8</v>
      </c>
      <c r="U169" s="12" t="s">
        <v>596</v>
      </c>
      <c r="V169" s="32"/>
      <c r="W169" s="12"/>
      <c r="X169" s="25" t="s">
        <v>597</v>
      </c>
      <c r="Y169" s="12" t="s">
        <v>598</v>
      </c>
      <c r="Z169" s="12">
        <v>32166</v>
      </c>
      <c r="AA169" s="12" t="s">
        <v>599</v>
      </c>
      <c r="AB169" s="32">
        <v>8</v>
      </c>
      <c r="AC169" s="19">
        <v>1</v>
      </c>
      <c r="AD169" s="19">
        <v>0</v>
      </c>
      <c r="AE169" s="14" t="s">
        <v>600</v>
      </c>
      <c r="AF169" s="32"/>
      <c r="AG169" s="32" t="s">
        <v>601</v>
      </c>
      <c r="AH169" s="14" t="s">
        <v>602</v>
      </c>
      <c r="AI169" s="32"/>
      <c r="AJ169" s="32" t="s">
        <v>603</v>
      </c>
      <c r="AL169" s="27" t="str">
        <f t="shared" si="8"/>
        <v>EXECUTE [dbo].[PG_CI_SUPPLIER] 0, 139, 167, 'INDUSTRAPO S DE RL DE CV' , '' , 10 , 'INDUSTRAPO S DE RL DE CV' , 'IND1605265J0 ' , 'IND1605265J0 @IND1605265J0' , '6560000000' , 30 , 1 , 0</v>
      </c>
      <c r="AM169" s="29"/>
    </row>
    <row r="170" spans="1:39" s="1" customFormat="1" ht="12" x14ac:dyDescent="0.25">
      <c r="A170" s="16"/>
      <c r="B170" s="4">
        <v>0</v>
      </c>
      <c r="C170" s="4">
        <v>139</v>
      </c>
      <c r="D170" s="33">
        <v>168</v>
      </c>
      <c r="E170" s="22" t="s">
        <v>770</v>
      </c>
      <c r="F170" s="22"/>
      <c r="G170" s="39">
        <v>10</v>
      </c>
      <c r="H170" s="22" t="str">
        <f t="shared" si="6"/>
        <v>INDUSTRIAL DE PARRILLAS Y RACKS S.A. DE C.V.</v>
      </c>
      <c r="I170" s="12" t="s">
        <v>292</v>
      </c>
      <c r="J170" s="12" t="str">
        <f t="shared" si="7"/>
        <v>IPR051026GL7 @IPR051026GL7</v>
      </c>
      <c r="K170" s="12">
        <v>6560000000</v>
      </c>
      <c r="L170" s="39">
        <v>30</v>
      </c>
      <c r="M170" s="12" t="s">
        <v>592</v>
      </c>
      <c r="N170" s="32"/>
      <c r="O170" s="12"/>
      <c r="P170" s="25" t="s">
        <v>593</v>
      </c>
      <c r="Q170" s="12" t="s">
        <v>594</v>
      </c>
      <c r="R170" s="12">
        <v>30167</v>
      </c>
      <c r="S170" s="12" t="s">
        <v>595</v>
      </c>
      <c r="T170" s="32">
        <v>8</v>
      </c>
      <c r="U170" s="12" t="s">
        <v>596</v>
      </c>
      <c r="V170" s="32"/>
      <c r="W170" s="12"/>
      <c r="X170" s="25" t="s">
        <v>597</v>
      </c>
      <c r="Y170" s="12" t="s">
        <v>598</v>
      </c>
      <c r="Z170" s="12">
        <v>32167</v>
      </c>
      <c r="AA170" s="12" t="s">
        <v>599</v>
      </c>
      <c r="AB170" s="32">
        <v>8</v>
      </c>
      <c r="AC170" s="19">
        <v>1</v>
      </c>
      <c r="AD170" s="19">
        <v>0</v>
      </c>
      <c r="AE170" s="14" t="s">
        <v>600</v>
      </c>
      <c r="AF170" s="32"/>
      <c r="AG170" s="32" t="s">
        <v>601</v>
      </c>
      <c r="AH170" s="14" t="s">
        <v>602</v>
      </c>
      <c r="AI170" s="32"/>
      <c r="AJ170" s="32" t="s">
        <v>603</v>
      </c>
      <c r="AL170" s="27" t="str">
        <f t="shared" si="8"/>
        <v>EXECUTE [dbo].[PG_CI_SUPPLIER] 0, 139, 168, 'INDUSTRIAL DE PARRILLAS Y RACKS S.A. DE C.V.' , '' , 10 , 'INDUSTRIAL DE PARRILLAS Y RACKS S.A. DE C.V.' , 'IPR051026GL7 ' , 'IPR051026GL7 @IPR051026GL7' , '6560000000' , 30 , 1 , 0</v>
      </c>
      <c r="AM170" s="29"/>
    </row>
    <row r="171" spans="1:39" s="1" customFormat="1" ht="12" x14ac:dyDescent="0.25">
      <c r="A171" s="16"/>
      <c r="B171" s="4">
        <v>0</v>
      </c>
      <c r="C171" s="4">
        <v>139</v>
      </c>
      <c r="D171" s="33">
        <v>169</v>
      </c>
      <c r="E171" s="22" t="s">
        <v>771</v>
      </c>
      <c r="F171" s="22"/>
      <c r="G171" s="39">
        <v>10</v>
      </c>
      <c r="H171" s="22" t="str">
        <f t="shared" si="6"/>
        <v>INDUSTRIAL ELECTRICA DE JUAREZ S.A. DE C.V.</v>
      </c>
      <c r="I171" s="12"/>
      <c r="J171" s="12"/>
      <c r="K171" s="12">
        <v>6560000000</v>
      </c>
      <c r="L171" s="39">
        <v>30</v>
      </c>
      <c r="M171" s="12" t="s">
        <v>592</v>
      </c>
      <c r="N171" s="32"/>
      <c r="O171" s="12"/>
      <c r="P171" s="25" t="s">
        <v>593</v>
      </c>
      <c r="Q171" s="12" t="s">
        <v>594</v>
      </c>
      <c r="R171" s="12">
        <v>30168</v>
      </c>
      <c r="S171" s="12" t="s">
        <v>595</v>
      </c>
      <c r="T171" s="32">
        <v>8</v>
      </c>
      <c r="U171" s="12" t="s">
        <v>596</v>
      </c>
      <c r="V171" s="32"/>
      <c r="W171" s="12"/>
      <c r="X171" s="25" t="s">
        <v>597</v>
      </c>
      <c r="Y171" s="12" t="s">
        <v>598</v>
      </c>
      <c r="Z171" s="12">
        <v>32168</v>
      </c>
      <c r="AA171" s="12" t="s">
        <v>599</v>
      </c>
      <c r="AB171" s="32">
        <v>8</v>
      </c>
      <c r="AC171" s="19">
        <v>1</v>
      </c>
      <c r="AD171" s="19">
        <v>0</v>
      </c>
      <c r="AE171" s="14" t="s">
        <v>600</v>
      </c>
      <c r="AF171" s="32"/>
      <c r="AG171" s="32" t="s">
        <v>601</v>
      </c>
      <c r="AH171" s="14" t="s">
        <v>602</v>
      </c>
      <c r="AI171" s="32"/>
      <c r="AJ171" s="32" t="s">
        <v>603</v>
      </c>
      <c r="AL171" s="27" t="str">
        <f t="shared" si="8"/>
        <v>EXECUTE [dbo].[PG_CI_SUPPLIER] 0, 139, 169, 'INDUSTRIAL ELECTRICA DE JUAREZ S.A. DE C.V.' , '' , 10 , 'INDUSTRIAL ELECTRICA DE JUAREZ S.A. DE C.V.' , '' , '' , '6560000000' , 30 , 1 , 0</v>
      </c>
      <c r="AM171" s="29"/>
    </row>
    <row r="172" spans="1:39" s="1" customFormat="1" ht="12" x14ac:dyDescent="0.25">
      <c r="A172" s="16"/>
      <c r="B172" s="4">
        <v>0</v>
      </c>
      <c r="C172" s="4">
        <v>139</v>
      </c>
      <c r="D172" s="33">
        <v>170</v>
      </c>
      <c r="E172" s="22" t="s">
        <v>772</v>
      </c>
      <c r="F172" s="22"/>
      <c r="G172" s="39">
        <v>10</v>
      </c>
      <c r="H172" s="22" t="str">
        <f t="shared" si="6"/>
        <v>INDUSTRIAL FRONTERIZA DE LIMPIEZA S.A.</v>
      </c>
      <c r="I172" s="12"/>
      <c r="J172" s="12"/>
      <c r="K172" s="12">
        <v>6560000000</v>
      </c>
      <c r="L172" s="39">
        <v>30</v>
      </c>
      <c r="M172" s="12" t="s">
        <v>592</v>
      </c>
      <c r="N172" s="32"/>
      <c r="O172" s="12"/>
      <c r="P172" s="25" t="s">
        <v>593</v>
      </c>
      <c r="Q172" s="12" t="s">
        <v>594</v>
      </c>
      <c r="R172" s="12">
        <v>30169</v>
      </c>
      <c r="S172" s="12" t="s">
        <v>595</v>
      </c>
      <c r="T172" s="32">
        <v>8</v>
      </c>
      <c r="U172" s="12" t="s">
        <v>596</v>
      </c>
      <c r="V172" s="32"/>
      <c r="W172" s="12"/>
      <c r="X172" s="25" t="s">
        <v>597</v>
      </c>
      <c r="Y172" s="12" t="s">
        <v>598</v>
      </c>
      <c r="Z172" s="12">
        <v>32169</v>
      </c>
      <c r="AA172" s="12" t="s">
        <v>599</v>
      </c>
      <c r="AB172" s="32">
        <v>8</v>
      </c>
      <c r="AC172" s="19">
        <v>1</v>
      </c>
      <c r="AD172" s="19">
        <v>0</v>
      </c>
      <c r="AE172" s="14" t="s">
        <v>600</v>
      </c>
      <c r="AF172" s="32"/>
      <c r="AG172" s="32" t="s">
        <v>601</v>
      </c>
      <c r="AH172" s="14" t="s">
        <v>602</v>
      </c>
      <c r="AI172" s="32"/>
      <c r="AJ172" s="32" t="s">
        <v>603</v>
      </c>
      <c r="AL172" s="27" t="str">
        <f t="shared" si="8"/>
        <v>EXECUTE [dbo].[PG_CI_SUPPLIER] 0, 139, 170, 'INDUSTRIAL FRONTERIZA DE LIMPIEZA S.A.' , '' , 10 , 'INDUSTRIAL FRONTERIZA DE LIMPIEZA S.A.' , '' , '' , '6560000000' , 30 , 1 , 0</v>
      </c>
      <c r="AM172" s="29"/>
    </row>
    <row r="173" spans="1:39" s="1" customFormat="1" ht="12" x14ac:dyDescent="0.25">
      <c r="A173" s="16"/>
      <c r="B173" s="4">
        <v>0</v>
      </c>
      <c r="C173" s="4">
        <v>139</v>
      </c>
      <c r="D173" s="33">
        <v>171</v>
      </c>
      <c r="E173" s="22" t="s">
        <v>773</v>
      </c>
      <c r="F173" s="22"/>
      <c r="G173" s="39">
        <v>10</v>
      </c>
      <c r="H173" s="22" t="str">
        <f t="shared" si="6"/>
        <v>INFORMACION SELECTIVA S.A. DE C.V.</v>
      </c>
      <c r="I173" s="12"/>
      <c r="J173" s="12"/>
      <c r="K173" s="12">
        <v>6560000000</v>
      </c>
      <c r="L173" s="39">
        <v>30</v>
      </c>
      <c r="M173" s="12" t="s">
        <v>592</v>
      </c>
      <c r="N173" s="32"/>
      <c r="O173" s="12"/>
      <c r="P173" s="25" t="s">
        <v>593</v>
      </c>
      <c r="Q173" s="12" t="s">
        <v>594</v>
      </c>
      <c r="R173" s="12">
        <v>30170</v>
      </c>
      <c r="S173" s="12" t="s">
        <v>595</v>
      </c>
      <c r="T173" s="32">
        <v>8</v>
      </c>
      <c r="U173" s="12" t="s">
        <v>596</v>
      </c>
      <c r="V173" s="32"/>
      <c r="W173" s="12"/>
      <c r="X173" s="25" t="s">
        <v>597</v>
      </c>
      <c r="Y173" s="12" t="s">
        <v>598</v>
      </c>
      <c r="Z173" s="12">
        <v>32170</v>
      </c>
      <c r="AA173" s="12" t="s">
        <v>599</v>
      </c>
      <c r="AB173" s="32">
        <v>8</v>
      </c>
      <c r="AC173" s="19">
        <v>1</v>
      </c>
      <c r="AD173" s="19">
        <v>0</v>
      </c>
      <c r="AE173" s="14" t="s">
        <v>600</v>
      </c>
      <c r="AF173" s="32"/>
      <c r="AG173" s="32" t="s">
        <v>601</v>
      </c>
      <c r="AH173" s="14" t="s">
        <v>602</v>
      </c>
      <c r="AI173" s="32"/>
      <c r="AJ173" s="32" t="s">
        <v>603</v>
      </c>
      <c r="AL173" s="27" t="str">
        <f t="shared" si="8"/>
        <v>EXECUTE [dbo].[PG_CI_SUPPLIER] 0, 139, 171, 'INFORMACION SELECTIVA S.A. DE C.V.' , '' , 10 , 'INFORMACION SELECTIVA S.A. DE C.V.' , '' , '' , '6560000000' , 30 , 1 , 0</v>
      </c>
      <c r="AM173" s="29"/>
    </row>
    <row r="174" spans="1:39" s="1" customFormat="1" ht="12" x14ac:dyDescent="0.25">
      <c r="A174" s="16"/>
      <c r="B174" s="4">
        <v>0</v>
      </c>
      <c r="C174" s="4">
        <v>139</v>
      </c>
      <c r="D174" s="33">
        <v>172</v>
      </c>
      <c r="E174" s="22" t="s">
        <v>774</v>
      </c>
      <c r="F174" s="22"/>
      <c r="G174" s="39">
        <v>10</v>
      </c>
      <c r="H174" s="22" t="str">
        <f t="shared" si="6"/>
        <v>INSUMOS COMERCIALES JUAREZ SA DE CV</v>
      </c>
      <c r="I174" s="12" t="s">
        <v>287</v>
      </c>
      <c r="J174" s="12" t="str">
        <f t="shared" si="7"/>
        <v>ICJ090528J1A @ICJ090528J1A</v>
      </c>
      <c r="K174" s="12">
        <v>6560000000</v>
      </c>
      <c r="L174" s="39">
        <v>30</v>
      </c>
      <c r="M174" s="12" t="s">
        <v>592</v>
      </c>
      <c r="N174" s="32"/>
      <c r="O174" s="12"/>
      <c r="P174" s="25" t="s">
        <v>593</v>
      </c>
      <c r="Q174" s="12" t="s">
        <v>594</v>
      </c>
      <c r="R174" s="12">
        <v>30171</v>
      </c>
      <c r="S174" s="12" t="s">
        <v>595</v>
      </c>
      <c r="T174" s="32">
        <v>8</v>
      </c>
      <c r="U174" s="12" t="s">
        <v>596</v>
      </c>
      <c r="V174" s="32"/>
      <c r="W174" s="12"/>
      <c r="X174" s="25" t="s">
        <v>597</v>
      </c>
      <c r="Y174" s="12" t="s">
        <v>598</v>
      </c>
      <c r="Z174" s="12">
        <v>32171</v>
      </c>
      <c r="AA174" s="12" t="s">
        <v>599</v>
      </c>
      <c r="AB174" s="32">
        <v>8</v>
      </c>
      <c r="AC174" s="19">
        <v>1</v>
      </c>
      <c r="AD174" s="19">
        <v>0</v>
      </c>
      <c r="AE174" s="14" t="s">
        <v>600</v>
      </c>
      <c r="AF174" s="32"/>
      <c r="AG174" s="32" t="s">
        <v>601</v>
      </c>
      <c r="AH174" s="14" t="s">
        <v>602</v>
      </c>
      <c r="AI174" s="32"/>
      <c r="AJ174" s="32" t="s">
        <v>603</v>
      </c>
      <c r="AL174" s="27" t="str">
        <f t="shared" si="8"/>
        <v>EXECUTE [dbo].[PG_CI_SUPPLIER] 0, 139, 172, 'INSUMOS COMERCIALES JUAREZ SA DE CV' , '' , 10 , 'INSUMOS COMERCIALES JUAREZ SA DE CV' , 'ICJ090528J1A ' , 'ICJ090528J1A @ICJ090528J1A' , '6560000000' , 30 , 1 , 0</v>
      </c>
      <c r="AM174" s="29"/>
    </row>
    <row r="175" spans="1:39" s="1" customFormat="1" ht="12" x14ac:dyDescent="0.25">
      <c r="A175" s="16"/>
      <c r="B175" s="4">
        <v>0</v>
      </c>
      <c r="C175" s="4">
        <v>139</v>
      </c>
      <c r="D175" s="33">
        <v>173</v>
      </c>
      <c r="E175" s="22" t="s">
        <v>775</v>
      </c>
      <c r="F175" s="22"/>
      <c r="G175" s="39">
        <v>10</v>
      </c>
      <c r="H175" s="22" t="str">
        <f t="shared" si="6"/>
        <v>INTEGRATIONPOINT</v>
      </c>
      <c r="I175" s="12"/>
      <c r="J175" s="12"/>
      <c r="K175" s="12">
        <v>6560000000</v>
      </c>
      <c r="L175" s="39">
        <v>30</v>
      </c>
      <c r="M175" s="12" t="s">
        <v>592</v>
      </c>
      <c r="N175" s="32"/>
      <c r="O175" s="12"/>
      <c r="P175" s="25" t="s">
        <v>593</v>
      </c>
      <c r="Q175" s="12" t="s">
        <v>594</v>
      </c>
      <c r="R175" s="12">
        <v>30172</v>
      </c>
      <c r="S175" s="12" t="s">
        <v>595</v>
      </c>
      <c r="T175" s="32">
        <v>8</v>
      </c>
      <c r="U175" s="12" t="s">
        <v>596</v>
      </c>
      <c r="V175" s="32"/>
      <c r="W175" s="12"/>
      <c r="X175" s="25" t="s">
        <v>597</v>
      </c>
      <c r="Y175" s="12" t="s">
        <v>598</v>
      </c>
      <c r="Z175" s="12">
        <v>32172</v>
      </c>
      <c r="AA175" s="12" t="s">
        <v>599</v>
      </c>
      <c r="AB175" s="32">
        <v>8</v>
      </c>
      <c r="AC175" s="19">
        <v>1</v>
      </c>
      <c r="AD175" s="19">
        <v>0</v>
      </c>
      <c r="AE175" s="14" t="s">
        <v>600</v>
      </c>
      <c r="AF175" s="32"/>
      <c r="AG175" s="32" t="s">
        <v>601</v>
      </c>
      <c r="AH175" s="14" t="s">
        <v>602</v>
      </c>
      <c r="AI175" s="32"/>
      <c r="AJ175" s="32" t="s">
        <v>603</v>
      </c>
      <c r="AL175" s="27" t="str">
        <f t="shared" si="8"/>
        <v>EXECUTE [dbo].[PG_CI_SUPPLIER] 0, 139, 173, 'INTEGRATIONPOINT' , '' , 10 , 'INTEGRATIONPOINT' , '' , '' , '6560000000' , 30 , 1 , 0</v>
      </c>
      <c r="AM175" s="29"/>
    </row>
    <row r="176" spans="1:39" s="1" customFormat="1" ht="12" x14ac:dyDescent="0.25">
      <c r="A176" s="16"/>
      <c r="B176" s="4">
        <v>0</v>
      </c>
      <c r="C176" s="4">
        <v>139</v>
      </c>
      <c r="D176" s="33">
        <v>174</v>
      </c>
      <c r="E176" s="22" t="s">
        <v>776</v>
      </c>
      <c r="F176" s="22"/>
      <c r="G176" s="39">
        <v>10</v>
      </c>
      <c r="H176" s="22" t="str">
        <f t="shared" si="6"/>
        <v>INTERCORPAC DE MEXICO, S DE RL DE CV</v>
      </c>
      <c r="I176" s="12"/>
      <c r="J176" s="12"/>
      <c r="K176" s="12">
        <v>6560000000</v>
      </c>
      <c r="L176" s="39">
        <v>30</v>
      </c>
      <c r="M176" s="12" t="s">
        <v>592</v>
      </c>
      <c r="N176" s="32"/>
      <c r="O176" s="12"/>
      <c r="P176" s="25" t="s">
        <v>593</v>
      </c>
      <c r="Q176" s="12" t="s">
        <v>594</v>
      </c>
      <c r="R176" s="12">
        <v>30173</v>
      </c>
      <c r="S176" s="12" t="s">
        <v>595</v>
      </c>
      <c r="T176" s="32">
        <v>8</v>
      </c>
      <c r="U176" s="12" t="s">
        <v>596</v>
      </c>
      <c r="V176" s="32"/>
      <c r="W176" s="12"/>
      <c r="X176" s="25" t="s">
        <v>597</v>
      </c>
      <c r="Y176" s="12" t="s">
        <v>598</v>
      </c>
      <c r="Z176" s="12">
        <v>32173</v>
      </c>
      <c r="AA176" s="12" t="s">
        <v>599</v>
      </c>
      <c r="AB176" s="32">
        <v>8</v>
      </c>
      <c r="AC176" s="19">
        <v>1</v>
      </c>
      <c r="AD176" s="19">
        <v>0</v>
      </c>
      <c r="AE176" s="14" t="s">
        <v>600</v>
      </c>
      <c r="AF176" s="32"/>
      <c r="AG176" s="32" t="s">
        <v>601</v>
      </c>
      <c r="AH176" s="14" t="s">
        <v>602</v>
      </c>
      <c r="AI176" s="32"/>
      <c r="AJ176" s="32" t="s">
        <v>603</v>
      </c>
      <c r="AL176" s="27" t="str">
        <f t="shared" si="8"/>
        <v>EXECUTE [dbo].[PG_CI_SUPPLIER] 0, 139, 174, 'INTERCORPAC DE MEXICO, S DE RL DE CV' , '' , 10 , 'INTERCORPAC DE MEXICO, S DE RL DE CV' , '' , '' , '6560000000' , 30 , 1 , 0</v>
      </c>
      <c r="AM176" s="29"/>
    </row>
    <row r="177" spans="1:39" s="1" customFormat="1" ht="12" x14ac:dyDescent="0.25">
      <c r="A177" s="16"/>
      <c r="B177" s="4">
        <v>0</v>
      </c>
      <c r="C177" s="4">
        <v>139</v>
      </c>
      <c r="D177" s="33">
        <v>175</v>
      </c>
      <c r="E177" s="22" t="s">
        <v>777</v>
      </c>
      <c r="F177" s="22"/>
      <c r="G177" s="39">
        <v>10</v>
      </c>
      <c r="H177" s="22" t="str">
        <f t="shared" si="6"/>
        <v>INTERCORRUGADOS DE MEXICO S DE RL DE CV.</v>
      </c>
      <c r="I177" s="12"/>
      <c r="J177" s="12"/>
      <c r="K177" s="12">
        <v>6560000000</v>
      </c>
      <c r="L177" s="39">
        <v>30</v>
      </c>
      <c r="M177" s="12" t="s">
        <v>592</v>
      </c>
      <c r="N177" s="32"/>
      <c r="O177" s="12"/>
      <c r="P177" s="25" t="s">
        <v>593</v>
      </c>
      <c r="Q177" s="12" t="s">
        <v>594</v>
      </c>
      <c r="R177" s="12">
        <v>30174</v>
      </c>
      <c r="S177" s="12" t="s">
        <v>595</v>
      </c>
      <c r="T177" s="32">
        <v>8</v>
      </c>
      <c r="U177" s="12" t="s">
        <v>596</v>
      </c>
      <c r="V177" s="32"/>
      <c r="W177" s="12"/>
      <c r="X177" s="25" t="s">
        <v>597</v>
      </c>
      <c r="Y177" s="12" t="s">
        <v>598</v>
      </c>
      <c r="Z177" s="12">
        <v>32174</v>
      </c>
      <c r="AA177" s="12" t="s">
        <v>599</v>
      </c>
      <c r="AB177" s="32">
        <v>8</v>
      </c>
      <c r="AC177" s="19">
        <v>1</v>
      </c>
      <c r="AD177" s="19">
        <v>0</v>
      </c>
      <c r="AE177" s="14" t="s">
        <v>600</v>
      </c>
      <c r="AF177" s="32"/>
      <c r="AG177" s="32" t="s">
        <v>601</v>
      </c>
      <c r="AH177" s="14" t="s">
        <v>602</v>
      </c>
      <c r="AI177" s="32"/>
      <c r="AJ177" s="32" t="s">
        <v>603</v>
      </c>
      <c r="AL177" s="27" t="str">
        <f t="shared" si="8"/>
        <v>EXECUTE [dbo].[PG_CI_SUPPLIER] 0, 139, 175, 'INTERCORRUGADOS DE MEXICO S DE RL DE CV.' , '' , 10 , 'INTERCORRUGADOS DE MEXICO S DE RL DE CV.' , '' , '' , '6560000000' , 30 , 1 , 0</v>
      </c>
      <c r="AM177" s="29"/>
    </row>
    <row r="178" spans="1:39" s="1" customFormat="1" ht="12" x14ac:dyDescent="0.25">
      <c r="A178" s="16"/>
      <c r="B178" s="4">
        <v>0</v>
      </c>
      <c r="C178" s="4">
        <v>139</v>
      </c>
      <c r="D178" s="33">
        <v>176</v>
      </c>
      <c r="E178" s="22" t="s">
        <v>778</v>
      </c>
      <c r="F178" s="22"/>
      <c r="G178" s="39">
        <v>10</v>
      </c>
      <c r="H178" s="22" t="str">
        <f t="shared" si="6"/>
        <v>INTERNATIONAL BORDER TRUCKING COMPLIANCE SERVICES INC</v>
      </c>
      <c r="I178" s="12"/>
      <c r="J178" s="12"/>
      <c r="K178" s="12">
        <v>6560000000</v>
      </c>
      <c r="L178" s="39">
        <v>30</v>
      </c>
      <c r="M178" s="12" t="s">
        <v>592</v>
      </c>
      <c r="N178" s="32"/>
      <c r="O178" s="12"/>
      <c r="P178" s="25" t="s">
        <v>593</v>
      </c>
      <c r="Q178" s="12" t="s">
        <v>594</v>
      </c>
      <c r="R178" s="12">
        <v>30175</v>
      </c>
      <c r="S178" s="12" t="s">
        <v>595</v>
      </c>
      <c r="T178" s="32">
        <v>8</v>
      </c>
      <c r="U178" s="12" t="s">
        <v>596</v>
      </c>
      <c r="V178" s="32"/>
      <c r="W178" s="12"/>
      <c r="X178" s="25" t="s">
        <v>597</v>
      </c>
      <c r="Y178" s="12" t="s">
        <v>598</v>
      </c>
      <c r="Z178" s="12">
        <v>32175</v>
      </c>
      <c r="AA178" s="12" t="s">
        <v>599</v>
      </c>
      <c r="AB178" s="32">
        <v>8</v>
      </c>
      <c r="AC178" s="19">
        <v>1</v>
      </c>
      <c r="AD178" s="19">
        <v>0</v>
      </c>
      <c r="AE178" s="14" t="s">
        <v>600</v>
      </c>
      <c r="AF178" s="32"/>
      <c r="AG178" s="32" t="s">
        <v>601</v>
      </c>
      <c r="AH178" s="14" t="s">
        <v>602</v>
      </c>
      <c r="AI178" s="32"/>
      <c r="AJ178" s="32" t="s">
        <v>603</v>
      </c>
      <c r="AL178" s="27" t="str">
        <f t="shared" si="8"/>
        <v>EXECUTE [dbo].[PG_CI_SUPPLIER] 0, 139, 176, 'INTERNATIONAL BORDER TRUCKING COMPLIANCE SERVICES INC' , '' , 10 , 'INTERNATIONAL BORDER TRUCKING COMPLIANCE SERVICES INC' , '' , '' , '6560000000' , 30 , 1 , 0</v>
      </c>
      <c r="AM178" s="29"/>
    </row>
    <row r="179" spans="1:39" s="1" customFormat="1" ht="12" x14ac:dyDescent="0.25">
      <c r="A179" s="16"/>
      <c r="B179" s="4">
        <v>0</v>
      </c>
      <c r="C179" s="4">
        <v>139</v>
      </c>
      <c r="D179" s="33">
        <v>177</v>
      </c>
      <c r="E179" s="22" t="s">
        <v>779</v>
      </c>
      <c r="F179" s="22"/>
      <c r="G179" s="39">
        <v>10</v>
      </c>
      <c r="H179" s="22" t="str">
        <f t="shared" si="6"/>
        <v>IP MATRIX, SA DE CV</v>
      </c>
      <c r="I179" s="12" t="s">
        <v>281</v>
      </c>
      <c r="J179" s="12" t="str">
        <f t="shared" si="7"/>
        <v>IMA030214H91 @IMA030214H91</v>
      </c>
      <c r="K179" s="12">
        <v>6560000000</v>
      </c>
      <c r="L179" s="39">
        <v>30</v>
      </c>
      <c r="M179" s="12" t="s">
        <v>592</v>
      </c>
      <c r="N179" s="32"/>
      <c r="O179" s="12"/>
      <c r="P179" s="25" t="s">
        <v>593</v>
      </c>
      <c r="Q179" s="12" t="s">
        <v>594</v>
      </c>
      <c r="R179" s="12">
        <v>30176</v>
      </c>
      <c r="S179" s="12" t="s">
        <v>595</v>
      </c>
      <c r="T179" s="32">
        <v>8</v>
      </c>
      <c r="U179" s="12" t="s">
        <v>596</v>
      </c>
      <c r="V179" s="32"/>
      <c r="W179" s="12"/>
      <c r="X179" s="25" t="s">
        <v>597</v>
      </c>
      <c r="Y179" s="12" t="s">
        <v>598</v>
      </c>
      <c r="Z179" s="12">
        <v>32176</v>
      </c>
      <c r="AA179" s="12" t="s">
        <v>599</v>
      </c>
      <c r="AB179" s="32">
        <v>8</v>
      </c>
      <c r="AC179" s="19">
        <v>1</v>
      </c>
      <c r="AD179" s="19">
        <v>0</v>
      </c>
      <c r="AE179" s="14" t="s">
        <v>600</v>
      </c>
      <c r="AF179" s="32"/>
      <c r="AG179" s="32" t="s">
        <v>601</v>
      </c>
      <c r="AH179" s="14" t="s">
        <v>602</v>
      </c>
      <c r="AI179" s="32"/>
      <c r="AJ179" s="32" t="s">
        <v>603</v>
      </c>
      <c r="AL179" s="27" t="str">
        <f t="shared" si="8"/>
        <v>EXECUTE [dbo].[PG_CI_SUPPLIER] 0, 139, 177, 'IP MATRIX, SA DE CV' , '' , 10 , 'IP MATRIX, SA DE CV' , 'IMA030214H91 ' , 'IMA030214H91 @IMA030214H91' , '6560000000' , 30 , 1 , 0</v>
      </c>
      <c r="AM179" s="29"/>
    </row>
    <row r="180" spans="1:39" s="1" customFormat="1" ht="12" x14ac:dyDescent="0.25">
      <c r="A180" s="16"/>
      <c r="B180" s="4">
        <v>0</v>
      </c>
      <c r="C180" s="4">
        <v>139</v>
      </c>
      <c r="D180" s="33">
        <v>178</v>
      </c>
      <c r="E180" s="22" t="s">
        <v>780</v>
      </c>
      <c r="F180" s="22"/>
      <c r="G180" s="39">
        <v>10</v>
      </c>
      <c r="H180" s="22" t="str">
        <f t="shared" si="6"/>
        <v>ISMAEL MEDINA TORRES</v>
      </c>
      <c r="I180" s="12" t="s">
        <v>279</v>
      </c>
      <c r="J180" s="12" t="str">
        <f t="shared" si="7"/>
        <v>METI730617DC5@METI730617DC5</v>
      </c>
      <c r="K180" s="12">
        <v>6560000000</v>
      </c>
      <c r="L180" s="39">
        <v>30</v>
      </c>
      <c r="M180" s="12" t="s">
        <v>592</v>
      </c>
      <c r="N180" s="32"/>
      <c r="O180" s="12"/>
      <c r="P180" s="25" t="s">
        <v>593</v>
      </c>
      <c r="Q180" s="12" t="s">
        <v>594</v>
      </c>
      <c r="R180" s="12">
        <v>30177</v>
      </c>
      <c r="S180" s="12" t="s">
        <v>595</v>
      </c>
      <c r="T180" s="32">
        <v>8</v>
      </c>
      <c r="U180" s="12" t="s">
        <v>596</v>
      </c>
      <c r="V180" s="32"/>
      <c r="W180" s="12"/>
      <c r="X180" s="25" t="s">
        <v>597</v>
      </c>
      <c r="Y180" s="12" t="s">
        <v>598</v>
      </c>
      <c r="Z180" s="12">
        <v>32177</v>
      </c>
      <c r="AA180" s="12" t="s">
        <v>599</v>
      </c>
      <c r="AB180" s="32">
        <v>8</v>
      </c>
      <c r="AC180" s="19">
        <v>1</v>
      </c>
      <c r="AD180" s="19">
        <v>0</v>
      </c>
      <c r="AE180" s="14" t="s">
        <v>600</v>
      </c>
      <c r="AF180" s="32"/>
      <c r="AG180" s="32" t="s">
        <v>601</v>
      </c>
      <c r="AH180" s="14" t="s">
        <v>602</v>
      </c>
      <c r="AI180" s="32"/>
      <c r="AJ180" s="32" t="s">
        <v>603</v>
      </c>
      <c r="AL180" s="27" t="str">
        <f t="shared" si="8"/>
        <v>EXECUTE [dbo].[PG_CI_SUPPLIER] 0, 139, 178, 'ISMAEL MEDINA TORRES' , '' , 10 , 'ISMAEL MEDINA TORRES' , 'METI730617DC5' , 'METI730617DC5@METI730617DC5' , '6560000000' , 30 , 1 , 0</v>
      </c>
      <c r="AM180" s="29"/>
    </row>
    <row r="181" spans="1:39" s="1" customFormat="1" ht="12" x14ac:dyDescent="0.25">
      <c r="A181" s="16"/>
      <c r="B181" s="4">
        <v>0</v>
      </c>
      <c r="C181" s="4">
        <v>139</v>
      </c>
      <c r="D181" s="33">
        <v>179</v>
      </c>
      <c r="E181" s="22" t="s">
        <v>781</v>
      </c>
      <c r="F181" s="22"/>
      <c r="G181" s="39">
        <v>10</v>
      </c>
      <c r="H181" s="22" t="str">
        <f t="shared" si="6"/>
        <v>JLC TRANSPORT LLC</v>
      </c>
      <c r="I181" s="12"/>
      <c r="J181" s="12"/>
      <c r="K181" s="12">
        <v>6560000000</v>
      </c>
      <c r="L181" s="39">
        <v>30</v>
      </c>
      <c r="M181" s="12" t="s">
        <v>592</v>
      </c>
      <c r="N181" s="32"/>
      <c r="O181" s="12"/>
      <c r="P181" s="25" t="s">
        <v>593</v>
      </c>
      <c r="Q181" s="12" t="s">
        <v>594</v>
      </c>
      <c r="R181" s="12">
        <v>30178</v>
      </c>
      <c r="S181" s="12" t="s">
        <v>595</v>
      </c>
      <c r="T181" s="32">
        <v>8</v>
      </c>
      <c r="U181" s="12" t="s">
        <v>596</v>
      </c>
      <c r="V181" s="32"/>
      <c r="W181" s="12"/>
      <c r="X181" s="25" t="s">
        <v>597</v>
      </c>
      <c r="Y181" s="12" t="s">
        <v>598</v>
      </c>
      <c r="Z181" s="12">
        <v>32178</v>
      </c>
      <c r="AA181" s="12" t="s">
        <v>599</v>
      </c>
      <c r="AB181" s="32">
        <v>8</v>
      </c>
      <c r="AC181" s="19">
        <v>1</v>
      </c>
      <c r="AD181" s="19">
        <v>0</v>
      </c>
      <c r="AE181" s="14" t="s">
        <v>600</v>
      </c>
      <c r="AF181" s="32"/>
      <c r="AG181" s="32" t="s">
        <v>601</v>
      </c>
      <c r="AH181" s="14" t="s">
        <v>602</v>
      </c>
      <c r="AI181" s="32"/>
      <c r="AJ181" s="32" t="s">
        <v>603</v>
      </c>
      <c r="AL181" s="27" t="str">
        <f t="shared" si="8"/>
        <v>EXECUTE [dbo].[PG_CI_SUPPLIER] 0, 139, 179, 'JLC TRANSPORT LLC' , '' , 10 , 'JLC TRANSPORT LLC' , '' , '' , '6560000000' , 30 , 1 , 0</v>
      </c>
      <c r="AM181" s="29"/>
    </row>
    <row r="182" spans="1:39" s="1" customFormat="1" ht="12" x14ac:dyDescent="0.25">
      <c r="A182" s="16"/>
      <c r="B182" s="4">
        <v>0</v>
      </c>
      <c r="C182" s="4">
        <v>139</v>
      </c>
      <c r="D182" s="33">
        <v>180</v>
      </c>
      <c r="E182" s="22" t="s">
        <v>782</v>
      </c>
      <c r="F182" s="22"/>
      <c r="G182" s="39">
        <v>10</v>
      </c>
      <c r="H182" s="22" t="str">
        <f t="shared" si="6"/>
        <v>JORGE LUIS AYALA ALVIZU</v>
      </c>
      <c r="I182" s="12"/>
      <c r="J182" s="12"/>
      <c r="K182" s="12">
        <v>6560000000</v>
      </c>
      <c r="L182" s="39">
        <v>30</v>
      </c>
      <c r="M182" s="12" t="s">
        <v>592</v>
      </c>
      <c r="N182" s="32"/>
      <c r="O182" s="12"/>
      <c r="P182" s="25" t="s">
        <v>593</v>
      </c>
      <c r="Q182" s="12" t="s">
        <v>594</v>
      </c>
      <c r="R182" s="12">
        <v>30179</v>
      </c>
      <c r="S182" s="12" t="s">
        <v>595</v>
      </c>
      <c r="T182" s="32">
        <v>8</v>
      </c>
      <c r="U182" s="12" t="s">
        <v>596</v>
      </c>
      <c r="V182" s="32"/>
      <c r="W182" s="12"/>
      <c r="X182" s="25" t="s">
        <v>597</v>
      </c>
      <c r="Y182" s="12" t="s">
        <v>598</v>
      </c>
      <c r="Z182" s="12">
        <v>32179</v>
      </c>
      <c r="AA182" s="12" t="s">
        <v>599</v>
      </c>
      <c r="AB182" s="32">
        <v>8</v>
      </c>
      <c r="AC182" s="19">
        <v>1</v>
      </c>
      <c r="AD182" s="19">
        <v>0</v>
      </c>
      <c r="AE182" s="14" t="s">
        <v>600</v>
      </c>
      <c r="AF182" s="32"/>
      <c r="AG182" s="32" t="s">
        <v>601</v>
      </c>
      <c r="AH182" s="14" t="s">
        <v>602</v>
      </c>
      <c r="AI182" s="32"/>
      <c r="AJ182" s="32" t="s">
        <v>603</v>
      </c>
      <c r="AL182" s="27" t="str">
        <f t="shared" si="8"/>
        <v>EXECUTE [dbo].[PG_CI_SUPPLIER] 0, 139, 180, 'JORGE LUIS AYALA ALVIZU' , '' , 10 , 'JORGE LUIS AYALA ALVIZU' , '' , '' , '6560000000' , 30 , 1 , 0</v>
      </c>
      <c r="AM182" s="29"/>
    </row>
    <row r="183" spans="1:39" s="1" customFormat="1" ht="12" x14ac:dyDescent="0.25">
      <c r="A183" s="16"/>
      <c r="B183" s="4">
        <v>0</v>
      </c>
      <c r="C183" s="4">
        <v>139</v>
      </c>
      <c r="D183" s="33">
        <v>181</v>
      </c>
      <c r="E183" s="22" t="s">
        <v>783</v>
      </c>
      <c r="F183" s="22"/>
      <c r="G183" s="39">
        <v>10</v>
      </c>
      <c r="H183" s="22" t="str">
        <f t="shared" si="6"/>
        <v>JRS BUSINESS SOLUTIONS SC</v>
      </c>
      <c r="I183" s="12"/>
      <c r="J183" s="12"/>
      <c r="K183" s="12">
        <v>6560000000</v>
      </c>
      <c r="L183" s="39">
        <v>30</v>
      </c>
      <c r="M183" s="12" t="s">
        <v>592</v>
      </c>
      <c r="N183" s="32"/>
      <c r="O183" s="12"/>
      <c r="P183" s="25" t="s">
        <v>593</v>
      </c>
      <c r="Q183" s="12" t="s">
        <v>594</v>
      </c>
      <c r="R183" s="12">
        <v>30180</v>
      </c>
      <c r="S183" s="12" t="s">
        <v>595</v>
      </c>
      <c r="T183" s="32">
        <v>8</v>
      </c>
      <c r="U183" s="12" t="s">
        <v>596</v>
      </c>
      <c r="V183" s="32"/>
      <c r="W183" s="12"/>
      <c r="X183" s="25" t="s">
        <v>597</v>
      </c>
      <c r="Y183" s="12" t="s">
        <v>598</v>
      </c>
      <c r="Z183" s="12">
        <v>32180</v>
      </c>
      <c r="AA183" s="12" t="s">
        <v>599</v>
      </c>
      <c r="AB183" s="32">
        <v>8</v>
      </c>
      <c r="AC183" s="19">
        <v>1</v>
      </c>
      <c r="AD183" s="19">
        <v>0</v>
      </c>
      <c r="AE183" s="14" t="s">
        <v>600</v>
      </c>
      <c r="AF183" s="32"/>
      <c r="AG183" s="32" t="s">
        <v>601</v>
      </c>
      <c r="AH183" s="14" t="s">
        <v>602</v>
      </c>
      <c r="AI183" s="32"/>
      <c r="AJ183" s="32" t="s">
        <v>603</v>
      </c>
      <c r="AL183" s="27" t="str">
        <f t="shared" si="8"/>
        <v>EXECUTE [dbo].[PG_CI_SUPPLIER] 0, 139, 181, 'JRS BUSINESS SOLUTIONS SC' , '' , 10 , 'JRS BUSINESS SOLUTIONS SC' , '' , '' , '6560000000' , 30 , 1 , 0</v>
      </c>
      <c r="AM183" s="29"/>
    </row>
    <row r="184" spans="1:39" s="1" customFormat="1" ht="12" x14ac:dyDescent="0.25">
      <c r="A184" s="16"/>
      <c r="B184" s="4">
        <v>0</v>
      </c>
      <c r="C184" s="4">
        <v>139</v>
      </c>
      <c r="D184" s="33">
        <v>182</v>
      </c>
      <c r="E184" s="22" t="s">
        <v>784</v>
      </c>
      <c r="F184" s="22"/>
      <c r="G184" s="39">
        <v>10</v>
      </c>
      <c r="H184" s="22" t="str">
        <f t="shared" si="6"/>
        <v>JUAN MONTOYA MENDOZA</v>
      </c>
      <c r="I184" s="12" t="s">
        <v>274</v>
      </c>
      <c r="J184" s="12" t="str">
        <f t="shared" si="7"/>
        <v>MOMJ621210FC7@MOMJ621210FC7</v>
      </c>
      <c r="K184" s="12">
        <v>6560000000</v>
      </c>
      <c r="L184" s="39">
        <v>30</v>
      </c>
      <c r="M184" s="12" t="s">
        <v>592</v>
      </c>
      <c r="N184" s="32"/>
      <c r="O184" s="12"/>
      <c r="P184" s="25" t="s">
        <v>593</v>
      </c>
      <c r="Q184" s="12" t="s">
        <v>594</v>
      </c>
      <c r="R184" s="12">
        <v>30181</v>
      </c>
      <c r="S184" s="12" t="s">
        <v>595</v>
      </c>
      <c r="T184" s="32">
        <v>8</v>
      </c>
      <c r="U184" s="12" t="s">
        <v>596</v>
      </c>
      <c r="V184" s="32"/>
      <c r="W184" s="12"/>
      <c r="X184" s="25" t="s">
        <v>597</v>
      </c>
      <c r="Y184" s="12" t="s">
        <v>598</v>
      </c>
      <c r="Z184" s="12">
        <v>32181</v>
      </c>
      <c r="AA184" s="12" t="s">
        <v>599</v>
      </c>
      <c r="AB184" s="32">
        <v>8</v>
      </c>
      <c r="AC184" s="19">
        <v>1</v>
      </c>
      <c r="AD184" s="19">
        <v>0</v>
      </c>
      <c r="AE184" s="14" t="s">
        <v>600</v>
      </c>
      <c r="AF184" s="32"/>
      <c r="AG184" s="32" t="s">
        <v>601</v>
      </c>
      <c r="AH184" s="14" t="s">
        <v>602</v>
      </c>
      <c r="AI184" s="32"/>
      <c r="AJ184" s="32" t="s">
        <v>603</v>
      </c>
      <c r="AL184" s="27" t="str">
        <f t="shared" si="8"/>
        <v>EXECUTE [dbo].[PG_CI_SUPPLIER] 0, 139, 182, 'JUAN MONTOYA MENDOZA' , '' , 10 , 'JUAN MONTOYA MENDOZA' , 'MOMJ621210FC7' , 'MOMJ621210FC7@MOMJ621210FC7' , '6560000000' , 30 , 1 , 0</v>
      </c>
      <c r="AM184" s="29"/>
    </row>
    <row r="185" spans="1:39" s="1" customFormat="1" ht="12" x14ac:dyDescent="0.25">
      <c r="A185" s="16"/>
      <c r="B185" s="4">
        <v>0</v>
      </c>
      <c r="C185" s="4">
        <v>139</v>
      </c>
      <c r="D185" s="33">
        <v>183</v>
      </c>
      <c r="E185" s="22" t="s">
        <v>785</v>
      </c>
      <c r="F185" s="22"/>
      <c r="G185" s="39">
        <v>10</v>
      </c>
      <c r="H185" s="22" t="str">
        <f t="shared" si="6"/>
        <v>JUAREZ COMPUTACION S.A. DE C.V.</v>
      </c>
      <c r="I185" s="12"/>
      <c r="J185" s="12"/>
      <c r="K185" s="12">
        <v>6560000000</v>
      </c>
      <c r="L185" s="39">
        <v>30</v>
      </c>
      <c r="M185" s="12" t="s">
        <v>592</v>
      </c>
      <c r="N185" s="32"/>
      <c r="O185" s="12"/>
      <c r="P185" s="25" t="s">
        <v>593</v>
      </c>
      <c r="Q185" s="12" t="s">
        <v>594</v>
      </c>
      <c r="R185" s="12">
        <v>30182</v>
      </c>
      <c r="S185" s="12" t="s">
        <v>595</v>
      </c>
      <c r="T185" s="32">
        <v>8</v>
      </c>
      <c r="U185" s="12" t="s">
        <v>596</v>
      </c>
      <c r="V185" s="32"/>
      <c r="W185" s="12"/>
      <c r="X185" s="25" t="s">
        <v>597</v>
      </c>
      <c r="Y185" s="12" t="s">
        <v>598</v>
      </c>
      <c r="Z185" s="12">
        <v>32182</v>
      </c>
      <c r="AA185" s="12" t="s">
        <v>599</v>
      </c>
      <c r="AB185" s="32">
        <v>8</v>
      </c>
      <c r="AC185" s="19">
        <v>1</v>
      </c>
      <c r="AD185" s="19">
        <v>0</v>
      </c>
      <c r="AE185" s="14" t="s">
        <v>600</v>
      </c>
      <c r="AF185" s="32"/>
      <c r="AG185" s="32" t="s">
        <v>601</v>
      </c>
      <c r="AH185" s="14" t="s">
        <v>602</v>
      </c>
      <c r="AI185" s="32"/>
      <c r="AJ185" s="32" t="s">
        <v>603</v>
      </c>
      <c r="AL185" s="27" t="str">
        <f t="shared" si="8"/>
        <v>EXECUTE [dbo].[PG_CI_SUPPLIER] 0, 139, 183, 'JUAREZ COMPUTACION S.A. DE C.V.' , '' , 10 , 'JUAREZ COMPUTACION S.A. DE C.V.' , '' , '' , '6560000000' , 30 , 1 , 0</v>
      </c>
      <c r="AM185" s="29"/>
    </row>
    <row r="186" spans="1:39" s="1" customFormat="1" ht="12" x14ac:dyDescent="0.25">
      <c r="A186" s="16"/>
      <c r="B186" s="4">
        <v>0</v>
      </c>
      <c r="C186" s="4">
        <v>139</v>
      </c>
      <c r="D186" s="33">
        <v>184</v>
      </c>
      <c r="E186" s="22" t="s">
        <v>786</v>
      </c>
      <c r="F186" s="22"/>
      <c r="G186" s="39">
        <v>10</v>
      </c>
      <c r="H186" s="22" t="str">
        <f t="shared" si="6"/>
        <v>JUAREZ ELECTRONICA, S.A. DE C.V.</v>
      </c>
      <c r="I186" s="12"/>
      <c r="J186" s="12"/>
      <c r="K186" s="12">
        <v>6560000000</v>
      </c>
      <c r="L186" s="39">
        <v>30</v>
      </c>
      <c r="M186" s="12" t="s">
        <v>592</v>
      </c>
      <c r="N186" s="32"/>
      <c r="O186" s="12"/>
      <c r="P186" s="25" t="s">
        <v>593</v>
      </c>
      <c r="Q186" s="12" t="s">
        <v>594</v>
      </c>
      <c r="R186" s="12">
        <v>30183</v>
      </c>
      <c r="S186" s="12" t="s">
        <v>595</v>
      </c>
      <c r="T186" s="32">
        <v>8</v>
      </c>
      <c r="U186" s="12" t="s">
        <v>596</v>
      </c>
      <c r="V186" s="32"/>
      <c r="W186" s="12"/>
      <c r="X186" s="25" t="s">
        <v>597</v>
      </c>
      <c r="Y186" s="12" t="s">
        <v>598</v>
      </c>
      <c r="Z186" s="12">
        <v>32183</v>
      </c>
      <c r="AA186" s="12" t="s">
        <v>599</v>
      </c>
      <c r="AB186" s="32">
        <v>8</v>
      </c>
      <c r="AC186" s="19">
        <v>1</v>
      </c>
      <c r="AD186" s="19">
        <v>0</v>
      </c>
      <c r="AE186" s="14" t="s">
        <v>600</v>
      </c>
      <c r="AF186" s="32"/>
      <c r="AG186" s="32" t="s">
        <v>601</v>
      </c>
      <c r="AH186" s="14" t="s">
        <v>602</v>
      </c>
      <c r="AI186" s="32"/>
      <c r="AJ186" s="32" t="s">
        <v>603</v>
      </c>
      <c r="AL186" s="27" t="str">
        <f t="shared" si="8"/>
        <v>EXECUTE [dbo].[PG_CI_SUPPLIER] 0, 139, 184, 'JUAREZ ELECTRONICA, S.A. DE C.V.' , '' , 10 , 'JUAREZ ELECTRONICA, S.A. DE C.V.' , '' , '' , '6560000000' , 30 , 1 , 0</v>
      </c>
      <c r="AM186" s="29"/>
    </row>
    <row r="187" spans="1:39" s="1" customFormat="1" ht="12" x14ac:dyDescent="0.25">
      <c r="A187" s="16"/>
      <c r="B187" s="4">
        <v>0</v>
      </c>
      <c r="C187" s="4">
        <v>139</v>
      </c>
      <c r="D187" s="33">
        <v>185</v>
      </c>
      <c r="E187" s="22" t="s">
        <v>787</v>
      </c>
      <c r="F187" s="22"/>
      <c r="G187" s="39">
        <v>10</v>
      </c>
      <c r="H187" s="22" t="str">
        <f t="shared" si="6"/>
        <v>KAESER COMPRESSOR INC</v>
      </c>
      <c r="I187" s="12"/>
      <c r="J187" s="12"/>
      <c r="K187" s="12">
        <v>6560000000</v>
      </c>
      <c r="L187" s="39">
        <v>30</v>
      </c>
      <c r="M187" s="12" t="s">
        <v>592</v>
      </c>
      <c r="N187" s="32"/>
      <c r="O187" s="12"/>
      <c r="P187" s="25" t="s">
        <v>593</v>
      </c>
      <c r="Q187" s="12" t="s">
        <v>594</v>
      </c>
      <c r="R187" s="12">
        <v>30184</v>
      </c>
      <c r="S187" s="12" t="s">
        <v>595</v>
      </c>
      <c r="T187" s="32">
        <v>8</v>
      </c>
      <c r="U187" s="12" t="s">
        <v>596</v>
      </c>
      <c r="V187" s="32"/>
      <c r="W187" s="12"/>
      <c r="X187" s="25" t="s">
        <v>597</v>
      </c>
      <c r="Y187" s="12" t="s">
        <v>598</v>
      </c>
      <c r="Z187" s="12">
        <v>32184</v>
      </c>
      <c r="AA187" s="12" t="s">
        <v>599</v>
      </c>
      <c r="AB187" s="32">
        <v>8</v>
      </c>
      <c r="AC187" s="19">
        <v>1</v>
      </c>
      <c r="AD187" s="19">
        <v>0</v>
      </c>
      <c r="AE187" s="14" t="s">
        <v>600</v>
      </c>
      <c r="AF187" s="32"/>
      <c r="AG187" s="32" t="s">
        <v>601</v>
      </c>
      <c r="AH187" s="14" t="s">
        <v>602</v>
      </c>
      <c r="AI187" s="32"/>
      <c r="AJ187" s="32" t="s">
        <v>603</v>
      </c>
      <c r="AL187" s="27" t="str">
        <f t="shared" si="8"/>
        <v>EXECUTE [dbo].[PG_CI_SUPPLIER] 0, 139, 185, 'KAESER COMPRESSOR INC' , '' , 10 , 'KAESER COMPRESSOR INC' , '' , '' , '6560000000' , 30 , 1 , 0</v>
      </c>
      <c r="AM187" s="29"/>
    </row>
    <row r="188" spans="1:39" s="1" customFormat="1" ht="12" x14ac:dyDescent="0.25">
      <c r="A188" s="16"/>
      <c r="B188" s="4">
        <v>0</v>
      </c>
      <c r="C188" s="4">
        <v>139</v>
      </c>
      <c r="D188" s="33">
        <v>186</v>
      </c>
      <c r="E188" s="22" t="s">
        <v>788</v>
      </c>
      <c r="F188" s="22"/>
      <c r="G188" s="39">
        <v>10</v>
      </c>
      <c r="H188" s="22" t="str">
        <f t="shared" si="6"/>
        <v>KALISCH FIERRO Y ACERO S.A. DE C.V.</v>
      </c>
      <c r="I188" s="12" t="s">
        <v>269</v>
      </c>
      <c r="J188" s="12" t="str">
        <f t="shared" si="7"/>
        <v>KFA8112226Z6 @KFA8112226Z6</v>
      </c>
      <c r="K188" s="12">
        <v>6560000000</v>
      </c>
      <c r="L188" s="39">
        <v>30</v>
      </c>
      <c r="M188" s="12" t="s">
        <v>592</v>
      </c>
      <c r="N188" s="32"/>
      <c r="O188" s="12"/>
      <c r="P188" s="25" t="s">
        <v>593</v>
      </c>
      <c r="Q188" s="12" t="s">
        <v>594</v>
      </c>
      <c r="R188" s="12">
        <v>30185</v>
      </c>
      <c r="S188" s="12" t="s">
        <v>595</v>
      </c>
      <c r="T188" s="32">
        <v>8</v>
      </c>
      <c r="U188" s="12" t="s">
        <v>596</v>
      </c>
      <c r="V188" s="32"/>
      <c r="W188" s="12"/>
      <c r="X188" s="25" t="s">
        <v>597</v>
      </c>
      <c r="Y188" s="12" t="s">
        <v>598</v>
      </c>
      <c r="Z188" s="12">
        <v>32185</v>
      </c>
      <c r="AA188" s="12" t="s">
        <v>599</v>
      </c>
      <c r="AB188" s="32">
        <v>8</v>
      </c>
      <c r="AC188" s="19">
        <v>1</v>
      </c>
      <c r="AD188" s="19">
        <v>0</v>
      </c>
      <c r="AE188" s="14" t="s">
        <v>600</v>
      </c>
      <c r="AF188" s="32"/>
      <c r="AG188" s="32" t="s">
        <v>601</v>
      </c>
      <c r="AH188" s="14" t="s">
        <v>602</v>
      </c>
      <c r="AI188" s="32"/>
      <c r="AJ188" s="32" t="s">
        <v>603</v>
      </c>
      <c r="AL188" s="27" t="str">
        <f t="shared" si="8"/>
        <v>EXECUTE [dbo].[PG_CI_SUPPLIER] 0, 139, 186, 'KALISCH FIERRO Y ACERO S.A. DE C.V.' , '' , 10 , 'KALISCH FIERRO Y ACERO S.A. DE C.V.' , 'KFA8112226Z6 ' , 'KFA8112226Z6 @KFA8112226Z6' , '6560000000' , 30 , 1 , 0</v>
      </c>
      <c r="AM188" s="29"/>
    </row>
    <row r="189" spans="1:39" s="1" customFormat="1" ht="12" x14ac:dyDescent="0.25">
      <c r="A189" s="16"/>
      <c r="B189" s="4">
        <v>0</v>
      </c>
      <c r="C189" s="4">
        <v>139</v>
      </c>
      <c r="D189" s="33">
        <v>187</v>
      </c>
      <c r="E189" s="22" t="s">
        <v>789</v>
      </c>
      <c r="F189" s="22"/>
      <c r="G189" s="39">
        <v>10</v>
      </c>
      <c r="H189" s="22" t="str">
        <f t="shared" si="6"/>
        <v>KAMALI GROUP INCORPORATED</v>
      </c>
      <c r="I189" s="12"/>
      <c r="J189" s="12"/>
      <c r="K189" s="12">
        <v>6560000000</v>
      </c>
      <c r="L189" s="39">
        <v>30</v>
      </c>
      <c r="M189" s="12" t="s">
        <v>592</v>
      </c>
      <c r="N189" s="32"/>
      <c r="O189" s="12"/>
      <c r="P189" s="25" t="s">
        <v>593</v>
      </c>
      <c r="Q189" s="12" t="s">
        <v>594</v>
      </c>
      <c r="R189" s="12">
        <v>30186</v>
      </c>
      <c r="S189" s="12" t="s">
        <v>595</v>
      </c>
      <c r="T189" s="32">
        <v>8</v>
      </c>
      <c r="U189" s="12" t="s">
        <v>596</v>
      </c>
      <c r="V189" s="32"/>
      <c r="W189" s="12"/>
      <c r="X189" s="25" t="s">
        <v>597</v>
      </c>
      <c r="Y189" s="12" t="s">
        <v>598</v>
      </c>
      <c r="Z189" s="12">
        <v>32186</v>
      </c>
      <c r="AA189" s="12" t="s">
        <v>599</v>
      </c>
      <c r="AB189" s="32">
        <v>8</v>
      </c>
      <c r="AC189" s="19">
        <v>1</v>
      </c>
      <c r="AD189" s="19">
        <v>0</v>
      </c>
      <c r="AE189" s="14" t="s">
        <v>600</v>
      </c>
      <c r="AF189" s="32"/>
      <c r="AG189" s="32" t="s">
        <v>601</v>
      </c>
      <c r="AH189" s="14" t="s">
        <v>602</v>
      </c>
      <c r="AI189" s="32"/>
      <c r="AJ189" s="32" t="s">
        <v>603</v>
      </c>
      <c r="AL189" s="27" t="str">
        <f t="shared" si="8"/>
        <v>EXECUTE [dbo].[PG_CI_SUPPLIER] 0, 139, 187, 'KAMALI GROUP INCORPORATED' , '' , 10 , 'KAMALI GROUP INCORPORATED' , '' , '' , '6560000000' , 30 , 1 , 0</v>
      </c>
      <c r="AM189" s="29"/>
    </row>
    <row r="190" spans="1:39" s="1" customFormat="1" ht="12" x14ac:dyDescent="0.25">
      <c r="A190" s="16"/>
      <c r="B190" s="4">
        <v>0</v>
      </c>
      <c r="C190" s="4">
        <v>139</v>
      </c>
      <c r="D190" s="33">
        <v>188</v>
      </c>
      <c r="E190" s="22" t="s">
        <v>790</v>
      </c>
      <c r="F190" s="22"/>
      <c r="G190" s="39">
        <v>10</v>
      </c>
      <c r="H190" s="22" t="str">
        <f t="shared" si="6"/>
        <v>KEY QUIMICA S.A DE C.V.</v>
      </c>
      <c r="I190" s="12" t="s">
        <v>266</v>
      </c>
      <c r="J190" s="12" t="str">
        <f t="shared" si="7"/>
        <v>KQU6911016X5 @KQU6911016X5</v>
      </c>
      <c r="K190" s="12">
        <v>6560000000</v>
      </c>
      <c r="L190" s="39">
        <v>30</v>
      </c>
      <c r="M190" s="12" t="s">
        <v>592</v>
      </c>
      <c r="N190" s="32"/>
      <c r="O190" s="12"/>
      <c r="P190" s="25" t="s">
        <v>593</v>
      </c>
      <c r="Q190" s="12" t="s">
        <v>594</v>
      </c>
      <c r="R190" s="12">
        <v>30187</v>
      </c>
      <c r="S190" s="12" t="s">
        <v>595</v>
      </c>
      <c r="T190" s="32">
        <v>8</v>
      </c>
      <c r="U190" s="12" t="s">
        <v>596</v>
      </c>
      <c r="V190" s="32"/>
      <c r="W190" s="12"/>
      <c r="X190" s="25" t="s">
        <v>597</v>
      </c>
      <c r="Y190" s="12" t="s">
        <v>598</v>
      </c>
      <c r="Z190" s="12">
        <v>32187</v>
      </c>
      <c r="AA190" s="12" t="s">
        <v>599</v>
      </c>
      <c r="AB190" s="32">
        <v>8</v>
      </c>
      <c r="AC190" s="19">
        <v>1</v>
      </c>
      <c r="AD190" s="19">
        <v>0</v>
      </c>
      <c r="AE190" s="14" t="s">
        <v>600</v>
      </c>
      <c r="AF190" s="32"/>
      <c r="AG190" s="32" t="s">
        <v>601</v>
      </c>
      <c r="AH190" s="14" t="s">
        <v>602</v>
      </c>
      <c r="AI190" s="32"/>
      <c r="AJ190" s="32" t="s">
        <v>603</v>
      </c>
      <c r="AL190" s="27" t="str">
        <f t="shared" si="8"/>
        <v>EXECUTE [dbo].[PG_CI_SUPPLIER] 0, 139, 188, 'KEY QUIMICA S.A DE C.V.' , '' , 10 , 'KEY QUIMICA S.A DE C.V.' , 'KQU6911016X5 ' , 'KQU6911016X5 @KQU6911016X5' , '6560000000' , 30 , 1 , 0</v>
      </c>
      <c r="AM190" s="29"/>
    </row>
    <row r="191" spans="1:39" s="1" customFormat="1" ht="12" x14ac:dyDescent="0.25">
      <c r="A191" s="16"/>
      <c r="B191" s="4">
        <v>0</v>
      </c>
      <c r="C191" s="4">
        <v>139</v>
      </c>
      <c r="D191" s="33">
        <v>189</v>
      </c>
      <c r="E191" s="22" t="s">
        <v>791</v>
      </c>
      <c r="F191" s="22"/>
      <c r="G191" s="39">
        <v>10</v>
      </c>
      <c r="H191" s="22" t="str">
        <f t="shared" si="6"/>
        <v>KOPAR,S.A. DE C.V.</v>
      </c>
      <c r="I191" s="12"/>
      <c r="J191" s="12"/>
      <c r="K191" s="12">
        <v>6560000000</v>
      </c>
      <c r="L191" s="39">
        <v>30</v>
      </c>
      <c r="M191" s="12" t="s">
        <v>592</v>
      </c>
      <c r="N191" s="32"/>
      <c r="O191" s="12"/>
      <c r="P191" s="25" t="s">
        <v>593</v>
      </c>
      <c r="Q191" s="12" t="s">
        <v>594</v>
      </c>
      <c r="R191" s="12">
        <v>30188</v>
      </c>
      <c r="S191" s="12" t="s">
        <v>595</v>
      </c>
      <c r="T191" s="32">
        <v>8</v>
      </c>
      <c r="U191" s="12" t="s">
        <v>596</v>
      </c>
      <c r="V191" s="32"/>
      <c r="W191" s="12"/>
      <c r="X191" s="25" t="s">
        <v>597</v>
      </c>
      <c r="Y191" s="12" t="s">
        <v>598</v>
      </c>
      <c r="Z191" s="12">
        <v>32188</v>
      </c>
      <c r="AA191" s="12" t="s">
        <v>599</v>
      </c>
      <c r="AB191" s="32">
        <v>8</v>
      </c>
      <c r="AC191" s="19">
        <v>1</v>
      </c>
      <c r="AD191" s="19">
        <v>0</v>
      </c>
      <c r="AE191" s="14" t="s">
        <v>600</v>
      </c>
      <c r="AF191" s="32"/>
      <c r="AG191" s="32" t="s">
        <v>601</v>
      </c>
      <c r="AH191" s="14" t="s">
        <v>602</v>
      </c>
      <c r="AI191" s="32"/>
      <c r="AJ191" s="32" t="s">
        <v>603</v>
      </c>
      <c r="AL191" s="27" t="str">
        <f t="shared" si="8"/>
        <v>EXECUTE [dbo].[PG_CI_SUPPLIER] 0, 139, 189, 'KOPAR,S.A. DE C.V.' , '' , 10 , 'KOPAR,S.A. DE C.V.' , '' , '' , '6560000000' , 30 , 1 , 0</v>
      </c>
      <c r="AM191" s="29"/>
    </row>
    <row r="192" spans="1:39" s="1" customFormat="1" ht="12" x14ac:dyDescent="0.25">
      <c r="A192" s="16"/>
      <c r="B192" s="4">
        <v>0</v>
      </c>
      <c r="C192" s="4">
        <v>139</v>
      </c>
      <c r="D192" s="33">
        <v>190</v>
      </c>
      <c r="E192" s="22" t="s">
        <v>792</v>
      </c>
      <c r="F192" s="22"/>
      <c r="G192" s="39">
        <v>10</v>
      </c>
      <c r="H192" s="22" t="str">
        <f t="shared" si="6"/>
        <v>KUFNER TEXTILE CORPORATION</v>
      </c>
      <c r="I192" s="12"/>
      <c r="J192" s="12"/>
      <c r="K192" s="12">
        <v>6560000000</v>
      </c>
      <c r="L192" s="39">
        <v>30</v>
      </c>
      <c r="M192" s="12" t="s">
        <v>592</v>
      </c>
      <c r="N192" s="32"/>
      <c r="O192" s="12"/>
      <c r="P192" s="25" t="s">
        <v>593</v>
      </c>
      <c r="Q192" s="12" t="s">
        <v>594</v>
      </c>
      <c r="R192" s="12">
        <v>30189</v>
      </c>
      <c r="S192" s="12" t="s">
        <v>595</v>
      </c>
      <c r="T192" s="32">
        <v>8</v>
      </c>
      <c r="U192" s="12" t="s">
        <v>596</v>
      </c>
      <c r="V192" s="32"/>
      <c r="W192" s="12"/>
      <c r="X192" s="25" t="s">
        <v>597</v>
      </c>
      <c r="Y192" s="12" t="s">
        <v>598</v>
      </c>
      <c r="Z192" s="12">
        <v>32189</v>
      </c>
      <c r="AA192" s="12" t="s">
        <v>599</v>
      </c>
      <c r="AB192" s="32">
        <v>8</v>
      </c>
      <c r="AC192" s="19">
        <v>1</v>
      </c>
      <c r="AD192" s="19">
        <v>0</v>
      </c>
      <c r="AE192" s="14" t="s">
        <v>600</v>
      </c>
      <c r="AF192" s="32"/>
      <c r="AG192" s="32" t="s">
        <v>601</v>
      </c>
      <c r="AH192" s="14" t="s">
        <v>602</v>
      </c>
      <c r="AI192" s="32"/>
      <c r="AJ192" s="32" t="s">
        <v>603</v>
      </c>
      <c r="AL192" s="27" t="str">
        <f t="shared" si="8"/>
        <v>EXECUTE [dbo].[PG_CI_SUPPLIER] 0, 139, 190, 'KUFNER TEXTILE CORPORATION' , '' , 10 , 'KUFNER TEXTILE CORPORATION' , '' , '' , '6560000000' , 30 , 1 , 0</v>
      </c>
      <c r="AM192" s="29"/>
    </row>
    <row r="193" spans="1:39" s="1" customFormat="1" ht="12" x14ac:dyDescent="0.25">
      <c r="A193" s="16"/>
      <c r="B193" s="4">
        <v>0</v>
      </c>
      <c r="C193" s="4">
        <v>139</v>
      </c>
      <c r="D193" s="33">
        <v>191</v>
      </c>
      <c r="E193" s="22" t="s">
        <v>793</v>
      </c>
      <c r="F193" s="22"/>
      <c r="G193" s="39">
        <v>10</v>
      </c>
      <c r="H193" s="22" t="str">
        <f t="shared" si="6"/>
        <v>L &amp; A RECICLADOS INDUSTRIALES, S.A. DE C.V.</v>
      </c>
      <c r="I193" s="12" t="s">
        <v>262</v>
      </c>
      <c r="J193" s="12" t="str">
        <f t="shared" si="7"/>
        <v>LAR1511108U0 @LAR1511108U0</v>
      </c>
      <c r="K193" s="12">
        <v>6560000000</v>
      </c>
      <c r="L193" s="39">
        <v>30</v>
      </c>
      <c r="M193" s="12" t="s">
        <v>592</v>
      </c>
      <c r="N193" s="32"/>
      <c r="O193" s="12"/>
      <c r="P193" s="25" t="s">
        <v>593</v>
      </c>
      <c r="Q193" s="12" t="s">
        <v>594</v>
      </c>
      <c r="R193" s="12">
        <v>30190</v>
      </c>
      <c r="S193" s="12" t="s">
        <v>595</v>
      </c>
      <c r="T193" s="32">
        <v>8</v>
      </c>
      <c r="U193" s="12" t="s">
        <v>596</v>
      </c>
      <c r="V193" s="32"/>
      <c r="W193" s="12"/>
      <c r="X193" s="25" t="s">
        <v>597</v>
      </c>
      <c r="Y193" s="12" t="s">
        <v>598</v>
      </c>
      <c r="Z193" s="12">
        <v>32190</v>
      </c>
      <c r="AA193" s="12" t="s">
        <v>599</v>
      </c>
      <c r="AB193" s="32">
        <v>8</v>
      </c>
      <c r="AC193" s="19">
        <v>1</v>
      </c>
      <c r="AD193" s="19">
        <v>0</v>
      </c>
      <c r="AE193" s="14" t="s">
        <v>600</v>
      </c>
      <c r="AF193" s="32"/>
      <c r="AG193" s="32" t="s">
        <v>601</v>
      </c>
      <c r="AH193" s="14" t="s">
        <v>602</v>
      </c>
      <c r="AI193" s="32"/>
      <c r="AJ193" s="32" t="s">
        <v>603</v>
      </c>
      <c r="AL193" s="27" t="str">
        <f t="shared" si="8"/>
        <v>EXECUTE [dbo].[PG_CI_SUPPLIER] 0, 139, 191, 'L &amp; A RECICLADOS INDUSTRIALES, S.A. DE C.V.' , '' , 10 , 'L &amp; A RECICLADOS INDUSTRIALES, S.A. DE C.V.' , 'LAR1511108U0 ' , 'LAR1511108U0 @LAR1511108U0' , '6560000000' , 30 , 1 , 0</v>
      </c>
      <c r="AM193" s="29"/>
    </row>
    <row r="194" spans="1:39" s="1" customFormat="1" ht="12" x14ac:dyDescent="0.25">
      <c r="A194" s="16"/>
      <c r="B194" s="4">
        <v>0</v>
      </c>
      <c r="C194" s="4">
        <v>139</v>
      </c>
      <c r="D194" s="33">
        <v>192</v>
      </c>
      <c r="E194" s="22" t="s">
        <v>794</v>
      </c>
      <c r="F194" s="22"/>
      <c r="G194" s="39">
        <v>10</v>
      </c>
      <c r="H194" s="22" t="str">
        <f t="shared" si="6"/>
        <v>LA ESTILOGRAFICA, SA DE CV</v>
      </c>
      <c r="I194" s="12"/>
      <c r="J194" s="12"/>
      <c r="K194" s="12">
        <v>6560000000</v>
      </c>
      <c r="L194" s="39">
        <v>30</v>
      </c>
      <c r="M194" s="12" t="s">
        <v>592</v>
      </c>
      <c r="N194" s="32"/>
      <c r="O194" s="12"/>
      <c r="P194" s="25" t="s">
        <v>593</v>
      </c>
      <c r="Q194" s="12" t="s">
        <v>594</v>
      </c>
      <c r="R194" s="12">
        <v>30191</v>
      </c>
      <c r="S194" s="12" t="s">
        <v>595</v>
      </c>
      <c r="T194" s="32">
        <v>8</v>
      </c>
      <c r="U194" s="12" t="s">
        <v>596</v>
      </c>
      <c r="V194" s="32"/>
      <c r="W194" s="12"/>
      <c r="X194" s="25" t="s">
        <v>597</v>
      </c>
      <c r="Y194" s="12" t="s">
        <v>598</v>
      </c>
      <c r="Z194" s="12">
        <v>32191</v>
      </c>
      <c r="AA194" s="12" t="s">
        <v>599</v>
      </c>
      <c r="AB194" s="32">
        <v>8</v>
      </c>
      <c r="AC194" s="19">
        <v>1</v>
      </c>
      <c r="AD194" s="19">
        <v>0</v>
      </c>
      <c r="AE194" s="14" t="s">
        <v>600</v>
      </c>
      <c r="AF194" s="32"/>
      <c r="AG194" s="32" t="s">
        <v>601</v>
      </c>
      <c r="AH194" s="14" t="s">
        <v>602</v>
      </c>
      <c r="AI194" s="32"/>
      <c r="AJ194" s="32" t="s">
        <v>603</v>
      </c>
      <c r="AL194" s="27" t="str">
        <f t="shared" si="8"/>
        <v>EXECUTE [dbo].[PG_CI_SUPPLIER] 0, 139, 192, 'LA ESTILOGRAFICA, SA DE CV' , '' , 10 , 'LA ESTILOGRAFICA, SA DE CV' , '' , '' , '6560000000' , 30 , 1 , 0</v>
      </c>
      <c r="AM194" s="29"/>
    </row>
    <row r="195" spans="1:39" s="1" customFormat="1" ht="12" x14ac:dyDescent="0.25">
      <c r="A195" s="16"/>
      <c r="B195" s="4">
        <v>0</v>
      </c>
      <c r="C195" s="4">
        <v>139</v>
      </c>
      <c r="D195" s="33">
        <v>193</v>
      </c>
      <c r="E195" s="22" t="s">
        <v>795</v>
      </c>
      <c r="F195" s="22"/>
      <c r="G195" s="39">
        <v>10</v>
      </c>
      <c r="H195" s="22" t="str">
        <f t="shared" si="6"/>
        <v>LA VICTORIA NUEVA, SA DE CV</v>
      </c>
      <c r="I195" s="12"/>
      <c r="J195" s="12"/>
      <c r="K195" s="12">
        <v>6560000000</v>
      </c>
      <c r="L195" s="39">
        <v>30</v>
      </c>
      <c r="M195" s="12" t="s">
        <v>592</v>
      </c>
      <c r="N195" s="32"/>
      <c r="O195" s="12"/>
      <c r="P195" s="25" t="s">
        <v>593</v>
      </c>
      <c r="Q195" s="12" t="s">
        <v>594</v>
      </c>
      <c r="R195" s="12">
        <v>30192</v>
      </c>
      <c r="S195" s="12" t="s">
        <v>595</v>
      </c>
      <c r="T195" s="32">
        <v>8</v>
      </c>
      <c r="U195" s="12" t="s">
        <v>596</v>
      </c>
      <c r="V195" s="32"/>
      <c r="W195" s="12"/>
      <c r="X195" s="25" t="s">
        <v>597</v>
      </c>
      <c r="Y195" s="12" t="s">
        <v>598</v>
      </c>
      <c r="Z195" s="12">
        <v>32192</v>
      </c>
      <c r="AA195" s="12" t="s">
        <v>599</v>
      </c>
      <c r="AB195" s="32">
        <v>8</v>
      </c>
      <c r="AC195" s="19">
        <v>1</v>
      </c>
      <c r="AD195" s="19">
        <v>0</v>
      </c>
      <c r="AE195" s="14" t="s">
        <v>600</v>
      </c>
      <c r="AF195" s="32"/>
      <c r="AG195" s="32" t="s">
        <v>601</v>
      </c>
      <c r="AH195" s="14" t="s">
        <v>602</v>
      </c>
      <c r="AI195" s="32"/>
      <c r="AJ195" s="32" t="s">
        <v>603</v>
      </c>
      <c r="AL195" s="27" t="str">
        <f t="shared" si="8"/>
        <v>EXECUTE [dbo].[PG_CI_SUPPLIER] 0, 139, 193, 'LA VICTORIA NUEVA, SA DE CV' , '' , 10 , 'LA VICTORIA NUEVA, SA DE CV' , '' , '' , '6560000000' , 30 , 1 , 0</v>
      </c>
      <c r="AM195" s="29"/>
    </row>
    <row r="196" spans="1:39" s="1" customFormat="1" ht="12" x14ac:dyDescent="0.25">
      <c r="A196" s="16"/>
      <c r="B196" s="4">
        <v>0</v>
      </c>
      <c r="C196" s="4">
        <v>139</v>
      </c>
      <c r="D196" s="33">
        <v>194</v>
      </c>
      <c r="E196" s="22" t="s">
        <v>796</v>
      </c>
      <c r="F196" s="22"/>
      <c r="G196" s="39">
        <v>10</v>
      </c>
      <c r="H196" s="22" t="str">
        <f t="shared" ref="H196:H259" si="9">E196</f>
        <v>LAB DE PRUEBAS Y MEDICIONES ESTANDARD</v>
      </c>
      <c r="I196" s="12"/>
      <c r="J196" s="12"/>
      <c r="K196" s="12">
        <v>6560000000</v>
      </c>
      <c r="L196" s="39">
        <v>30</v>
      </c>
      <c r="M196" s="12" t="s">
        <v>592</v>
      </c>
      <c r="N196" s="32"/>
      <c r="O196" s="12"/>
      <c r="P196" s="25" t="s">
        <v>593</v>
      </c>
      <c r="Q196" s="12" t="s">
        <v>594</v>
      </c>
      <c r="R196" s="12">
        <v>30193</v>
      </c>
      <c r="S196" s="12" t="s">
        <v>595</v>
      </c>
      <c r="T196" s="32">
        <v>8</v>
      </c>
      <c r="U196" s="12" t="s">
        <v>596</v>
      </c>
      <c r="V196" s="32"/>
      <c r="W196" s="12"/>
      <c r="X196" s="25" t="s">
        <v>597</v>
      </c>
      <c r="Y196" s="12" t="s">
        <v>598</v>
      </c>
      <c r="Z196" s="12">
        <v>32193</v>
      </c>
      <c r="AA196" s="12" t="s">
        <v>599</v>
      </c>
      <c r="AB196" s="32">
        <v>8</v>
      </c>
      <c r="AC196" s="19">
        <v>1</v>
      </c>
      <c r="AD196" s="19">
        <v>0</v>
      </c>
      <c r="AE196" s="14" t="s">
        <v>600</v>
      </c>
      <c r="AF196" s="32"/>
      <c r="AG196" s="32" t="s">
        <v>601</v>
      </c>
      <c r="AH196" s="14" t="s">
        <v>602</v>
      </c>
      <c r="AI196" s="32"/>
      <c r="AJ196" s="32" t="s">
        <v>603</v>
      </c>
      <c r="AL196" s="27" t="str">
        <f t="shared" ref="AL196:AL259" si="10">CONCATENATE($AO$1,D196,", '",E196,"' , '",F196,"' , ",G196," , '",H196,"' , '",I196,"' , '",J196,"' , '",K196,"' , ",L196," , ",AC196," , ",AD196)</f>
        <v>EXECUTE [dbo].[PG_CI_SUPPLIER] 0, 139, 194, 'LAB DE PRUEBAS Y MEDICIONES ESTANDARD' , '' , 10 , 'LAB DE PRUEBAS Y MEDICIONES ESTANDARD' , '' , '' , '6560000000' , 30 , 1 , 0</v>
      </c>
      <c r="AM196" s="29"/>
    </row>
    <row r="197" spans="1:39" s="1" customFormat="1" ht="12" x14ac:dyDescent="0.25">
      <c r="A197" s="16"/>
      <c r="B197" s="4">
        <v>0</v>
      </c>
      <c r="C197" s="4">
        <v>139</v>
      </c>
      <c r="D197" s="33">
        <v>195</v>
      </c>
      <c r="E197" s="22" t="s">
        <v>797</v>
      </c>
      <c r="F197" s="22"/>
      <c r="G197" s="39">
        <v>10</v>
      </c>
      <c r="H197" s="22" t="str">
        <f t="shared" si="9"/>
        <v>LABEL CERTIFICATION USD</v>
      </c>
      <c r="I197" s="12"/>
      <c r="J197" s="12"/>
      <c r="K197" s="12">
        <v>6560000000</v>
      </c>
      <c r="L197" s="39">
        <v>30</v>
      </c>
      <c r="M197" s="12" t="s">
        <v>592</v>
      </c>
      <c r="N197" s="32"/>
      <c r="O197" s="12"/>
      <c r="P197" s="25" t="s">
        <v>593</v>
      </c>
      <c r="Q197" s="12" t="s">
        <v>594</v>
      </c>
      <c r="R197" s="12">
        <v>30194</v>
      </c>
      <c r="S197" s="12" t="s">
        <v>595</v>
      </c>
      <c r="T197" s="32">
        <v>8</v>
      </c>
      <c r="U197" s="12" t="s">
        <v>596</v>
      </c>
      <c r="V197" s="32"/>
      <c r="W197" s="12"/>
      <c r="X197" s="25" t="s">
        <v>597</v>
      </c>
      <c r="Y197" s="12" t="s">
        <v>598</v>
      </c>
      <c r="Z197" s="12">
        <v>32194</v>
      </c>
      <c r="AA197" s="12" t="s">
        <v>599</v>
      </c>
      <c r="AB197" s="32">
        <v>8</v>
      </c>
      <c r="AC197" s="19">
        <v>1</v>
      </c>
      <c r="AD197" s="19">
        <v>0</v>
      </c>
      <c r="AE197" s="14" t="s">
        <v>600</v>
      </c>
      <c r="AF197" s="32"/>
      <c r="AG197" s="32" t="s">
        <v>601</v>
      </c>
      <c r="AH197" s="14" t="s">
        <v>602</v>
      </c>
      <c r="AI197" s="32"/>
      <c r="AJ197" s="32" t="s">
        <v>603</v>
      </c>
      <c r="AL197" s="27" t="str">
        <f t="shared" si="10"/>
        <v>EXECUTE [dbo].[PG_CI_SUPPLIER] 0, 139, 195, 'LABEL CERTIFICATION USD' , '' , 10 , 'LABEL CERTIFICATION USD' , '' , '' , '6560000000' , 30 , 1 , 0</v>
      </c>
      <c r="AM197" s="29"/>
    </row>
    <row r="198" spans="1:39" s="1" customFormat="1" ht="12" x14ac:dyDescent="0.25">
      <c r="A198" s="16"/>
      <c r="B198" s="4">
        <v>0</v>
      </c>
      <c r="C198" s="4">
        <v>139</v>
      </c>
      <c r="D198" s="33">
        <v>196</v>
      </c>
      <c r="E198" s="22" t="s">
        <v>798</v>
      </c>
      <c r="F198" s="22"/>
      <c r="G198" s="39">
        <v>10</v>
      </c>
      <c r="H198" s="22" t="str">
        <f t="shared" si="9"/>
        <v>LABORATORIOS DIGSA, S.A. DE C.V.</v>
      </c>
      <c r="I198" s="12"/>
      <c r="J198" s="12"/>
      <c r="K198" s="12">
        <v>6560000000</v>
      </c>
      <c r="L198" s="39">
        <v>30</v>
      </c>
      <c r="M198" s="12" t="s">
        <v>592</v>
      </c>
      <c r="N198" s="32"/>
      <c r="O198" s="12"/>
      <c r="P198" s="25" t="s">
        <v>593</v>
      </c>
      <c r="Q198" s="12" t="s">
        <v>594</v>
      </c>
      <c r="R198" s="12">
        <v>30195</v>
      </c>
      <c r="S198" s="12" t="s">
        <v>595</v>
      </c>
      <c r="T198" s="32">
        <v>8</v>
      </c>
      <c r="U198" s="12" t="s">
        <v>596</v>
      </c>
      <c r="V198" s="32"/>
      <c r="W198" s="12"/>
      <c r="X198" s="25" t="s">
        <v>597</v>
      </c>
      <c r="Y198" s="12" t="s">
        <v>598</v>
      </c>
      <c r="Z198" s="12">
        <v>32195</v>
      </c>
      <c r="AA198" s="12" t="s">
        <v>599</v>
      </c>
      <c r="AB198" s="32">
        <v>8</v>
      </c>
      <c r="AC198" s="19">
        <v>1</v>
      </c>
      <c r="AD198" s="19">
        <v>0</v>
      </c>
      <c r="AE198" s="14" t="s">
        <v>600</v>
      </c>
      <c r="AF198" s="32"/>
      <c r="AG198" s="32" t="s">
        <v>601</v>
      </c>
      <c r="AH198" s="14" t="s">
        <v>602</v>
      </c>
      <c r="AI198" s="32"/>
      <c r="AJ198" s="32" t="s">
        <v>603</v>
      </c>
      <c r="AL198" s="27" t="str">
        <f t="shared" si="10"/>
        <v>EXECUTE [dbo].[PG_CI_SUPPLIER] 0, 139, 196, 'LABORATORIOS DIGSA, S.A. DE C.V.' , '' , 10 , 'LABORATORIOS DIGSA, S.A. DE C.V.' , '' , '' , '6560000000' , 30 , 1 , 0</v>
      </c>
      <c r="AM198" s="29"/>
    </row>
    <row r="199" spans="1:39" s="1" customFormat="1" ht="12" x14ac:dyDescent="0.25">
      <c r="A199" s="16"/>
      <c r="B199" s="4">
        <v>0</v>
      </c>
      <c r="C199" s="4">
        <v>139</v>
      </c>
      <c r="D199" s="33">
        <v>197</v>
      </c>
      <c r="E199" s="22" t="s">
        <v>799</v>
      </c>
      <c r="F199" s="22"/>
      <c r="G199" s="39">
        <v>10</v>
      </c>
      <c r="H199" s="22" t="str">
        <f t="shared" si="9"/>
        <v>LABORGISTIC DE MEXICO S. DE R.L. DE C.</v>
      </c>
      <c r="I199" s="12"/>
      <c r="J199" s="12"/>
      <c r="K199" s="12">
        <v>6560000000</v>
      </c>
      <c r="L199" s="39">
        <v>30</v>
      </c>
      <c r="M199" s="12" t="s">
        <v>592</v>
      </c>
      <c r="N199" s="32"/>
      <c r="O199" s="12"/>
      <c r="P199" s="25" t="s">
        <v>593</v>
      </c>
      <c r="Q199" s="12" t="s">
        <v>594</v>
      </c>
      <c r="R199" s="12">
        <v>30196</v>
      </c>
      <c r="S199" s="12" t="s">
        <v>595</v>
      </c>
      <c r="T199" s="32">
        <v>8</v>
      </c>
      <c r="U199" s="12" t="s">
        <v>596</v>
      </c>
      <c r="V199" s="32"/>
      <c r="W199" s="12"/>
      <c r="X199" s="25" t="s">
        <v>597</v>
      </c>
      <c r="Y199" s="12" t="s">
        <v>598</v>
      </c>
      <c r="Z199" s="12">
        <v>32196</v>
      </c>
      <c r="AA199" s="12" t="s">
        <v>599</v>
      </c>
      <c r="AB199" s="32">
        <v>8</v>
      </c>
      <c r="AC199" s="19">
        <v>1</v>
      </c>
      <c r="AD199" s="19">
        <v>0</v>
      </c>
      <c r="AE199" s="14" t="s">
        <v>600</v>
      </c>
      <c r="AF199" s="32"/>
      <c r="AG199" s="32" t="s">
        <v>601</v>
      </c>
      <c r="AH199" s="14" t="s">
        <v>602</v>
      </c>
      <c r="AI199" s="32"/>
      <c r="AJ199" s="32" t="s">
        <v>603</v>
      </c>
      <c r="AL199" s="27" t="str">
        <f t="shared" si="10"/>
        <v>EXECUTE [dbo].[PG_CI_SUPPLIER] 0, 139, 197, 'LABORGISTIC DE MEXICO S. DE R.L. DE C.' , '' , 10 , 'LABORGISTIC DE MEXICO S. DE R.L. DE C.' , '' , '' , '6560000000' , 30 , 1 , 0</v>
      </c>
      <c r="AM199" s="29"/>
    </row>
    <row r="200" spans="1:39" s="1" customFormat="1" ht="12" x14ac:dyDescent="0.25">
      <c r="A200" s="16"/>
      <c r="B200" s="4">
        <v>0</v>
      </c>
      <c r="C200" s="4">
        <v>139</v>
      </c>
      <c r="D200" s="33">
        <v>198</v>
      </c>
      <c r="E200" s="22" t="s">
        <v>800</v>
      </c>
      <c r="F200" s="22"/>
      <c r="G200" s="39">
        <v>10</v>
      </c>
      <c r="H200" s="22" t="str">
        <f t="shared" si="9"/>
        <v>LABRADOR MORALES MARCO ANTONIO</v>
      </c>
      <c r="I200" s="12"/>
      <c r="J200" s="12"/>
      <c r="K200" s="12">
        <v>6560000000</v>
      </c>
      <c r="L200" s="39">
        <v>30</v>
      </c>
      <c r="M200" s="12" t="s">
        <v>592</v>
      </c>
      <c r="N200" s="32"/>
      <c r="O200" s="12"/>
      <c r="P200" s="25" t="s">
        <v>593</v>
      </c>
      <c r="Q200" s="12" t="s">
        <v>594</v>
      </c>
      <c r="R200" s="12">
        <v>30197</v>
      </c>
      <c r="S200" s="12" t="s">
        <v>595</v>
      </c>
      <c r="T200" s="32">
        <v>8</v>
      </c>
      <c r="U200" s="12" t="s">
        <v>596</v>
      </c>
      <c r="V200" s="32"/>
      <c r="W200" s="12"/>
      <c r="X200" s="25" t="s">
        <v>597</v>
      </c>
      <c r="Y200" s="12" t="s">
        <v>598</v>
      </c>
      <c r="Z200" s="12">
        <v>32197</v>
      </c>
      <c r="AA200" s="12" t="s">
        <v>599</v>
      </c>
      <c r="AB200" s="32">
        <v>8</v>
      </c>
      <c r="AC200" s="19">
        <v>1</v>
      </c>
      <c r="AD200" s="19">
        <v>0</v>
      </c>
      <c r="AE200" s="14" t="s">
        <v>600</v>
      </c>
      <c r="AF200" s="32"/>
      <c r="AG200" s="32" t="s">
        <v>601</v>
      </c>
      <c r="AH200" s="14" t="s">
        <v>602</v>
      </c>
      <c r="AI200" s="32"/>
      <c r="AJ200" s="32" t="s">
        <v>603</v>
      </c>
      <c r="AL200" s="27" t="str">
        <f t="shared" si="10"/>
        <v>EXECUTE [dbo].[PG_CI_SUPPLIER] 0, 139, 198, 'LABRADOR MORALES MARCO ANTONIO' , '' , 10 , 'LABRADOR MORALES MARCO ANTONIO' , '' , '' , '6560000000' , 30 , 1 , 0</v>
      </c>
      <c r="AM200" s="29"/>
    </row>
    <row r="201" spans="1:39" s="1" customFormat="1" ht="12" x14ac:dyDescent="0.25">
      <c r="A201" s="16"/>
      <c r="B201" s="4">
        <v>0</v>
      </c>
      <c r="C201" s="4">
        <v>139</v>
      </c>
      <c r="D201" s="33">
        <v>199</v>
      </c>
      <c r="E201" s="22" t="s">
        <v>801</v>
      </c>
      <c r="F201" s="22"/>
      <c r="G201" s="39">
        <v>10</v>
      </c>
      <c r="H201" s="22" t="str">
        <f t="shared" si="9"/>
        <v>LEXCORP JUAREZ S.C.</v>
      </c>
      <c r="I201" s="12"/>
      <c r="J201" s="12"/>
      <c r="K201" s="12">
        <v>6560000000</v>
      </c>
      <c r="L201" s="39">
        <v>30</v>
      </c>
      <c r="M201" s="12" t="s">
        <v>592</v>
      </c>
      <c r="N201" s="32"/>
      <c r="O201" s="12"/>
      <c r="P201" s="25" t="s">
        <v>593</v>
      </c>
      <c r="Q201" s="12" t="s">
        <v>594</v>
      </c>
      <c r="R201" s="12">
        <v>30198</v>
      </c>
      <c r="S201" s="12" t="s">
        <v>595</v>
      </c>
      <c r="T201" s="32">
        <v>8</v>
      </c>
      <c r="U201" s="12" t="s">
        <v>596</v>
      </c>
      <c r="V201" s="32"/>
      <c r="W201" s="12"/>
      <c r="X201" s="25" t="s">
        <v>597</v>
      </c>
      <c r="Y201" s="12" t="s">
        <v>598</v>
      </c>
      <c r="Z201" s="12">
        <v>32198</v>
      </c>
      <c r="AA201" s="12" t="s">
        <v>599</v>
      </c>
      <c r="AB201" s="32">
        <v>8</v>
      </c>
      <c r="AC201" s="19">
        <v>1</v>
      </c>
      <c r="AD201" s="19">
        <v>0</v>
      </c>
      <c r="AE201" s="14" t="s">
        <v>600</v>
      </c>
      <c r="AF201" s="32"/>
      <c r="AG201" s="32" t="s">
        <v>601</v>
      </c>
      <c r="AH201" s="14" t="s">
        <v>602</v>
      </c>
      <c r="AI201" s="32"/>
      <c r="AJ201" s="32" t="s">
        <v>603</v>
      </c>
      <c r="AL201" s="27" t="str">
        <f t="shared" si="10"/>
        <v>EXECUTE [dbo].[PG_CI_SUPPLIER] 0, 139, 199, 'LEXCORP JUAREZ S.C.' , '' , 10 , 'LEXCORP JUAREZ S.C.' , '' , '' , '6560000000' , 30 , 1 , 0</v>
      </c>
      <c r="AM201" s="29"/>
    </row>
    <row r="202" spans="1:39" s="1" customFormat="1" ht="12" x14ac:dyDescent="0.25">
      <c r="A202" s="16"/>
      <c r="B202" s="4">
        <v>0</v>
      </c>
      <c r="C202" s="4">
        <v>139</v>
      </c>
      <c r="D202" s="33">
        <v>200</v>
      </c>
      <c r="E202" s="22" t="s">
        <v>802</v>
      </c>
      <c r="F202" s="22"/>
      <c r="G202" s="39">
        <v>10</v>
      </c>
      <c r="H202" s="22" t="str">
        <f t="shared" si="9"/>
        <v>LIMPIEZA ECOLOGICA VIVA, S.A. DE C.V.</v>
      </c>
      <c r="I202" s="12"/>
      <c r="J202" s="12"/>
      <c r="K202" s="12">
        <v>6560000000</v>
      </c>
      <c r="L202" s="39">
        <v>30</v>
      </c>
      <c r="M202" s="12" t="s">
        <v>592</v>
      </c>
      <c r="N202" s="32"/>
      <c r="O202" s="12"/>
      <c r="P202" s="25" t="s">
        <v>593</v>
      </c>
      <c r="Q202" s="12" t="s">
        <v>594</v>
      </c>
      <c r="R202" s="12">
        <v>30199</v>
      </c>
      <c r="S202" s="12" t="s">
        <v>595</v>
      </c>
      <c r="T202" s="32">
        <v>8</v>
      </c>
      <c r="U202" s="12" t="s">
        <v>596</v>
      </c>
      <c r="V202" s="32"/>
      <c r="W202" s="12"/>
      <c r="X202" s="25" t="s">
        <v>597</v>
      </c>
      <c r="Y202" s="12" t="s">
        <v>598</v>
      </c>
      <c r="Z202" s="12">
        <v>32199</v>
      </c>
      <c r="AA202" s="12" t="s">
        <v>599</v>
      </c>
      <c r="AB202" s="32">
        <v>8</v>
      </c>
      <c r="AC202" s="19">
        <v>1</v>
      </c>
      <c r="AD202" s="19">
        <v>0</v>
      </c>
      <c r="AE202" s="14" t="s">
        <v>600</v>
      </c>
      <c r="AF202" s="32"/>
      <c r="AG202" s="32" t="s">
        <v>601</v>
      </c>
      <c r="AH202" s="14" t="s">
        <v>602</v>
      </c>
      <c r="AI202" s="32"/>
      <c r="AJ202" s="32" t="s">
        <v>603</v>
      </c>
      <c r="AL202" s="27" t="str">
        <f t="shared" si="10"/>
        <v>EXECUTE [dbo].[PG_CI_SUPPLIER] 0, 139, 200, 'LIMPIEZA ECOLOGICA VIVA, S.A. DE C.V.' , '' , 10 , 'LIMPIEZA ECOLOGICA VIVA, S.A. DE C.V.' , '' , '' , '6560000000' , 30 , 1 , 0</v>
      </c>
      <c r="AM202" s="29"/>
    </row>
    <row r="203" spans="1:39" s="1" customFormat="1" ht="12" x14ac:dyDescent="0.25">
      <c r="A203" s="16"/>
      <c r="B203" s="4">
        <v>0</v>
      </c>
      <c r="C203" s="4">
        <v>139</v>
      </c>
      <c r="D203" s="33">
        <v>201</v>
      </c>
      <c r="E203" s="22" t="s">
        <v>803</v>
      </c>
      <c r="F203" s="22"/>
      <c r="G203" s="39">
        <v>10</v>
      </c>
      <c r="H203" s="22" t="str">
        <f t="shared" si="9"/>
        <v>LOBO INDUSTRIAL S.A. DE C.V.</v>
      </c>
      <c r="I203" s="12"/>
      <c r="J203" s="12"/>
      <c r="K203" s="12">
        <v>6560000000</v>
      </c>
      <c r="L203" s="39">
        <v>30</v>
      </c>
      <c r="M203" s="12" t="s">
        <v>592</v>
      </c>
      <c r="N203" s="32"/>
      <c r="O203" s="12"/>
      <c r="P203" s="25" t="s">
        <v>593</v>
      </c>
      <c r="Q203" s="12" t="s">
        <v>594</v>
      </c>
      <c r="R203" s="12">
        <v>30200</v>
      </c>
      <c r="S203" s="12" t="s">
        <v>595</v>
      </c>
      <c r="T203" s="32">
        <v>8</v>
      </c>
      <c r="U203" s="12" t="s">
        <v>596</v>
      </c>
      <c r="V203" s="32"/>
      <c r="W203" s="12"/>
      <c r="X203" s="25" t="s">
        <v>597</v>
      </c>
      <c r="Y203" s="12" t="s">
        <v>598</v>
      </c>
      <c r="Z203" s="12">
        <v>32200</v>
      </c>
      <c r="AA203" s="12" t="s">
        <v>599</v>
      </c>
      <c r="AB203" s="32">
        <v>8</v>
      </c>
      <c r="AC203" s="19">
        <v>1</v>
      </c>
      <c r="AD203" s="19">
        <v>0</v>
      </c>
      <c r="AE203" s="14" t="s">
        <v>600</v>
      </c>
      <c r="AF203" s="32"/>
      <c r="AG203" s="32" t="s">
        <v>601</v>
      </c>
      <c r="AH203" s="14" t="s">
        <v>602</v>
      </c>
      <c r="AI203" s="32"/>
      <c r="AJ203" s="32" t="s">
        <v>603</v>
      </c>
      <c r="AL203" s="27" t="str">
        <f t="shared" si="10"/>
        <v>EXECUTE [dbo].[PG_CI_SUPPLIER] 0, 139, 201, 'LOBO INDUSTRIAL S.A. DE C.V.' , '' , 10 , 'LOBO INDUSTRIAL S.A. DE C.V.' , '' , '' , '6560000000' , 30 , 1 , 0</v>
      </c>
      <c r="AM203" s="29"/>
    </row>
    <row r="204" spans="1:39" s="1" customFormat="1" ht="12" x14ac:dyDescent="0.25">
      <c r="A204" s="16"/>
      <c r="B204" s="4">
        <v>0</v>
      </c>
      <c r="C204" s="4">
        <v>139</v>
      </c>
      <c r="D204" s="33">
        <v>202</v>
      </c>
      <c r="E204" s="22" t="s">
        <v>804</v>
      </c>
      <c r="F204" s="22"/>
      <c r="G204" s="39">
        <v>10</v>
      </c>
      <c r="H204" s="22" t="str">
        <f t="shared" si="9"/>
        <v>LOPEZ SCRAP METAL, INC. USD</v>
      </c>
      <c r="I204" s="12"/>
      <c r="J204" s="12"/>
      <c r="K204" s="12">
        <v>6560000000</v>
      </c>
      <c r="L204" s="39">
        <v>30</v>
      </c>
      <c r="M204" s="12" t="s">
        <v>592</v>
      </c>
      <c r="N204" s="32"/>
      <c r="O204" s="12"/>
      <c r="P204" s="25" t="s">
        <v>593</v>
      </c>
      <c r="Q204" s="12" t="s">
        <v>594</v>
      </c>
      <c r="R204" s="12">
        <v>30201</v>
      </c>
      <c r="S204" s="12" t="s">
        <v>595</v>
      </c>
      <c r="T204" s="32">
        <v>8</v>
      </c>
      <c r="U204" s="12" t="s">
        <v>596</v>
      </c>
      <c r="V204" s="32"/>
      <c r="W204" s="12"/>
      <c r="X204" s="25" t="s">
        <v>597</v>
      </c>
      <c r="Y204" s="12" t="s">
        <v>598</v>
      </c>
      <c r="Z204" s="12">
        <v>32201</v>
      </c>
      <c r="AA204" s="12" t="s">
        <v>599</v>
      </c>
      <c r="AB204" s="32">
        <v>8</v>
      </c>
      <c r="AC204" s="19">
        <v>1</v>
      </c>
      <c r="AD204" s="19">
        <v>0</v>
      </c>
      <c r="AE204" s="14" t="s">
        <v>600</v>
      </c>
      <c r="AF204" s="32"/>
      <c r="AG204" s="32" t="s">
        <v>601</v>
      </c>
      <c r="AH204" s="14" t="s">
        <v>602</v>
      </c>
      <c r="AI204" s="32"/>
      <c r="AJ204" s="32" t="s">
        <v>603</v>
      </c>
      <c r="AL204" s="27" t="str">
        <f t="shared" si="10"/>
        <v>EXECUTE [dbo].[PG_CI_SUPPLIER] 0, 139, 202, 'LOPEZ SCRAP METAL, INC. USD' , '' , 10 , 'LOPEZ SCRAP METAL, INC. USD' , '' , '' , '6560000000' , 30 , 1 , 0</v>
      </c>
      <c r="AM204" s="29"/>
    </row>
    <row r="205" spans="1:39" s="1" customFormat="1" ht="12" x14ac:dyDescent="0.25">
      <c r="A205" s="16"/>
      <c r="B205" s="4">
        <v>0</v>
      </c>
      <c r="C205" s="4">
        <v>139</v>
      </c>
      <c r="D205" s="33">
        <v>203</v>
      </c>
      <c r="E205" s="22" t="s">
        <v>805</v>
      </c>
      <c r="F205" s="22"/>
      <c r="G205" s="39">
        <v>10</v>
      </c>
      <c r="H205" s="22" t="str">
        <f t="shared" si="9"/>
        <v>LUBRICANTES DE AMERICA SA DE CV</v>
      </c>
      <c r="I205" s="12" t="s">
        <v>249</v>
      </c>
      <c r="J205" s="12" t="str">
        <f t="shared" ref="J205:J256" si="11">TRIM(CONCATENATE(I205,"@",I205))</f>
        <v>LAM951127KF6 @LAM951127KF6</v>
      </c>
      <c r="K205" s="12">
        <v>6560000000</v>
      </c>
      <c r="L205" s="39">
        <v>30</v>
      </c>
      <c r="M205" s="12" t="s">
        <v>592</v>
      </c>
      <c r="N205" s="32"/>
      <c r="O205" s="12"/>
      <c r="P205" s="25" t="s">
        <v>593</v>
      </c>
      <c r="Q205" s="12" t="s">
        <v>594</v>
      </c>
      <c r="R205" s="12">
        <v>30202</v>
      </c>
      <c r="S205" s="12" t="s">
        <v>595</v>
      </c>
      <c r="T205" s="32">
        <v>8</v>
      </c>
      <c r="U205" s="12" t="s">
        <v>596</v>
      </c>
      <c r="V205" s="32"/>
      <c r="W205" s="12"/>
      <c r="X205" s="25" t="s">
        <v>597</v>
      </c>
      <c r="Y205" s="12" t="s">
        <v>598</v>
      </c>
      <c r="Z205" s="12">
        <v>32202</v>
      </c>
      <c r="AA205" s="12" t="s">
        <v>599</v>
      </c>
      <c r="AB205" s="32">
        <v>8</v>
      </c>
      <c r="AC205" s="19">
        <v>1</v>
      </c>
      <c r="AD205" s="19">
        <v>0</v>
      </c>
      <c r="AE205" s="14" t="s">
        <v>600</v>
      </c>
      <c r="AF205" s="32"/>
      <c r="AG205" s="32" t="s">
        <v>601</v>
      </c>
      <c r="AH205" s="14" t="s">
        <v>602</v>
      </c>
      <c r="AI205" s="32"/>
      <c r="AJ205" s="32" t="s">
        <v>603</v>
      </c>
      <c r="AL205" s="27" t="str">
        <f t="shared" si="10"/>
        <v>EXECUTE [dbo].[PG_CI_SUPPLIER] 0, 139, 203, 'LUBRICANTES DE AMERICA SA DE CV' , '' , 10 , 'LUBRICANTES DE AMERICA SA DE CV' , 'LAM951127KF6 ' , 'LAM951127KF6 @LAM951127KF6' , '6560000000' , 30 , 1 , 0</v>
      </c>
      <c r="AM205" s="29"/>
    </row>
    <row r="206" spans="1:39" s="1" customFormat="1" ht="12" x14ac:dyDescent="0.25">
      <c r="A206" s="16"/>
      <c r="B206" s="4">
        <v>0</v>
      </c>
      <c r="C206" s="4">
        <v>139</v>
      </c>
      <c r="D206" s="33">
        <v>204</v>
      </c>
      <c r="E206" s="22" t="s">
        <v>806</v>
      </c>
      <c r="F206" s="22"/>
      <c r="G206" s="39">
        <v>10</v>
      </c>
      <c r="H206" s="22" t="str">
        <f t="shared" si="9"/>
        <v>LUBRICANTES Y GRASAS DE CD JUAREZ S.A</v>
      </c>
      <c r="I206" s="12"/>
      <c r="J206" s="12"/>
      <c r="K206" s="12">
        <v>6560000000</v>
      </c>
      <c r="L206" s="39">
        <v>30</v>
      </c>
      <c r="M206" s="12" t="s">
        <v>592</v>
      </c>
      <c r="N206" s="32"/>
      <c r="O206" s="12"/>
      <c r="P206" s="25" t="s">
        <v>593</v>
      </c>
      <c r="Q206" s="12" t="s">
        <v>594</v>
      </c>
      <c r="R206" s="12">
        <v>30203</v>
      </c>
      <c r="S206" s="12" t="s">
        <v>595</v>
      </c>
      <c r="T206" s="32">
        <v>8</v>
      </c>
      <c r="U206" s="12" t="s">
        <v>596</v>
      </c>
      <c r="V206" s="32"/>
      <c r="W206" s="12"/>
      <c r="X206" s="25" t="s">
        <v>597</v>
      </c>
      <c r="Y206" s="12" t="s">
        <v>598</v>
      </c>
      <c r="Z206" s="12">
        <v>32203</v>
      </c>
      <c r="AA206" s="12" t="s">
        <v>599</v>
      </c>
      <c r="AB206" s="32">
        <v>8</v>
      </c>
      <c r="AC206" s="19">
        <v>1</v>
      </c>
      <c r="AD206" s="19">
        <v>0</v>
      </c>
      <c r="AE206" s="14" t="s">
        <v>600</v>
      </c>
      <c r="AF206" s="32"/>
      <c r="AG206" s="32" t="s">
        <v>601</v>
      </c>
      <c r="AH206" s="14" t="s">
        <v>602</v>
      </c>
      <c r="AI206" s="32"/>
      <c r="AJ206" s="32" t="s">
        <v>603</v>
      </c>
      <c r="AL206" s="27" t="str">
        <f t="shared" si="10"/>
        <v>EXECUTE [dbo].[PG_CI_SUPPLIER] 0, 139, 204, 'LUBRICANTES Y GRASAS DE CD JUAREZ S.A' , '' , 10 , 'LUBRICANTES Y GRASAS DE CD JUAREZ S.A' , '' , '' , '6560000000' , 30 , 1 , 0</v>
      </c>
      <c r="AM206" s="29"/>
    </row>
    <row r="207" spans="1:39" s="1" customFormat="1" ht="12" x14ac:dyDescent="0.25">
      <c r="A207" s="16"/>
      <c r="B207" s="4">
        <v>0</v>
      </c>
      <c r="C207" s="4">
        <v>139</v>
      </c>
      <c r="D207" s="33">
        <v>205</v>
      </c>
      <c r="E207" s="22" t="s">
        <v>807</v>
      </c>
      <c r="F207" s="22"/>
      <c r="G207" s="39">
        <v>10</v>
      </c>
      <c r="H207" s="22" t="str">
        <f t="shared" si="9"/>
        <v>M.D.B. MATERIAL HANDLING ENG.</v>
      </c>
      <c r="I207" s="12"/>
      <c r="J207" s="12"/>
      <c r="K207" s="12">
        <v>6560000000</v>
      </c>
      <c r="L207" s="39">
        <v>30</v>
      </c>
      <c r="M207" s="12" t="s">
        <v>592</v>
      </c>
      <c r="N207" s="32"/>
      <c r="O207" s="12"/>
      <c r="P207" s="25" t="s">
        <v>593</v>
      </c>
      <c r="Q207" s="12" t="s">
        <v>594</v>
      </c>
      <c r="R207" s="12">
        <v>30204</v>
      </c>
      <c r="S207" s="12" t="s">
        <v>595</v>
      </c>
      <c r="T207" s="32">
        <v>8</v>
      </c>
      <c r="U207" s="12" t="s">
        <v>596</v>
      </c>
      <c r="V207" s="32"/>
      <c r="W207" s="12"/>
      <c r="X207" s="25" t="s">
        <v>597</v>
      </c>
      <c r="Y207" s="12" t="s">
        <v>598</v>
      </c>
      <c r="Z207" s="12">
        <v>32204</v>
      </c>
      <c r="AA207" s="12" t="s">
        <v>599</v>
      </c>
      <c r="AB207" s="32">
        <v>8</v>
      </c>
      <c r="AC207" s="19">
        <v>1</v>
      </c>
      <c r="AD207" s="19">
        <v>0</v>
      </c>
      <c r="AE207" s="14" t="s">
        <v>600</v>
      </c>
      <c r="AF207" s="32"/>
      <c r="AG207" s="32" t="s">
        <v>601</v>
      </c>
      <c r="AH207" s="14" t="s">
        <v>602</v>
      </c>
      <c r="AI207" s="32"/>
      <c r="AJ207" s="32" t="s">
        <v>603</v>
      </c>
      <c r="AL207" s="27" t="str">
        <f t="shared" si="10"/>
        <v>EXECUTE [dbo].[PG_CI_SUPPLIER] 0, 139, 205, 'M.D.B. MATERIAL HANDLING ENG.' , '' , 10 , 'M.D.B. MATERIAL HANDLING ENG.' , '' , '' , '6560000000' , 30 , 1 , 0</v>
      </c>
      <c r="AM207" s="29"/>
    </row>
    <row r="208" spans="1:39" s="1" customFormat="1" ht="12" x14ac:dyDescent="0.25">
      <c r="A208" s="16"/>
      <c r="B208" s="4">
        <v>0</v>
      </c>
      <c r="C208" s="4">
        <v>139</v>
      </c>
      <c r="D208" s="33">
        <v>206</v>
      </c>
      <c r="E208" s="22" t="s">
        <v>808</v>
      </c>
      <c r="F208" s="22"/>
      <c r="G208" s="39">
        <v>10</v>
      </c>
      <c r="H208" s="22" t="str">
        <f t="shared" si="9"/>
        <v>M.J. FOLEY COMPANY</v>
      </c>
      <c r="I208" s="12" t="s">
        <v>245</v>
      </c>
      <c r="J208" s="12" t="str">
        <f t="shared" si="11"/>
        <v>XEEX010101000@XEEX010101000</v>
      </c>
      <c r="K208" s="12">
        <v>6560000000</v>
      </c>
      <c r="L208" s="39">
        <v>30</v>
      </c>
      <c r="M208" s="12" t="s">
        <v>592</v>
      </c>
      <c r="N208" s="32"/>
      <c r="O208" s="12"/>
      <c r="P208" s="25" t="s">
        <v>593</v>
      </c>
      <c r="Q208" s="12" t="s">
        <v>594</v>
      </c>
      <c r="R208" s="12">
        <v>30205</v>
      </c>
      <c r="S208" s="12" t="s">
        <v>595</v>
      </c>
      <c r="T208" s="32">
        <v>8</v>
      </c>
      <c r="U208" s="12" t="s">
        <v>596</v>
      </c>
      <c r="V208" s="32"/>
      <c r="W208" s="12"/>
      <c r="X208" s="25" t="s">
        <v>597</v>
      </c>
      <c r="Y208" s="12" t="s">
        <v>598</v>
      </c>
      <c r="Z208" s="12">
        <v>32205</v>
      </c>
      <c r="AA208" s="12" t="s">
        <v>599</v>
      </c>
      <c r="AB208" s="32">
        <v>8</v>
      </c>
      <c r="AC208" s="19">
        <v>1</v>
      </c>
      <c r="AD208" s="19">
        <v>0</v>
      </c>
      <c r="AE208" s="14" t="s">
        <v>600</v>
      </c>
      <c r="AF208" s="32"/>
      <c r="AG208" s="32" t="s">
        <v>601</v>
      </c>
      <c r="AH208" s="14" t="s">
        <v>602</v>
      </c>
      <c r="AI208" s="32"/>
      <c r="AJ208" s="32" t="s">
        <v>603</v>
      </c>
      <c r="AL208" s="27" t="str">
        <f t="shared" si="10"/>
        <v>EXECUTE [dbo].[PG_CI_SUPPLIER] 0, 139, 206, 'M.J. FOLEY COMPANY' , '' , 10 , 'M.J. FOLEY COMPANY' , 'XEEX010101000' , 'XEEX010101000@XEEX010101000' , '6560000000' , 30 , 1 , 0</v>
      </c>
      <c r="AM208" s="29"/>
    </row>
    <row r="209" spans="1:39" s="1" customFormat="1" ht="12" x14ac:dyDescent="0.25">
      <c r="A209" s="16"/>
      <c r="B209" s="4">
        <v>0</v>
      </c>
      <c r="C209" s="4">
        <v>139</v>
      </c>
      <c r="D209" s="33">
        <v>207</v>
      </c>
      <c r="E209" s="22" t="s">
        <v>809</v>
      </c>
      <c r="F209" s="22"/>
      <c r="G209" s="39">
        <v>10</v>
      </c>
      <c r="H209" s="22" t="str">
        <f t="shared" si="9"/>
        <v>MANGUERAS Y BANDAS DE LA FRONTERA SA DE CV</v>
      </c>
      <c r="I209" s="12" t="s">
        <v>243</v>
      </c>
      <c r="J209" s="12" t="str">
        <f t="shared" si="11"/>
        <v>MBF980307380 @MBF980307380</v>
      </c>
      <c r="K209" s="12">
        <v>6560000000</v>
      </c>
      <c r="L209" s="39">
        <v>30</v>
      </c>
      <c r="M209" s="12" t="s">
        <v>592</v>
      </c>
      <c r="N209" s="32"/>
      <c r="O209" s="12"/>
      <c r="P209" s="25" t="s">
        <v>593</v>
      </c>
      <c r="Q209" s="12" t="s">
        <v>594</v>
      </c>
      <c r="R209" s="12">
        <v>30206</v>
      </c>
      <c r="S209" s="12" t="s">
        <v>595</v>
      </c>
      <c r="T209" s="32">
        <v>8</v>
      </c>
      <c r="U209" s="12" t="s">
        <v>596</v>
      </c>
      <c r="V209" s="32"/>
      <c r="W209" s="12"/>
      <c r="X209" s="25" t="s">
        <v>597</v>
      </c>
      <c r="Y209" s="12" t="s">
        <v>598</v>
      </c>
      <c r="Z209" s="12">
        <v>32206</v>
      </c>
      <c r="AA209" s="12" t="s">
        <v>599</v>
      </c>
      <c r="AB209" s="32">
        <v>8</v>
      </c>
      <c r="AC209" s="19">
        <v>1</v>
      </c>
      <c r="AD209" s="19">
        <v>0</v>
      </c>
      <c r="AE209" s="14" t="s">
        <v>600</v>
      </c>
      <c r="AF209" s="32"/>
      <c r="AG209" s="32" t="s">
        <v>601</v>
      </c>
      <c r="AH209" s="14" t="s">
        <v>602</v>
      </c>
      <c r="AI209" s="32"/>
      <c r="AJ209" s="32" t="s">
        <v>603</v>
      </c>
      <c r="AL209" s="27" t="str">
        <f t="shared" si="10"/>
        <v>EXECUTE [dbo].[PG_CI_SUPPLIER] 0, 139, 207, 'MANGUERAS Y BANDAS DE LA FRONTERA SA DE CV' , '' , 10 , 'MANGUERAS Y BANDAS DE LA FRONTERA SA DE CV' , 'MBF980307380 ' , 'MBF980307380 @MBF980307380' , '6560000000' , 30 , 1 , 0</v>
      </c>
      <c r="AM209" s="29"/>
    </row>
    <row r="210" spans="1:39" s="1" customFormat="1" ht="12" x14ac:dyDescent="0.25">
      <c r="A210" s="16"/>
      <c r="B210" s="4">
        <v>0</v>
      </c>
      <c r="C210" s="4">
        <v>139</v>
      </c>
      <c r="D210" s="33">
        <v>208</v>
      </c>
      <c r="E210" s="22" t="s">
        <v>810</v>
      </c>
      <c r="F210" s="22"/>
      <c r="G210" s="39">
        <v>10</v>
      </c>
      <c r="H210" s="22" t="str">
        <f t="shared" si="9"/>
        <v>MANGUERAS Y CONEXIONES HIDRAULICAS S.</v>
      </c>
      <c r="I210" s="12"/>
      <c r="J210" s="12"/>
      <c r="K210" s="12">
        <v>6560000000</v>
      </c>
      <c r="L210" s="39">
        <v>30</v>
      </c>
      <c r="M210" s="12" t="s">
        <v>592</v>
      </c>
      <c r="N210" s="32"/>
      <c r="O210" s="12"/>
      <c r="P210" s="25" t="s">
        <v>593</v>
      </c>
      <c r="Q210" s="12" t="s">
        <v>594</v>
      </c>
      <c r="R210" s="12">
        <v>30207</v>
      </c>
      <c r="S210" s="12" t="s">
        <v>595</v>
      </c>
      <c r="T210" s="32">
        <v>8</v>
      </c>
      <c r="U210" s="12" t="s">
        <v>596</v>
      </c>
      <c r="V210" s="32"/>
      <c r="W210" s="12"/>
      <c r="X210" s="25" t="s">
        <v>597</v>
      </c>
      <c r="Y210" s="12" t="s">
        <v>598</v>
      </c>
      <c r="Z210" s="12">
        <v>32207</v>
      </c>
      <c r="AA210" s="12" t="s">
        <v>599</v>
      </c>
      <c r="AB210" s="32">
        <v>8</v>
      </c>
      <c r="AC210" s="19">
        <v>1</v>
      </c>
      <c r="AD210" s="19">
        <v>0</v>
      </c>
      <c r="AE210" s="14" t="s">
        <v>600</v>
      </c>
      <c r="AF210" s="32"/>
      <c r="AG210" s="32" t="s">
        <v>601</v>
      </c>
      <c r="AH210" s="14" t="s">
        <v>602</v>
      </c>
      <c r="AI210" s="32"/>
      <c r="AJ210" s="32" t="s">
        <v>603</v>
      </c>
      <c r="AL210" s="27" t="str">
        <f t="shared" si="10"/>
        <v>EXECUTE [dbo].[PG_CI_SUPPLIER] 0, 139, 208, 'MANGUERAS Y CONEXIONES HIDRAULICAS S.' , '' , 10 , 'MANGUERAS Y CONEXIONES HIDRAULICAS S.' , '' , '' , '6560000000' , 30 , 1 , 0</v>
      </c>
      <c r="AM210" s="29"/>
    </row>
    <row r="211" spans="1:39" s="1" customFormat="1" ht="12" x14ac:dyDescent="0.25">
      <c r="A211" s="16"/>
      <c r="B211" s="4">
        <v>0</v>
      </c>
      <c r="C211" s="4">
        <v>139</v>
      </c>
      <c r="D211" s="33">
        <v>209</v>
      </c>
      <c r="E211" s="22" t="s">
        <v>811</v>
      </c>
      <c r="F211" s="22"/>
      <c r="G211" s="39">
        <v>10</v>
      </c>
      <c r="H211" s="22" t="str">
        <f t="shared" si="9"/>
        <v>MANIOBRAS DE JUAREZ S.A. DE C.V.</v>
      </c>
      <c r="I211" s="12"/>
      <c r="J211" s="12"/>
      <c r="K211" s="12">
        <v>6560000000</v>
      </c>
      <c r="L211" s="39">
        <v>30</v>
      </c>
      <c r="M211" s="12" t="s">
        <v>592</v>
      </c>
      <c r="N211" s="32"/>
      <c r="O211" s="12"/>
      <c r="P211" s="25" t="s">
        <v>593</v>
      </c>
      <c r="Q211" s="12" t="s">
        <v>594</v>
      </c>
      <c r="R211" s="12">
        <v>30208</v>
      </c>
      <c r="S211" s="12" t="s">
        <v>595</v>
      </c>
      <c r="T211" s="32">
        <v>8</v>
      </c>
      <c r="U211" s="12" t="s">
        <v>596</v>
      </c>
      <c r="V211" s="32"/>
      <c r="W211" s="12"/>
      <c r="X211" s="25" t="s">
        <v>597</v>
      </c>
      <c r="Y211" s="12" t="s">
        <v>598</v>
      </c>
      <c r="Z211" s="12">
        <v>32208</v>
      </c>
      <c r="AA211" s="12" t="s">
        <v>599</v>
      </c>
      <c r="AB211" s="32">
        <v>8</v>
      </c>
      <c r="AC211" s="19">
        <v>1</v>
      </c>
      <c r="AD211" s="19">
        <v>0</v>
      </c>
      <c r="AE211" s="14" t="s">
        <v>600</v>
      </c>
      <c r="AF211" s="32"/>
      <c r="AG211" s="32" t="s">
        <v>601</v>
      </c>
      <c r="AH211" s="14" t="s">
        <v>602</v>
      </c>
      <c r="AI211" s="32"/>
      <c r="AJ211" s="32" t="s">
        <v>603</v>
      </c>
      <c r="AL211" s="27" t="str">
        <f t="shared" si="10"/>
        <v>EXECUTE [dbo].[PG_CI_SUPPLIER] 0, 139, 209, 'MANIOBRAS DE JUAREZ S.A. DE C.V.' , '' , 10 , 'MANIOBRAS DE JUAREZ S.A. DE C.V.' , '' , '' , '6560000000' , 30 , 1 , 0</v>
      </c>
      <c r="AM211" s="29"/>
    </row>
    <row r="212" spans="1:39" s="1" customFormat="1" ht="12" x14ac:dyDescent="0.25">
      <c r="A212" s="16"/>
      <c r="B212" s="4">
        <v>0</v>
      </c>
      <c r="C212" s="4">
        <v>139</v>
      </c>
      <c r="D212" s="33">
        <v>210</v>
      </c>
      <c r="E212" s="22" t="s">
        <v>812</v>
      </c>
      <c r="F212" s="22"/>
      <c r="G212" s="39">
        <v>10</v>
      </c>
      <c r="H212" s="22" t="str">
        <f t="shared" si="9"/>
        <v>MAQUIALIMENTOS INDUSTRIALES S DE RL DE CV</v>
      </c>
      <c r="I212" s="12"/>
      <c r="J212" s="12"/>
      <c r="K212" s="12">
        <v>6560000000</v>
      </c>
      <c r="L212" s="39">
        <v>30</v>
      </c>
      <c r="M212" s="12" t="s">
        <v>592</v>
      </c>
      <c r="N212" s="32"/>
      <c r="O212" s="12"/>
      <c r="P212" s="25" t="s">
        <v>593</v>
      </c>
      <c r="Q212" s="12" t="s">
        <v>594</v>
      </c>
      <c r="R212" s="12">
        <v>30209</v>
      </c>
      <c r="S212" s="12" t="s">
        <v>595</v>
      </c>
      <c r="T212" s="32">
        <v>8</v>
      </c>
      <c r="U212" s="12" t="s">
        <v>596</v>
      </c>
      <c r="V212" s="32"/>
      <c r="W212" s="12"/>
      <c r="X212" s="25" t="s">
        <v>597</v>
      </c>
      <c r="Y212" s="12" t="s">
        <v>598</v>
      </c>
      <c r="Z212" s="12">
        <v>32209</v>
      </c>
      <c r="AA212" s="12" t="s">
        <v>599</v>
      </c>
      <c r="AB212" s="32">
        <v>8</v>
      </c>
      <c r="AC212" s="19">
        <v>1</v>
      </c>
      <c r="AD212" s="19">
        <v>0</v>
      </c>
      <c r="AE212" s="14" t="s">
        <v>600</v>
      </c>
      <c r="AF212" s="32"/>
      <c r="AG212" s="32" t="s">
        <v>601</v>
      </c>
      <c r="AH212" s="14" t="s">
        <v>602</v>
      </c>
      <c r="AI212" s="32"/>
      <c r="AJ212" s="32" t="s">
        <v>603</v>
      </c>
      <c r="AL212" s="27" t="str">
        <f t="shared" si="10"/>
        <v>EXECUTE [dbo].[PG_CI_SUPPLIER] 0, 139, 210, 'MAQUIALIMENTOS INDUSTRIALES S DE RL DE CV' , '' , 10 , 'MAQUIALIMENTOS INDUSTRIALES S DE RL DE CV' , '' , '' , '6560000000' , 30 , 1 , 0</v>
      </c>
      <c r="AM212" s="29"/>
    </row>
    <row r="213" spans="1:39" s="1" customFormat="1" ht="12" x14ac:dyDescent="0.25">
      <c r="A213" s="16"/>
      <c r="B213" s="4">
        <v>0</v>
      </c>
      <c r="C213" s="4">
        <v>139</v>
      </c>
      <c r="D213" s="33">
        <v>211</v>
      </c>
      <c r="E213" s="22" t="s">
        <v>813</v>
      </c>
      <c r="F213" s="22"/>
      <c r="G213" s="39">
        <v>10</v>
      </c>
      <c r="H213" s="22" t="str">
        <f t="shared" si="9"/>
        <v>MAQUINADOS INDUSTRIALES DISEÑO Y SERVICIOS ALTERNOS S DE RL DE CV</v>
      </c>
      <c r="I213" s="12" t="s">
        <v>238</v>
      </c>
      <c r="J213" s="12" t="str">
        <f t="shared" si="11"/>
        <v>MID101129C86 @MID101129C86</v>
      </c>
      <c r="K213" s="12">
        <v>6560000000</v>
      </c>
      <c r="L213" s="39">
        <v>30</v>
      </c>
      <c r="M213" s="12" t="s">
        <v>592</v>
      </c>
      <c r="N213" s="32"/>
      <c r="O213" s="12"/>
      <c r="P213" s="25" t="s">
        <v>593</v>
      </c>
      <c r="Q213" s="12" t="s">
        <v>594</v>
      </c>
      <c r="R213" s="12">
        <v>30210</v>
      </c>
      <c r="S213" s="12" t="s">
        <v>595</v>
      </c>
      <c r="T213" s="32">
        <v>8</v>
      </c>
      <c r="U213" s="12" t="s">
        <v>596</v>
      </c>
      <c r="V213" s="32"/>
      <c r="W213" s="12"/>
      <c r="X213" s="25" t="s">
        <v>597</v>
      </c>
      <c r="Y213" s="12" t="s">
        <v>598</v>
      </c>
      <c r="Z213" s="12">
        <v>32210</v>
      </c>
      <c r="AA213" s="12" t="s">
        <v>599</v>
      </c>
      <c r="AB213" s="32">
        <v>8</v>
      </c>
      <c r="AC213" s="19">
        <v>1</v>
      </c>
      <c r="AD213" s="19">
        <v>0</v>
      </c>
      <c r="AE213" s="14" t="s">
        <v>600</v>
      </c>
      <c r="AF213" s="32"/>
      <c r="AG213" s="32" t="s">
        <v>601</v>
      </c>
      <c r="AH213" s="14" t="s">
        <v>602</v>
      </c>
      <c r="AI213" s="32"/>
      <c r="AJ213" s="32" t="s">
        <v>603</v>
      </c>
      <c r="AL213" s="27" t="str">
        <f t="shared" si="10"/>
        <v>EXECUTE [dbo].[PG_CI_SUPPLIER] 0, 139, 211, 'MAQUINADOS INDUSTRIALES DISEÑO Y SERVICIOS ALTERNOS S DE RL DE CV' , '' , 10 , 'MAQUINADOS INDUSTRIALES DISEÑO Y SERVICIOS ALTERNOS S DE RL DE CV' , 'MID101129C86 ' , 'MID101129C86 @MID101129C86' , '6560000000' , 30 , 1 , 0</v>
      </c>
      <c r="AM213" s="29"/>
    </row>
    <row r="214" spans="1:39" s="1" customFormat="1" ht="12" x14ac:dyDescent="0.25">
      <c r="A214" s="16"/>
      <c r="B214" s="4">
        <v>0</v>
      </c>
      <c r="C214" s="4">
        <v>139</v>
      </c>
      <c r="D214" s="33">
        <v>212</v>
      </c>
      <c r="E214" s="22" t="s">
        <v>814</v>
      </c>
      <c r="F214" s="22"/>
      <c r="G214" s="39">
        <v>10</v>
      </c>
      <c r="H214" s="22" t="str">
        <f t="shared" si="9"/>
        <v>MAQUINARIA S.A. DE C.V.</v>
      </c>
      <c r="I214" s="12"/>
      <c r="J214" s="12"/>
      <c r="K214" s="12">
        <v>6560000000</v>
      </c>
      <c r="L214" s="39">
        <v>30</v>
      </c>
      <c r="M214" s="12" t="s">
        <v>592</v>
      </c>
      <c r="N214" s="32"/>
      <c r="O214" s="12"/>
      <c r="P214" s="25" t="s">
        <v>593</v>
      </c>
      <c r="Q214" s="12" t="s">
        <v>594</v>
      </c>
      <c r="R214" s="12">
        <v>30211</v>
      </c>
      <c r="S214" s="12" t="s">
        <v>595</v>
      </c>
      <c r="T214" s="32">
        <v>8</v>
      </c>
      <c r="U214" s="12" t="s">
        <v>596</v>
      </c>
      <c r="V214" s="32"/>
      <c r="W214" s="12"/>
      <c r="X214" s="25" t="s">
        <v>597</v>
      </c>
      <c r="Y214" s="12" t="s">
        <v>598</v>
      </c>
      <c r="Z214" s="12">
        <v>32211</v>
      </c>
      <c r="AA214" s="12" t="s">
        <v>599</v>
      </c>
      <c r="AB214" s="32">
        <v>8</v>
      </c>
      <c r="AC214" s="19">
        <v>1</v>
      </c>
      <c r="AD214" s="19">
        <v>0</v>
      </c>
      <c r="AE214" s="14" t="s">
        <v>600</v>
      </c>
      <c r="AF214" s="32"/>
      <c r="AG214" s="32" t="s">
        <v>601</v>
      </c>
      <c r="AH214" s="14" t="s">
        <v>602</v>
      </c>
      <c r="AI214" s="32"/>
      <c r="AJ214" s="32" t="s">
        <v>603</v>
      </c>
      <c r="AL214" s="27" t="str">
        <f t="shared" si="10"/>
        <v>EXECUTE [dbo].[PG_CI_SUPPLIER] 0, 139, 212, 'MAQUINARIA S.A. DE C.V.' , '' , 10 , 'MAQUINARIA S.A. DE C.V.' , '' , '' , '6560000000' , 30 , 1 , 0</v>
      </c>
      <c r="AM214" s="29"/>
    </row>
    <row r="215" spans="1:39" s="1" customFormat="1" ht="12" x14ac:dyDescent="0.25">
      <c r="A215" s="16"/>
      <c r="B215" s="4">
        <v>0</v>
      </c>
      <c r="C215" s="4">
        <v>139</v>
      </c>
      <c r="D215" s="33">
        <v>213</v>
      </c>
      <c r="E215" s="22" t="s">
        <v>815</v>
      </c>
      <c r="F215" s="22"/>
      <c r="G215" s="39">
        <v>10</v>
      </c>
      <c r="H215" s="22" t="str">
        <f t="shared" si="9"/>
        <v>MAQUINAS DIESEL, SA DE CV</v>
      </c>
      <c r="I215" s="12" t="s">
        <v>235</v>
      </c>
      <c r="J215" s="12" t="str">
        <f t="shared" si="11"/>
        <v>MDI931014D37 @MDI931014D37</v>
      </c>
      <c r="K215" s="12">
        <v>6560000000</v>
      </c>
      <c r="L215" s="39">
        <v>30</v>
      </c>
      <c r="M215" s="12" t="s">
        <v>592</v>
      </c>
      <c r="N215" s="32"/>
      <c r="O215" s="12"/>
      <c r="P215" s="25" t="s">
        <v>593</v>
      </c>
      <c r="Q215" s="12" t="s">
        <v>594</v>
      </c>
      <c r="R215" s="12">
        <v>30212</v>
      </c>
      <c r="S215" s="12" t="s">
        <v>595</v>
      </c>
      <c r="T215" s="32">
        <v>8</v>
      </c>
      <c r="U215" s="12" t="s">
        <v>596</v>
      </c>
      <c r="V215" s="32"/>
      <c r="W215" s="12"/>
      <c r="X215" s="25" t="s">
        <v>597</v>
      </c>
      <c r="Y215" s="12" t="s">
        <v>598</v>
      </c>
      <c r="Z215" s="12">
        <v>32212</v>
      </c>
      <c r="AA215" s="12" t="s">
        <v>599</v>
      </c>
      <c r="AB215" s="32">
        <v>8</v>
      </c>
      <c r="AC215" s="19">
        <v>1</v>
      </c>
      <c r="AD215" s="19">
        <v>0</v>
      </c>
      <c r="AE215" s="14" t="s">
        <v>600</v>
      </c>
      <c r="AF215" s="32"/>
      <c r="AG215" s="32" t="s">
        <v>601</v>
      </c>
      <c r="AH215" s="14" t="s">
        <v>602</v>
      </c>
      <c r="AI215" s="32"/>
      <c r="AJ215" s="32" t="s">
        <v>603</v>
      </c>
      <c r="AL215" s="27" t="str">
        <f t="shared" si="10"/>
        <v>EXECUTE [dbo].[PG_CI_SUPPLIER] 0, 139, 213, 'MAQUINAS DIESEL, SA DE CV' , '' , 10 , 'MAQUINAS DIESEL, SA DE CV' , 'MDI931014D37 ' , 'MDI931014D37 @MDI931014D37' , '6560000000' , 30 , 1 , 0</v>
      </c>
      <c r="AM215" s="29"/>
    </row>
    <row r="216" spans="1:39" s="1" customFormat="1" ht="12" x14ac:dyDescent="0.25">
      <c r="A216" s="16"/>
      <c r="B216" s="4">
        <v>0</v>
      </c>
      <c r="C216" s="4">
        <v>139</v>
      </c>
      <c r="D216" s="33">
        <v>214</v>
      </c>
      <c r="E216" s="22" t="s">
        <v>816</v>
      </c>
      <c r="F216" s="22"/>
      <c r="G216" s="39">
        <v>10</v>
      </c>
      <c r="H216" s="22" t="str">
        <f t="shared" si="9"/>
        <v>MAQUIRENTAL EXPRESS DE JUAREZ, SA DE CV</v>
      </c>
      <c r="I216" s="12"/>
      <c r="J216" s="12"/>
      <c r="K216" s="12">
        <v>6560000000</v>
      </c>
      <c r="L216" s="39">
        <v>30</v>
      </c>
      <c r="M216" s="12" t="s">
        <v>592</v>
      </c>
      <c r="N216" s="32"/>
      <c r="O216" s="12"/>
      <c r="P216" s="25" t="s">
        <v>593</v>
      </c>
      <c r="Q216" s="12" t="s">
        <v>594</v>
      </c>
      <c r="R216" s="12">
        <v>30213</v>
      </c>
      <c r="S216" s="12" t="s">
        <v>595</v>
      </c>
      <c r="T216" s="32">
        <v>8</v>
      </c>
      <c r="U216" s="12" t="s">
        <v>596</v>
      </c>
      <c r="V216" s="32"/>
      <c r="W216" s="12"/>
      <c r="X216" s="25" t="s">
        <v>597</v>
      </c>
      <c r="Y216" s="12" t="s">
        <v>598</v>
      </c>
      <c r="Z216" s="12">
        <v>32213</v>
      </c>
      <c r="AA216" s="12" t="s">
        <v>599</v>
      </c>
      <c r="AB216" s="32">
        <v>8</v>
      </c>
      <c r="AC216" s="19">
        <v>1</v>
      </c>
      <c r="AD216" s="19">
        <v>0</v>
      </c>
      <c r="AE216" s="14" t="s">
        <v>600</v>
      </c>
      <c r="AF216" s="32"/>
      <c r="AG216" s="32" t="s">
        <v>601</v>
      </c>
      <c r="AH216" s="14" t="s">
        <v>602</v>
      </c>
      <c r="AI216" s="32"/>
      <c r="AJ216" s="32" t="s">
        <v>603</v>
      </c>
      <c r="AL216" s="27" t="str">
        <f t="shared" si="10"/>
        <v>EXECUTE [dbo].[PG_CI_SUPPLIER] 0, 139, 214, 'MAQUIRENTAL EXPRESS DE JUAREZ, SA DE CV' , '' , 10 , 'MAQUIRENTAL EXPRESS DE JUAREZ, SA DE CV' , '' , '' , '6560000000' , 30 , 1 , 0</v>
      </c>
      <c r="AM216" s="29"/>
    </row>
    <row r="217" spans="1:39" s="1" customFormat="1" ht="12" x14ac:dyDescent="0.25">
      <c r="A217" s="16"/>
      <c r="B217" s="4">
        <v>0</v>
      </c>
      <c r="C217" s="4">
        <v>139</v>
      </c>
      <c r="D217" s="33">
        <v>215</v>
      </c>
      <c r="E217" s="22" t="s">
        <v>817</v>
      </c>
      <c r="F217" s="22"/>
      <c r="G217" s="39">
        <v>10</v>
      </c>
      <c r="H217" s="22" t="str">
        <f t="shared" si="9"/>
        <v>MATERIALES DE TELECOMUNICACIONES DE JUAREZ, S.A. DE C.V.</v>
      </c>
      <c r="I217" s="12"/>
      <c r="J217" s="12"/>
      <c r="K217" s="12">
        <v>6560000000</v>
      </c>
      <c r="L217" s="39">
        <v>30</v>
      </c>
      <c r="M217" s="12" t="s">
        <v>592</v>
      </c>
      <c r="N217" s="32"/>
      <c r="O217" s="12"/>
      <c r="P217" s="25" t="s">
        <v>593</v>
      </c>
      <c r="Q217" s="12" t="s">
        <v>594</v>
      </c>
      <c r="R217" s="12">
        <v>30214</v>
      </c>
      <c r="S217" s="12" t="s">
        <v>595</v>
      </c>
      <c r="T217" s="32">
        <v>8</v>
      </c>
      <c r="U217" s="12" t="s">
        <v>596</v>
      </c>
      <c r="V217" s="32"/>
      <c r="W217" s="12"/>
      <c r="X217" s="25" t="s">
        <v>597</v>
      </c>
      <c r="Y217" s="12" t="s">
        <v>598</v>
      </c>
      <c r="Z217" s="12">
        <v>32214</v>
      </c>
      <c r="AA217" s="12" t="s">
        <v>599</v>
      </c>
      <c r="AB217" s="32">
        <v>8</v>
      </c>
      <c r="AC217" s="19">
        <v>1</v>
      </c>
      <c r="AD217" s="19">
        <v>0</v>
      </c>
      <c r="AE217" s="14" t="s">
        <v>600</v>
      </c>
      <c r="AF217" s="32"/>
      <c r="AG217" s="32" t="s">
        <v>601</v>
      </c>
      <c r="AH217" s="14" t="s">
        <v>602</v>
      </c>
      <c r="AI217" s="32"/>
      <c r="AJ217" s="32" t="s">
        <v>603</v>
      </c>
      <c r="AL217" s="27" t="str">
        <f t="shared" si="10"/>
        <v>EXECUTE [dbo].[PG_CI_SUPPLIER] 0, 139, 215, 'MATERIALES DE TELECOMUNICACIONES DE JUAREZ, S.A. DE C.V.' , '' , 10 , 'MATERIALES DE TELECOMUNICACIONES DE JUAREZ, S.A. DE C.V.' , '' , '' , '6560000000' , 30 , 1 , 0</v>
      </c>
      <c r="AM217" s="29"/>
    </row>
    <row r="218" spans="1:39" s="1" customFormat="1" ht="12" x14ac:dyDescent="0.25">
      <c r="A218" s="16"/>
      <c r="B218" s="4">
        <v>0</v>
      </c>
      <c r="C218" s="4">
        <v>139</v>
      </c>
      <c r="D218" s="33">
        <v>216</v>
      </c>
      <c r="E218" s="22" t="s">
        <v>818</v>
      </c>
      <c r="F218" s="22"/>
      <c r="G218" s="39">
        <v>10</v>
      </c>
      <c r="H218" s="22" t="str">
        <f t="shared" si="9"/>
        <v>MEDICA SUR DE CD JUAREZ DE R.L DE</v>
      </c>
      <c r="I218" s="12"/>
      <c r="J218" s="12"/>
      <c r="K218" s="12">
        <v>6560000000</v>
      </c>
      <c r="L218" s="39">
        <v>30</v>
      </c>
      <c r="M218" s="12" t="s">
        <v>592</v>
      </c>
      <c r="N218" s="32"/>
      <c r="O218" s="12"/>
      <c r="P218" s="25" t="s">
        <v>593</v>
      </c>
      <c r="Q218" s="12" t="s">
        <v>594</v>
      </c>
      <c r="R218" s="12">
        <v>30215</v>
      </c>
      <c r="S218" s="12" t="s">
        <v>595</v>
      </c>
      <c r="T218" s="32">
        <v>8</v>
      </c>
      <c r="U218" s="12" t="s">
        <v>596</v>
      </c>
      <c r="V218" s="32"/>
      <c r="W218" s="12"/>
      <c r="X218" s="25" t="s">
        <v>597</v>
      </c>
      <c r="Y218" s="12" t="s">
        <v>598</v>
      </c>
      <c r="Z218" s="12">
        <v>32215</v>
      </c>
      <c r="AA218" s="12" t="s">
        <v>599</v>
      </c>
      <c r="AB218" s="32">
        <v>8</v>
      </c>
      <c r="AC218" s="19">
        <v>1</v>
      </c>
      <c r="AD218" s="19">
        <v>0</v>
      </c>
      <c r="AE218" s="14" t="s">
        <v>600</v>
      </c>
      <c r="AF218" s="32"/>
      <c r="AG218" s="32" t="s">
        <v>601</v>
      </c>
      <c r="AH218" s="14" t="s">
        <v>602</v>
      </c>
      <c r="AI218" s="32"/>
      <c r="AJ218" s="32" t="s">
        <v>603</v>
      </c>
      <c r="AL218" s="27" t="str">
        <f t="shared" si="10"/>
        <v>EXECUTE [dbo].[PG_CI_SUPPLIER] 0, 139, 216, 'MEDICA SUR DE CD JUAREZ DE R.L DE' , '' , 10 , 'MEDICA SUR DE CD JUAREZ DE R.L DE' , '' , '' , '6560000000' , 30 , 1 , 0</v>
      </c>
      <c r="AM218" s="29"/>
    </row>
    <row r="219" spans="1:39" s="1" customFormat="1" ht="12" x14ac:dyDescent="0.25">
      <c r="A219" s="16"/>
      <c r="B219" s="4">
        <v>0</v>
      </c>
      <c r="C219" s="4">
        <v>139</v>
      </c>
      <c r="D219" s="33">
        <v>217</v>
      </c>
      <c r="E219" s="22" t="s">
        <v>819</v>
      </c>
      <c r="F219" s="22"/>
      <c r="G219" s="39">
        <v>10</v>
      </c>
      <c r="H219" s="22" t="str">
        <f t="shared" si="9"/>
        <v>METALES INDUSTRIALES Y MATERIALES S DE RL CV</v>
      </c>
      <c r="I219" s="12" t="s">
        <v>230</v>
      </c>
      <c r="J219" s="12" t="str">
        <f t="shared" si="11"/>
        <v>MIM1203214M0 @MIM1203214M0</v>
      </c>
      <c r="K219" s="12">
        <v>6560000000</v>
      </c>
      <c r="L219" s="39">
        <v>30</v>
      </c>
      <c r="M219" s="12" t="s">
        <v>592</v>
      </c>
      <c r="N219" s="32"/>
      <c r="O219" s="12"/>
      <c r="P219" s="25" t="s">
        <v>593</v>
      </c>
      <c r="Q219" s="12" t="s">
        <v>594</v>
      </c>
      <c r="R219" s="12">
        <v>30216</v>
      </c>
      <c r="S219" s="12" t="s">
        <v>595</v>
      </c>
      <c r="T219" s="32">
        <v>8</v>
      </c>
      <c r="U219" s="12" t="s">
        <v>596</v>
      </c>
      <c r="V219" s="32"/>
      <c r="W219" s="12"/>
      <c r="X219" s="25" t="s">
        <v>597</v>
      </c>
      <c r="Y219" s="12" t="s">
        <v>598</v>
      </c>
      <c r="Z219" s="12">
        <v>32216</v>
      </c>
      <c r="AA219" s="12" t="s">
        <v>599</v>
      </c>
      <c r="AB219" s="32">
        <v>8</v>
      </c>
      <c r="AC219" s="19">
        <v>1</v>
      </c>
      <c r="AD219" s="19">
        <v>0</v>
      </c>
      <c r="AE219" s="14" t="s">
        <v>600</v>
      </c>
      <c r="AF219" s="32"/>
      <c r="AG219" s="32" t="s">
        <v>601</v>
      </c>
      <c r="AH219" s="14" t="s">
        <v>602</v>
      </c>
      <c r="AI219" s="32"/>
      <c r="AJ219" s="32" t="s">
        <v>603</v>
      </c>
      <c r="AL219" s="27" t="str">
        <f t="shared" si="10"/>
        <v>EXECUTE [dbo].[PG_CI_SUPPLIER] 0, 139, 217, 'METALES INDUSTRIALES Y MATERIALES S DE RL CV' , '' , 10 , 'METALES INDUSTRIALES Y MATERIALES S DE RL CV' , 'MIM1203214M0 ' , 'MIM1203214M0 @MIM1203214M0' , '6560000000' , 30 , 1 , 0</v>
      </c>
      <c r="AM219" s="29"/>
    </row>
    <row r="220" spans="1:39" s="1" customFormat="1" ht="12" x14ac:dyDescent="0.25">
      <c r="A220" s="16"/>
      <c r="B220" s="4">
        <v>0</v>
      </c>
      <c r="C220" s="4">
        <v>139</v>
      </c>
      <c r="D220" s="33">
        <v>218</v>
      </c>
      <c r="E220" s="22" t="s">
        <v>820</v>
      </c>
      <c r="F220" s="22"/>
      <c r="G220" s="39">
        <v>10</v>
      </c>
      <c r="H220" s="22" t="str">
        <f t="shared" si="9"/>
        <v>MEXTAPE, S. DE R.L. DE C.V.</v>
      </c>
      <c r="I220" s="12"/>
      <c r="J220" s="12"/>
      <c r="K220" s="12">
        <v>6560000000</v>
      </c>
      <c r="L220" s="39">
        <v>30</v>
      </c>
      <c r="M220" s="12" t="s">
        <v>592</v>
      </c>
      <c r="N220" s="32"/>
      <c r="O220" s="12"/>
      <c r="P220" s="25" t="s">
        <v>593</v>
      </c>
      <c r="Q220" s="12" t="s">
        <v>594</v>
      </c>
      <c r="R220" s="12">
        <v>30217</v>
      </c>
      <c r="S220" s="12" t="s">
        <v>595</v>
      </c>
      <c r="T220" s="32">
        <v>8</v>
      </c>
      <c r="U220" s="12" t="s">
        <v>596</v>
      </c>
      <c r="V220" s="32"/>
      <c r="W220" s="12"/>
      <c r="X220" s="25" t="s">
        <v>597</v>
      </c>
      <c r="Y220" s="12" t="s">
        <v>598</v>
      </c>
      <c r="Z220" s="12">
        <v>32217</v>
      </c>
      <c r="AA220" s="12" t="s">
        <v>599</v>
      </c>
      <c r="AB220" s="32">
        <v>8</v>
      </c>
      <c r="AC220" s="19">
        <v>1</v>
      </c>
      <c r="AD220" s="19">
        <v>0</v>
      </c>
      <c r="AE220" s="14" t="s">
        <v>600</v>
      </c>
      <c r="AF220" s="32"/>
      <c r="AG220" s="32" t="s">
        <v>601</v>
      </c>
      <c r="AH220" s="14" t="s">
        <v>602</v>
      </c>
      <c r="AI220" s="32"/>
      <c r="AJ220" s="32" t="s">
        <v>603</v>
      </c>
      <c r="AL220" s="27" t="str">
        <f t="shared" si="10"/>
        <v>EXECUTE [dbo].[PG_CI_SUPPLIER] 0, 139, 218, 'MEXTAPE, S. DE R.L. DE C.V.' , '' , 10 , 'MEXTAPE, S. DE R.L. DE C.V.' , '' , '' , '6560000000' , 30 , 1 , 0</v>
      </c>
      <c r="AM220" s="29"/>
    </row>
    <row r="221" spans="1:39" s="1" customFormat="1" ht="12" x14ac:dyDescent="0.25">
      <c r="A221" s="16"/>
      <c r="B221" s="4">
        <v>0</v>
      </c>
      <c r="C221" s="4">
        <v>139</v>
      </c>
      <c r="D221" s="33">
        <v>219</v>
      </c>
      <c r="E221" s="22" t="s">
        <v>821</v>
      </c>
      <c r="F221" s="22"/>
      <c r="G221" s="39">
        <v>10</v>
      </c>
      <c r="H221" s="22" t="str">
        <f t="shared" si="9"/>
        <v>MEYER</v>
      </c>
      <c r="I221" s="12"/>
      <c r="J221" s="12"/>
      <c r="K221" s="12">
        <v>6560000000</v>
      </c>
      <c r="L221" s="39">
        <v>30</v>
      </c>
      <c r="M221" s="12" t="s">
        <v>592</v>
      </c>
      <c r="N221" s="32"/>
      <c r="O221" s="12"/>
      <c r="P221" s="25" t="s">
        <v>593</v>
      </c>
      <c r="Q221" s="12" t="s">
        <v>594</v>
      </c>
      <c r="R221" s="12">
        <v>30218</v>
      </c>
      <c r="S221" s="12" t="s">
        <v>595</v>
      </c>
      <c r="T221" s="32">
        <v>8</v>
      </c>
      <c r="U221" s="12" t="s">
        <v>596</v>
      </c>
      <c r="V221" s="32"/>
      <c r="W221" s="12"/>
      <c r="X221" s="25" t="s">
        <v>597</v>
      </c>
      <c r="Y221" s="12" t="s">
        <v>598</v>
      </c>
      <c r="Z221" s="12">
        <v>32218</v>
      </c>
      <c r="AA221" s="12" t="s">
        <v>599</v>
      </c>
      <c r="AB221" s="32">
        <v>8</v>
      </c>
      <c r="AC221" s="19">
        <v>1</v>
      </c>
      <c r="AD221" s="19">
        <v>0</v>
      </c>
      <c r="AE221" s="14" t="s">
        <v>600</v>
      </c>
      <c r="AF221" s="32"/>
      <c r="AG221" s="32" t="s">
        <v>601</v>
      </c>
      <c r="AH221" s="14" t="s">
        <v>602</v>
      </c>
      <c r="AI221" s="32"/>
      <c r="AJ221" s="32" t="s">
        <v>603</v>
      </c>
      <c r="AL221" s="27" t="str">
        <f t="shared" si="10"/>
        <v>EXECUTE [dbo].[PG_CI_SUPPLIER] 0, 139, 219, 'MEYER' , '' , 10 , 'MEYER' , '' , '' , '6560000000' , 30 , 1 , 0</v>
      </c>
      <c r="AM221" s="29"/>
    </row>
    <row r="222" spans="1:39" s="1" customFormat="1" ht="12" x14ac:dyDescent="0.25">
      <c r="A222" s="16"/>
      <c r="B222" s="4">
        <v>0</v>
      </c>
      <c r="C222" s="4">
        <v>139</v>
      </c>
      <c r="D222" s="33">
        <v>220</v>
      </c>
      <c r="E222" s="22" t="s">
        <v>978</v>
      </c>
      <c r="F222" s="22"/>
      <c r="G222" s="39">
        <v>10</v>
      </c>
      <c r="H222" s="22" t="str">
        <f t="shared" si="9"/>
        <v>MICROSOFT</v>
      </c>
      <c r="I222" s="12" t="s">
        <v>3</v>
      </c>
      <c r="J222" s="12" t="str">
        <f t="shared" si="11"/>
        <v>NULL@NULL</v>
      </c>
      <c r="K222" s="12">
        <v>6560000000</v>
      </c>
      <c r="L222" s="39">
        <v>30</v>
      </c>
      <c r="M222" s="12" t="s">
        <v>592</v>
      </c>
      <c r="N222" s="32"/>
      <c r="O222" s="12"/>
      <c r="P222" s="25" t="s">
        <v>593</v>
      </c>
      <c r="Q222" s="12" t="s">
        <v>594</v>
      </c>
      <c r="R222" s="12">
        <v>30219</v>
      </c>
      <c r="S222" s="12" t="s">
        <v>595</v>
      </c>
      <c r="T222" s="32">
        <v>8</v>
      </c>
      <c r="U222" s="12" t="s">
        <v>596</v>
      </c>
      <c r="V222" s="32"/>
      <c r="W222" s="12"/>
      <c r="X222" s="25" t="s">
        <v>597</v>
      </c>
      <c r="Y222" s="12" t="s">
        <v>598</v>
      </c>
      <c r="Z222" s="12">
        <v>32219</v>
      </c>
      <c r="AA222" s="12" t="s">
        <v>599</v>
      </c>
      <c r="AB222" s="32">
        <v>8</v>
      </c>
      <c r="AC222" s="19">
        <v>1</v>
      </c>
      <c r="AD222" s="19">
        <v>0</v>
      </c>
      <c r="AE222" s="14" t="s">
        <v>600</v>
      </c>
      <c r="AF222" s="32"/>
      <c r="AG222" s="32" t="s">
        <v>601</v>
      </c>
      <c r="AH222" s="14" t="s">
        <v>602</v>
      </c>
      <c r="AI222" s="32"/>
      <c r="AJ222" s="32" t="s">
        <v>603</v>
      </c>
      <c r="AL222" s="27" t="str">
        <f t="shared" si="10"/>
        <v>EXECUTE [dbo].[PG_CI_SUPPLIER] 0, 139, 220, 'MICROSOFT' , '' , 10 , 'MICROSOFT' , 'NULL' , 'NULL@NULL' , '6560000000' , 30 , 1 , 0</v>
      </c>
      <c r="AM222" s="29"/>
    </row>
    <row r="223" spans="1:39" s="1" customFormat="1" ht="12" x14ac:dyDescent="0.25">
      <c r="A223" s="16"/>
      <c r="B223" s="4">
        <v>0</v>
      </c>
      <c r="C223" s="4">
        <v>139</v>
      </c>
      <c r="D223" s="33">
        <v>221</v>
      </c>
      <c r="E223" s="22" t="s">
        <v>822</v>
      </c>
      <c r="F223" s="22"/>
      <c r="G223" s="39">
        <v>10</v>
      </c>
      <c r="H223" s="22" t="str">
        <f t="shared" si="9"/>
        <v>MISCELEC JUAREZ SA DE CV</v>
      </c>
      <c r="I223" s="12" t="s">
        <v>221</v>
      </c>
      <c r="J223" s="12" t="str">
        <f t="shared" si="11"/>
        <v>MJU050224VA5 @MJU050224VA5</v>
      </c>
      <c r="K223" s="12">
        <v>6560000000</v>
      </c>
      <c r="L223" s="39">
        <v>30</v>
      </c>
      <c r="M223" s="12" t="s">
        <v>592</v>
      </c>
      <c r="N223" s="32"/>
      <c r="O223" s="12"/>
      <c r="P223" s="25" t="s">
        <v>593</v>
      </c>
      <c r="Q223" s="12" t="s">
        <v>594</v>
      </c>
      <c r="R223" s="12">
        <v>30220</v>
      </c>
      <c r="S223" s="12" t="s">
        <v>595</v>
      </c>
      <c r="T223" s="32">
        <v>8</v>
      </c>
      <c r="U223" s="12" t="s">
        <v>596</v>
      </c>
      <c r="V223" s="32"/>
      <c r="W223" s="12"/>
      <c r="X223" s="25" t="s">
        <v>597</v>
      </c>
      <c r="Y223" s="12" t="s">
        <v>598</v>
      </c>
      <c r="Z223" s="12">
        <v>32220</v>
      </c>
      <c r="AA223" s="12" t="s">
        <v>599</v>
      </c>
      <c r="AB223" s="32">
        <v>8</v>
      </c>
      <c r="AC223" s="19">
        <v>1</v>
      </c>
      <c r="AD223" s="19">
        <v>0</v>
      </c>
      <c r="AE223" s="14" t="s">
        <v>600</v>
      </c>
      <c r="AF223" s="32"/>
      <c r="AG223" s="32" t="s">
        <v>601</v>
      </c>
      <c r="AH223" s="14" t="s">
        <v>602</v>
      </c>
      <c r="AI223" s="32"/>
      <c r="AJ223" s="32" t="s">
        <v>603</v>
      </c>
      <c r="AL223" s="27" t="str">
        <f t="shared" si="10"/>
        <v>EXECUTE [dbo].[PG_CI_SUPPLIER] 0, 139, 221, 'MISCELEC JUAREZ SA DE CV' , '' , 10 , 'MISCELEC JUAREZ SA DE CV' , 'MJU050224VA5 ' , 'MJU050224VA5 @MJU050224VA5' , '6560000000' , 30 , 1 , 0</v>
      </c>
      <c r="AM223" s="29"/>
    </row>
    <row r="224" spans="1:39" s="1" customFormat="1" ht="12" x14ac:dyDescent="0.25">
      <c r="A224" s="16"/>
      <c r="B224" s="4">
        <v>0</v>
      </c>
      <c r="C224" s="4">
        <v>139</v>
      </c>
      <c r="D224" s="33">
        <v>222</v>
      </c>
      <c r="E224" s="22" t="s">
        <v>823</v>
      </c>
      <c r="F224" s="22"/>
      <c r="G224" s="39">
        <v>10</v>
      </c>
      <c r="H224" s="22" t="str">
        <f t="shared" si="9"/>
        <v>MONSA SISTEMAS, S.A. DE C.V.</v>
      </c>
      <c r="I224" s="12"/>
      <c r="J224" s="12"/>
      <c r="K224" s="12">
        <v>6560000000</v>
      </c>
      <c r="L224" s="39">
        <v>30</v>
      </c>
      <c r="M224" s="12" t="s">
        <v>592</v>
      </c>
      <c r="N224" s="32"/>
      <c r="O224" s="12"/>
      <c r="P224" s="25" t="s">
        <v>593</v>
      </c>
      <c r="Q224" s="12" t="s">
        <v>594</v>
      </c>
      <c r="R224" s="12">
        <v>30221</v>
      </c>
      <c r="S224" s="12" t="s">
        <v>595</v>
      </c>
      <c r="T224" s="32">
        <v>8</v>
      </c>
      <c r="U224" s="12" t="s">
        <v>596</v>
      </c>
      <c r="V224" s="32"/>
      <c r="W224" s="12"/>
      <c r="X224" s="25" t="s">
        <v>597</v>
      </c>
      <c r="Y224" s="12" t="s">
        <v>598</v>
      </c>
      <c r="Z224" s="12">
        <v>32221</v>
      </c>
      <c r="AA224" s="12" t="s">
        <v>599</v>
      </c>
      <c r="AB224" s="32">
        <v>8</v>
      </c>
      <c r="AC224" s="19">
        <v>1</v>
      </c>
      <c r="AD224" s="19">
        <v>0</v>
      </c>
      <c r="AE224" s="14" t="s">
        <v>600</v>
      </c>
      <c r="AF224" s="32"/>
      <c r="AG224" s="32" t="s">
        <v>601</v>
      </c>
      <c r="AH224" s="14" t="s">
        <v>602</v>
      </c>
      <c r="AI224" s="32"/>
      <c r="AJ224" s="32" t="s">
        <v>603</v>
      </c>
      <c r="AL224" s="27" t="str">
        <f t="shared" si="10"/>
        <v>EXECUTE [dbo].[PG_CI_SUPPLIER] 0, 139, 222, 'MONSA SISTEMAS, S.A. DE C.V.' , '' , 10 , 'MONSA SISTEMAS, S.A. DE C.V.' , '' , '' , '6560000000' , 30 , 1 , 0</v>
      </c>
      <c r="AM224" s="29"/>
    </row>
    <row r="225" spans="1:39" s="1" customFormat="1" ht="12" x14ac:dyDescent="0.25">
      <c r="A225" s="16"/>
      <c r="B225" s="4">
        <v>0</v>
      </c>
      <c r="C225" s="4">
        <v>139</v>
      </c>
      <c r="D225" s="33">
        <v>223</v>
      </c>
      <c r="E225" s="22" t="s">
        <v>824</v>
      </c>
      <c r="F225" s="22"/>
      <c r="G225" s="39">
        <v>10</v>
      </c>
      <c r="H225" s="22" t="str">
        <f t="shared" si="9"/>
        <v>MONTACARGAS DEL BRAVO SA DE CV</v>
      </c>
      <c r="I225" s="12"/>
      <c r="J225" s="12"/>
      <c r="K225" s="12">
        <v>6560000000</v>
      </c>
      <c r="L225" s="39">
        <v>30</v>
      </c>
      <c r="M225" s="12" t="s">
        <v>592</v>
      </c>
      <c r="N225" s="32"/>
      <c r="O225" s="12"/>
      <c r="P225" s="25" t="s">
        <v>593</v>
      </c>
      <c r="Q225" s="12" t="s">
        <v>594</v>
      </c>
      <c r="R225" s="12">
        <v>30222</v>
      </c>
      <c r="S225" s="12" t="s">
        <v>595</v>
      </c>
      <c r="T225" s="32">
        <v>8</v>
      </c>
      <c r="U225" s="12" t="s">
        <v>596</v>
      </c>
      <c r="V225" s="32"/>
      <c r="W225" s="12"/>
      <c r="X225" s="25" t="s">
        <v>597</v>
      </c>
      <c r="Y225" s="12" t="s">
        <v>598</v>
      </c>
      <c r="Z225" s="12">
        <v>32222</v>
      </c>
      <c r="AA225" s="12" t="s">
        <v>599</v>
      </c>
      <c r="AB225" s="32">
        <v>8</v>
      </c>
      <c r="AC225" s="19">
        <v>1</v>
      </c>
      <c r="AD225" s="19">
        <v>0</v>
      </c>
      <c r="AE225" s="14" t="s">
        <v>600</v>
      </c>
      <c r="AF225" s="32"/>
      <c r="AG225" s="32" t="s">
        <v>601</v>
      </c>
      <c r="AH225" s="14" t="s">
        <v>602</v>
      </c>
      <c r="AI225" s="32"/>
      <c r="AJ225" s="32" t="s">
        <v>603</v>
      </c>
      <c r="AL225" s="27" t="str">
        <f t="shared" si="10"/>
        <v>EXECUTE [dbo].[PG_CI_SUPPLIER] 0, 139, 223, 'MONTACARGAS DEL BRAVO SA DE CV' , '' , 10 , 'MONTACARGAS DEL BRAVO SA DE CV' , '' , '' , '6560000000' , 30 , 1 , 0</v>
      </c>
      <c r="AM225" s="29"/>
    </row>
    <row r="226" spans="1:39" s="1" customFormat="1" ht="12" x14ac:dyDescent="0.25">
      <c r="A226" s="16"/>
      <c r="B226" s="4">
        <v>0</v>
      </c>
      <c r="C226" s="4">
        <v>139</v>
      </c>
      <c r="D226" s="33">
        <v>224</v>
      </c>
      <c r="E226" s="22" t="s">
        <v>825</v>
      </c>
      <c r="F226" s="22"/>
      <c r="G226" s="39">
        <v>10</v>
      </c>
      <c r="H226" s="22" t="str">
        <f t="shared" si="9"/>
        <v>MONTACARGAS Y BATERIAS INDUSTRIALES, SA DE CV</v>
      </c>
      <c r="I226" s="12" t="s">
        <v>217</v>
      </c>
      <c r="J226" s="12" t="str">
        <f t="shared" si="11"/>
        <v>MBI0112101Q9 @MBI0112101Q9</v>
      </c>
      <c r="K226" s="12">
        <v>6560000000</v>
      </c>
      <c r="L226" s="39">
        <v>30</v>
      </c>
      <c r="M226" s="12" t="s">
        <v>592</v>
      </c>
      <c r="N226" s="32"/>
      <c r="O226" s="12"/>
      <c r="P226" s="25" t="s">
        <v>593</v>
      </c>
      <c r="Q226" s="12" t="s">
        <v>594</v>
      </c>
      <c r="R226" s="12">
        <v>30223</v>
      </c>
      <c r="S226" s="12" t="s">
        <v>595</v>
      </c>
      <c r="T226" s="32">
        <v>8</v>
      </c>
      <c r="U226" s="12" t="s">
        <v>596</v>
      </c>
      <c r="V226" s="32"/>
      <c r="W226" s="12"/>
      <c r="X226" s="25" t="s">
        <v>597</v>
      </c>
      <c r="Y226" s="12" t="s">
        <v>598</v>
      </c>
      <c r="Z226" s="12">
        <v>32223</v>
      </c>
      <c r="AA226" s="12" t="s">
        <v>599</v>
      </c>
      <c r="AB226" s="32">
        <v>8</v>
      </c>
      <c r="AC226" s="19">
        <v>1</v>
      </c>
      <c r="AD226" s="19">
        <v>0</v>
      </c>
      <c r="AE226" s="14" t="s">
        <v>600</v>
      </c>
      <c r="AF226" s="32"/>
      <c r="AG226" s="32" t="s">
        <v>601</v>
      </c>
      <c r="AH226" s="14" t="s">
        <v>602</v>
      </c>
      <c r="AI226" s="32"/>
      <c r="AJ226" s="32" t="s">
        <v>603</v>
      </c>
      <c r="AL226" s="27" t="str">
        <f t="shared" si="10"/>
        <v>EXECUTE [dbo].[PG_CI_SUPPLIER] 0, 139, 224, 'MONTACARGAS Y BATERIAS INDUSTRIALES, SA DE CV' , '' , 10 , 'MONTACARGAS Y BATERIAS INDUSTRIALES, SA DE CV' , 'MBI0112101Q9 ' , 'MBI0112101Q9 @MBI0112101Q9' , '6560000000' , 30 , 1 , 0</v>
      </c>
      <c r="AM226" s="29"/>
    </row>
    <row r="227" spans="1:39" s="1" customFormat="1" ht="12" x14ac:dyDescent="0.25">
      <c r="A227" s="16"/>
      <c r="B227" s="4">
        <v>0</v>
      </c>
      <c r="C227" s="4">
        <v>139</v>
      </c>
      <c r="D227" s="33">
        <v>225</v>
      </c>
      <c r="E227" s="22" t="s">
        <v>826</v>
      </c>
      <c r="F227" s="22"/>
      <c r="G227" s="39">
        <v>10</v>
      </c>
      <c r="H227" s="22" t="str">
        <f t="shared" si="9"/>
        <v>MOTORR S.A. DE C.V.</v>
      </c>
      <c r="I227" s="12"/>
      <c r="J227" s="12"/>
      <c r="K227" s="12">
        <v>6560000000</v>
      </c>
      <c r="L227" s="39">
        <v>30</v>
      </c>
      <c r="M227" s="12" t="s">
        <v>592</v>
      </c>
      <c r="N227" s="32"/>
      <c r="O227" s="12"/>
      <c r="P227" s="25" t="s">
        <v>593</v>
      </c>
      <c r="Q227" s="12" t="s">
        <v>594</v>
      </c>
      <c r="R227" s="12">
        <v>30224</v>
      </c>
      <c r="S227" s="12" t="s">
        <v>595</v>
      </c>
      <c r="T227" s="32">
        <v>8</v>
      </c>
      <c r="U227" s="12" t="s">
        <v>596</v>
      </c>
      <c r="V227" s="32"/>
      <c r="W227" s="12"/>
      <c r="X227" s="25" t="s">
        <v>597</v>
      </c>
      <c r="Y227" s="12" t="s">
        <v>598</v>
      </c>
      <c r="Z227" s="12">
        <v>32224</v>
      </c>
      <c r="AA227" s="12" t="s">
        <v>599</v>
      </c>
      <c r="AB227" s="32">
        <v>8</v>
      </c>
      <c r="AC227" s="19">
        <v>1</v>
      </c>
      <c r="AD227" s="19">
        <v>0</v>
      </c>
      <c r="AE227" s="14" t="s">
        <v>600</v>
      </c>
      <c r="AF227" s="32"/>
      <c r="AG227" s="32" t="s">
        <v>601</v>
      </c>
      <c r="AH227" s="14" t="s">
        <v>602</v>
      </c>
      <c r="AI227" s="32"/>
      <c r="AJ227" s="32" t="s">
        <v>603</v>
      </c>
      <c r="AL227" s="27" t="str">
        <f t="shared" si="10"/>
        <v>EXECUTE [dbo].[PG_CI_SUPPLIER] 0, 139, 225, 'MOTORR S.A. DE C.V.' , '' , 10 , 'MOTORR S.A. DE C.V.' , '' , '' , '6560000000' , 30 , 1 , 0</v>
      </c>
      <c r="AM227" s="29"/>
    </row>
    <row r="228" spans="1:39" s="1" customFormat="1" ht="12" x14ac:dyDescent="0.25">
      <c r="A228" s="16"/>
      <c r="B228" s="4">
        <v>0</v>
      </c>
      <c r="C228" s="4">
        <v>139</v>
      </c>
      <c r="D228" s="33">
        <v>226</v>
      </c>
      <c r="E228" s="22" t="s">
        <v>827</v>
      </c>
      <c r="F228" s="22"/>
      <c r="G228" s="39">
        <v>10</v>
      </c>
      <c r="H228" s="22" t="str">
        <f t="shared" si="9"/>
        <v>MULLER TEXTILES INC</v>
      </c>
      <c r="I228" s="12"/>
      <c r="J228" s="12"/>
      <c r="K228" s="12">
        <v>6560000000</v>
      </c>
      <c r="L228" s="39">
        <v>30</v>
      </c>
      <c r="M228" s="12" t="s">
        <v>592</v>
      </c>
      <c r="N228" s="32"/>
      <c r="O228" s="12"/>
      <c r="P228" s="25" t="s">
        <v>593</v>
      </c>
      <c r="Q228" s="12" t="s">
        <v>594</v>
      </c>
      <c r="R228" s="12">
        <v>30225</v>
      </c>
      <c r="S228" s="12" t="s">
        <v>595</v>
      </c>
      <c r="T228" s="32">
        <v>8</v>
      </c>
      <c r="U228" s="12" t="s">
        <v>596</v>
      </c>
      <c r="V228" s="32"/>
      <c r="W228" s="12"/>
      <c r="X228" s="25" t="s">
        <v>597</v>
      </c>
      <c r="Y228" s="12" t="s">
        <v>598</v>
      </c>
      <c r="Z228" s="12">
        <v>32225</v>
      </c>
      <c r="AA228" s="12" t="s">
        <v>599</v>
      </c>
      <c r="AB228" s="32">
        <v>8</v>
      </c>
      <c r="AC228" s="19">
        <v>1</v>
      </c>
      <c r="AD228" s="19">
        <v>0</v>
      </c>
      <c r="AE228" s="14" t="s">
        <v>600</v>
      </c>
      <c r="AF228" s="32"/>
      <c r="AG228" s="32" t="s">
        <v>601</v>
      </c>
      <c r="AH228" s="14" t="s">
        <v>602</v>
      </c>
      <c r="AI228" s="32"/>
      <c r="AJ228" s="32" t="s">
        <v>603</v>
      </c>
      <c r="AL228" s="27" t="str">
        <f t="shared" si="10"/>
        <v>EXECUTE [dbo].[PG_CI_SUPPLIER] 0, 139, 226, 'MULLER TEXTILES INC' , '' , 10 , 'MULLER TEXTILES INC' , '' , '' , '6560000000' , 30 , 1 , 0</v>
      </c>
      <c r="AM228" s="29"/>
    </row>
    <row r="229" spans="1:39" s="1" customFormat="1" ht="12" x14ac:dyDescent="0.25">
      <c r="A229" s="16"/>
      <c r="B229" s="4">
        <v>0</v>
      </c>
      <c r="C229" s="4">
        <v>139</v>
      </c>
      <c r="D229" s="33">
        <v>227</v>
      </c>
      <c r="E229" s="22" t="s">
        <v>828</v>
      </c>
      <c r="F229" s="22"/>
      <c r="G229" s="39">
        <v>10</v>
      </c>
      <c r="H229" s="22" t="str">
        <f t="shared" si="9"/>
        <v>NEXTEL COMUNICATIONS</v>
      </c>
      <c r="I229" s="12"/>
      <c r="J229" s="12"/>
      <c r="K229" s="12">
        <v>6560000000</v>
      </c>
      <c r="L229" s="39">
        <v>30</v>
      </c>
      <c r="M229" s="12" t="s">
        <v>592</v>
      </c>
      <c r="N229" s="32"/>
      <c r="O229" s="12"/>
      <c r="P229" s="25" t="s">
        <v>593</v>
      </c>
      <c r="Q229" s="12" t="s">
        <v>594</v>
      </c>
      <c r="R229" s="12">
        <v>30226</v>
      </c>
      <c r="S229" s="12" t="s">
        <v>595</v>
      </c>
      <c r="T229" s="32">
        <v>8</v>
      </c>
      <c r="U229" s="12" t="s">
        <v>596</v>
      </c>
      <c r="V229" s="32"/>
      <c r="W229" s="12"/>
      <c r="X229" s="25" t="s">
        <v>597</v>
      </c>
      <c r="Y229" s="12" t="s">
        <v>598</v>
      </c>
      <c r="Z229" s="12">
        <v>32226</v>
      </c>
      <c r="AA229" s="12" t="s">
        <v>599</v>
      </c>
      <c r="AB229" s="32">
        <v>8</v>
      </c>
      <c r="AC229" s="19">
        <v>1</v>
      </c>
      <c r="AD229" s="19">
        <v>0</v>
      </c>
      <c r="AE229" s="14" t="s">
        <v>600</v>
      </c>
      <c r="AF229" s="32"/>
      <c r="AG229" s="32" t="s">
        <v>601</v>
      </c>
      <c r="AH229" s="14" t="s">
        <v>602</v>
      </c>
      <c r="AI229" s="32"/>
      <c r="AJ229" s="32" t="s">
        <v>603</v>
      </c>
      <c r="AL229" s="27" t="str">
        <f t="shared" si="10"/>
        <v>EXECUTE [dbo].[PG_CI_SUPPLIER] 0, 139, 227, 'NEXTEL COMUNICATIONS' , '' , 10 , 'NEXTEL COMUNICATIONS' , '' , '' , '6560000000' , 30 , 1 , 0</v>
      </c>
      <c r="AM229" s="29"/>
    </row>
    <row r="230" spans="1:39" s="1" customFormat="1" ht="12" x14ac:dyDescent="0.25">
      <c r="A230" s="16"/>
      <c r="B230" s="4">
        <v>0</v>
      </c>
      <c r="C230" s="4">
        <v>139</v>
      </c>
      <c r="D230" s="33">
        <v>228</v>
      </c>
      <c r="E230" s="22" t="s">
        <v>829</v>
      </c>
      <c r="F230" s="22"/>
      <c r="G230" s="39">
        <v>10</v>
      </c>
      <c r="H230" s="22" t="str">
        <f t="shared" si="9"/>
        <v>NUEVA DROGUERIA CENTRAL S.A. DE C.V.</v>
      </c>
      <c r="I230" s="12"/>
      <c r="J230" s="12"/>
      <c r="K230" s="12">
        <v>6560000000</v>
      </c>
      <c r="L230" s="39">
        <v>30</v>
      </c>
      <c r="M230" s="12" t="s">
        <v>592</v>
      </c>
      <c r="N230" s="32"/>
      <c r="O230" s="12"/>
      <c r="P230" s="25" t="s">
        <v>593</v>
      </c>
      <c r="Q230" s="12" t="s">
        <v>594</v>
      </c>
      <c r="R230" s="12">
        <v>30227</v>
      </c>
      <c r="S230" s="12" t="s">
        <v>595</v>
      </c>
      <c r="T230" s="32">
        <v>8</v>
      </c>
      <c r="U230" s="12" t="s">
        <v>596</v>
      </c>
      <c r="V230" s="32"/>
      <c r="W230" s="12"/>
      <c r="X230" s="25" t="s">
        <v>597</v>
      </c>
      <c r="Y230" s="12" t="s">
        <v>598</v>
      </c>
      <c r="Z230" s="12">
        <v>32227</v>
      </c>
      <c r="AA230" s="12" t="s">
        <v>599</v>
      </c>
      <c r="AB230" s="32">
        <v>8</v>
      </c>
      <c r="AC230" s="19">
        <v>1</v>
      </c>
      <c r="AD230" s="19">
        <v>0</v>
      </c>
      <c r="AE230" s="14" t="s">
        <v>600</v>
      </c>
      <c r="AF230" s="32"/>
      <c r="AG230" s="32" t="s">
        <v>601</v>
      </c>
      <c r="AH230" s="14" t="s">
        <v>602</v>
      </c>
      <c r="AI230" s="32"/>
      <c r="AJ230" s="32" t="s">
        <v>603</v>
      </c>
      <c r="AL230" s="27" t="str">
        <f t="shared" si="10"/>
        <v>EXECUTE [dbo].[PG_CI_SUPPLIER] 0, 139, 228, 'NUEVA DROGUERIA CENTRAL S.A. DE C.V.' , '' , 10 , 'NUEVA DROGUERIA CENTRAL S.A. DE C.V.' , '' , '' , '6560000000' , 30 , 1 , 0</v>
      </c>
      <c r="AM230" s="29"/>
    </row>
    <row r="231" spans="1:39" s="1" customFormat="1" ht="12" x14ac:dyDescent="0.25">
      <c r="A231" s="16"/>
      <c r="B231" s="4">
        <v>0</v>
      </c>
      <c r="C231" s="4">
        <v>139</v>
      </c>
      <c r="D231" s="33">
        <v>229</v>
      </c>
      <c r="E231" s="22" t="s">
        <v>830</v>
      </c>
      <c r="F231" s="22"/>
      <c r="G231" s="39">
        <v>10</v>
      </c>
      <c r="H231" s="22" t="str">
        <f t="shared" si="9"/>
        <v>OFICASA, S.A. DE C.V.</v>
      </c>
      <c r="I231" s="12"/>
      <c r="J231" s="12"/>
      <c r="K231" s="12">
        <v>6560000000</v>
      </c>
      <c r="L231" s="39">
        <v>30</v>
      </c>
      <c r="M231" s="12" t="s">
        <v>592</v>
      </c>
      <c r="N231" s="32"/>
      <c r="O231" s="12"/>
      <c r="P231" s="25" t="s">
        <v>593</v>
      </c>
      <c r="Q231" s="12" t="s">
        <v>594</v>
      </c>
      <c r="R231" s="12">
        <v>30228</v>
      </c>
      <c r="S231" s="12" t="s">
        <v>595</v>
      </c>
      <c r="T231" s="32">
        <v>8</v>
      </c>
      <c r="U231" s="12" t="s">
        <v>596</v>
      </c>
      <c r="V231" s="32"/>
      <c r="W231" s="12"/>
      <c r="X231" s="25" t="s">
        <v>597</v>
      </c>
      <c r="Y231" s="12" t="s">
        <v>598</v>
      </c>
      <c r="Z231" s="12">
        <v>32228</v>
      </c>
      <c r="AA231" s="12" t="s">
        <v>599</v>
      </c>
      <c r="AB231" s="32">
        <v>8</v>
      </c>
      <c r="AC231" s="19">
        <v>1</v>
      </c>
      <c r="AD231" s="19">
        <v>0</v>
      </c>
      <c r="AE231" s="14" t="s">
        <v>600</v>
      </c>
      <c r="AF231" s="32"/>
      <c r="AG231" s="32" t="s">
        <v>601</v>
      </c>
      <c r="AH231" s="14" t="s">
        <v>602</v>
      </c>
      <c r="AI231" s="32"/>
      <c r="AJ231" s="32" t="s">
        <v>603</v>
      </c>
      <c r="AL231" s="27" t="str">
        <f t="shared" si="10"/>
        <v>EXECUTE [dbo].[PG_CI_SUPPLIER] 0, 139, 229, 'OFICASA, S.A. DE C.V.' , '' , 10 , 'OFICASA, S.A. DE C.V.' , '' , '' , '6560000000' , 30 , 1 , 0</v>
      </c>
      <c r="AM231" s="29"/>
    </row>
    <row r="232" spans="1:39" s="1" customFormat="1" ht="12" x14ac:dyDescent="0.25">
      <c r="A232" s="16"/>
      <c r="B232" s="4">
        <v>0</v>
      </c>
      <c r="C232" s="4">
        <v>139</v>
      </c>
      <c r="D232" s="33">
        <v>230</v>
      </c>
      <c r="E232" s="22" t="s">
        <v>831</v>
      </c>
      <c r="F232" s="22"/>
      <c r="G232" s="39">
        <v>10</v>
      </c>
      <c r="H232" s="22" t="str">
        <f t="shared" si="9"/>
        <v>OFINORT S.A. DE C.V.</v>
      </c>
      <c r="I232" s="12"/>
      <c r="J232" s="12"/>
      <c r="K232" s="12">
        <v>6560000000</v>
      </c>
      <c r="L232" s="39">
        <v>30</v>
      </c>
      <c r="M232" s="12" t="s">
        <v>592</v>
      </c>
      <c r="N232" s="32"/>
      <c r="O232" s="12"/>
      <c r="P232" s="25" t="s">
        <v>593</v>
      </c>
      <c r="Q232" s="12" t="s">
        <v>594</v>
      </c>
      <c r="R232" s="12">
        <v>30229</v>
      </c>
      <c r="S232" s="12" t="s">
        <v>595</v>
      </c>
      <c r="T232" s="32">
        <v>8</v>
      </c>
      <c r="U232" s="12" t="s">
        <v>596</v>
      </c>
      <c r="V232" s="32"/>
      <c r="W232" s="12"/>
      <c r="X232" s="25" t="s">
        <v>597</v>
      </c>
      <c r="Y232" s="12" t="s">
        <v>598</v>
      </c>
      <c r="Z232" s="12">
        <v>32229</v>
      </c>
      <c r="AA232" s="12" t="s">
        <v>599</v>
      </c>
      <c r="AB232" s="32">
        <v>8</v>
      </c>
      <c r="AC232" s="19">
        <v>1</v>
      </c>
      <c r="AD232" s="19">
        <v>0</v>
      </c>
      <c r="AE232" s="14" t="s">
        <v>600</v>
      </c>
      <c r="AF232" s="32"/>
      <c r="AG232" s="32" t="s">
        <v>601</v>
      </c>
      <c r="AH232" s="14" t="s">
        <v>602</v>
      </c>
      <c r="AI232" s="32"/>
      <c r="AJ232" s="32" t="s">
        <v>603</v>
      </c>
      <c r="AL232" s="27" t="str">
        <f t="shared" si="10"/>
        <v>EXECUTE [dbo].[PG_CI_SUPPLIER] 0, 139, 230, 'OFINORT S.A. DE C.V.' , '' , 10 , 'OFINORT S.A. DE C.V.' , '' , '' , '6560000000' , 30 , 1 , 0</v>
      </c>
      <c r="AM232" s="29"/>
    </row>
    <row r="233" spans="1:39" s="1" customFormat="1" ht="12" x14ac:dyDescent="0.25">
      <c r="A233" s="16"/>
      <c r="B233" s="4">
        <v>0</v>
      </c>
      <c r="C233" s="4">
        <v>139</v>
      </c>
      <c r="D233" s="33">
        <v>231</v>
      </c>
      <c r="E233" s="22" t="s">
        <v>832</v>
      </c>
      <c r="F233" s="22"/>
      <c r="G233" s="39">
        <v>10</v>
      </c>
      <c r="H233" s="22" t="str">
        <f t="shared" si="9"/>
        <v>OM COMERCIALIZADORA DE RESIDUOS S DE RL DE CV</v>
      </c>
      <c r="I233" s="12"/>
      <c r="J233" s="12"/>
      <c r="K233" s="12">
        <v>6560000000</v>
      </c>
      <c r="L233" s="39">
        <v>30</v>
      </c>
      <c r="M233" s="12" t="s">
        <v>592</v>
      </c>
      <c r="N233" s="32"/>
      <c r="O233" s="12"/>
      <c r="P233" s="25" t="s">
        <v>593</v>
      </c>
      <c r="Q233" s="12" t="s">
        <v>594</v>
      </c>
      <c r="R233" s="12">
        <v>30230</v>
      </c>
      <c r="S233" s="12" t="s">
        <v>595</v>
      </c>
      <c r="T233" s="32">
        <v>8</v>
      </c>
      <c r="U233" s="12" t="s">
        <v>596</v>
      </c>
      <c r="V233" s="32"/>
      <c r="W233" s="12"/>
      <c r="X233" s="25" t="s">
        <v>597</v>
      </c>
      <c r="Y233" s="12" t="s">
        <v>598</v>
      </c>
      <c r="Z233" s="12">
        <v>32230</v>
      </c>
      <c r="AA233" s="12" t="s">
        <v>599</v>
      </c>
      <c r="AB233" s="32">
        <v>8</v>
      </c>
      <c r="AC233" s="19">
        <v>1</v>
      </c>
      <c r="AD233" s="19">
        <v>0</v>
      </c>
      <c r="AE233" s="14" t="s">
        <v>600</v>
      </c>
      <c r="AF233" s="32"/>
      <c r="AG233" s="32" t="s">
        <v>601</v>
      </c>
      <c r="AH233" s="14" t="s">
        <v>602</v>
      </c>
      <c r="AI233" s="32"/>
      <c r="AJ233" s="32" t="s">
        <v>603</v>
      </c>
      <c r="AL233" s="27" t="str">
        <f t="shared" si="10"/>
        <v>EXECUTE [dbo].[PG_CI_SUPPLIER] 0, 139, 231, 'OM COMERCIALIZADORA DE RESIDUOS S DE RL DE CV' , '' , 10 , 'OM COMERCIALIZADORA DE RESIDUOS S DE RL DE CV' , '' , '' , '6560000000' , 30 , 1 , 0</v>
      </c>
      <c r="AM233" s="29"/>
    </row>
    <row r="234" spans="1:39" s="1" customFormat="1" ht="12" x14ac:dyDescent="0.25">
      <c r="A234" s="16"/>
      <c r="B234" s="4">
        <v>0</v>
      </c>
      <c r="C234" s="4">
        <v>139</v>
      </c>
      <c r="D234" s="33">
        <v>232</v>
      </c>
      <c r="E234" s="22" t="s">
        <v>833</v>
      </c>
      <c r="F234" s="22"/>
      <c r="G234" s="39">
        <v>10</v>
      </c>
      <c r="H234" s="22" t="str">
        <f t="shared" si="9"/>
        <v>OPERADORA DE CINEMAS S.A. DE C.V.</v>
      </c>
      <c r="I234" s="12" t="s">
        <v>208</v>
      </c>
      <c r="J234" s="12" t="str">
        <f t="shared" si="11"/>
        <v>OCI970818KX9 @OCI970818KX9</v>
      </c>
      <c r="K234" s="12">
        <v>6560000000</v>
      </c>
      <c r="L234" s="39">
        <v>30</v>
      </c>
      <c r="M234" s="12" t="s">
        <v>592</v>
      </c>
      <c r="N234" s="32"/>
      <c r="O234" s="12"/>
      <c r="P234" s="25" t="s">
        <v>593</v>
      </c>
      <c r="Q234" s="12" t="s">
        <v>594</v>
      </c>
      <c r="R234" s="12">
        <v>30231</v>
      </c>
      <c r="S234" s="12" t="s">
        <v>595</v>
      </c>
      <c r="T234" s="32">
        <v>8</v>
      </c>
      <c r="U234" s="12" t="s">
        <v>596</v>
      </c>
      <c r="V234" s="32"/>
      <c r="W234" s="12"/>
      <c r="X234" s="25" t="s">
        <v>597</v>
      </c>
      <c r="Y234" s="12" t="s">
        <v>598</v>
      </c>
      <c r="Z234" s="12">
        <v>32231</v>
      </c>
      <c r="AA234" s="12" t="s">
        <v>599</v>
      </c>
      <c r="AB234" s="32">
        <v>8</v>
      </c>
      <c r="AC234" s="19">
        <v>1</v>
      </c>
      <c r="AD234" s="19">
        <v>0</v>
      </c>
      <c r="AE234" s="14" t="s">
        <v>600</v>
      </c>
      <c r="AF234" s="32"/>
      <c r="AG234" s="32" t="s">
        <v>601</v>
      </c>
      <c r="AH234" s="14" t="s">
        <v>602</v>
      </c>
      <c r="AI234" s="32"/>
      <c r="AJ234" s="32" t="s">
        <v>603</v>
      </c>
      <c r="AL234" s="27" t="str">
        <f t="shared" si="10"/>
        <v>EXECUTE [dbo].[PG_CI_SUPPLIER] 0, 139, 232, 'OPERADORA DE CINEMAS S.A. DE C.V.' , '' , 10 , 'OPERADORA DE CINEMAS S.A. DE C.V.' , 'OCI970818KX9 ' , 'OCI970818KX9 @OCI970818KX9' , '6560000000' , 30 , 1 , 0</v>
      </c>
      <c r="AM234" s="29"/>
    </row>
    <row r="235" spans="1:39" s="1" customFormat="1" ht="12" x14ac:dyDescent="0.25">
      <c r="A235" s="16"/>
      <c r="B235" s="4">
        <v>0</v>
      </c>
      <c r="C235" s="4">
        <v>139</v>
      </c>
      <c r="D235" s="33">
        <v>233</v>
      </c>
      <c r="E235" s="22" t="s">
        <v>834</v>
      </c>
      <c r="F235" s="22"/>
      <c r="G235" s="39">
        <v>10</v>
      </c>
      <c r="H235" s="22" t="str">
        <f t="shared" si="9"/>
        <v>OPERADORA DE TRANPORTE INTERNACIONAL</v>
      </c>
      <c r="I235" s="12"/>
      <c r="J235" s="12"/>
      <c r="K235" s="12">
        <v>6560000000</v>
      </c>
      <c r="L235" s="39">
        <v>30</v>
      </c>
      <c r="M235" s="12" t="s">
        <v>592</v>
      </c>
      <c r="N235" s="32"/>
      <c r="O235" s="12"/>
      <c r="P235" s="25" t="s">
        <v>593</v>
      </c>
      <c r="Q235" s="12" t="s">
        <v>594</v>
      </c>
      <c r="R235" s="12">
        <v>30232</v>
      </c>
      <c r="S235" s="12" t="s">
        <v>595</v>
      </c>
      <c r="T235" s="32">
        <v>8</v>
      </c>
      <c r="U235" s="12" t="s">
        <v>596</v>
      </c>
      <c r="V235" s="32"/>
      <c r="W235" s="12"/>
      <c r="X235" s="25" t="s">
        <v>597</v>
      </c>
      <c r="Y235" s="12" t="s">
        <v>598</v>
      </c>
      <c r="Z235" s="12">
        <v>32232</v>
      </c>
      <c r="AA235" s="12" t="s">
        <v>599</v>
      </c>
      <c r="AB235" s="32">
        <v>8</v>
      </c>
      <c r="AC235" s="19">
        <v>1</v>
      </c>
      <c r="AD235" s="19">
        <v>0</v>
      </c>
      <c r="AE235" s="14" t="s">
        <v>600</v>
      </c>
      <c r="AF235" s="32"/>
      <c r="AG235" s="32" t="s">
        <v>601</v>
      </c>
      <c r="AH235" s="14" t="s">
        <v>602</v>
      </c>
      <c r="AI235" s="32"/>
      <c r="AJ235" s="32" t="s">
        <v>603</v>
      </c>
      <c r="AL235" s="27" t="str">
        <f t="shared" si="10"/>
        <v>EXECUTE [dbo].[PG_CI_SUPPLIER] 0, 139, 233, 'OPERADORA DE TRANPORTE INTERNACIONAL' , '' , 10 , 'OPERADORA DE TRANPORTE INTERNACIONAL' , '' , '' , '6560000000' , 30 , 1 , 0</v>
      </c>
      <c r="AM235" s="29"/>
    </row>
    <row r="236" spans="1:39" s="1" customFormat="1" ht="12" x14ac:dyDescent="0.25">
      <c r="A236" s="16"/>
      <c r="B236" s="4">
        <v>0</v>
      </c>
      <c r="C236" s="4">
        <v>139</v>
      </c>
      <c r="D236" s="33">
        <v>234</v>
      </c>
      <c r="E236" s="22" t="s">
        <v>835</v>
      </c>
      <c r="F236" s="22"/>
      <c r="G236" s="39">
        <v>10</v>
      </c>
      <c r="H236" s="22" t="str">
        <f t="shared" si="9"/>
        <v>OSI COLLECTION SERVICES, INC. USD</v>
      </c>
      <c r="I236" s="12"/>
      <c r="J236" s="12"/>
      <c r="K236" s="12">
        <v>6560000000</v>
      </c>
      <c r="L236" s="39">
        <v>30</v>
      </c>
      <c r="M236" s="12" t="s">
        <v>592</v>
      </c>
      <c r="N236" s="32"/>
      <c r="O236" s="12"/>
      <c r="P236" s="25" t="s">
        <v>593</v>
      </c>
      <c r="Q236" s="12" t="s">
        <v>594</v>
      </c>
      <c r="R236" s="12">
        <v>30233</v>
      </c>
      <c r="S236" s="12" t="s">
        <v>595</v>
      </c>
      <c r="T236" s="32">
        <v>8</v>
      </c>
      <c r="U236" s="12" t="s">
        <v>596</v>
      </c>
      <c r="V236" s="32"/>
      <c r="W236" s="12"/>
      <c r="X236" s="25" t="s">
        <v>597</v>
      </c>
      <c r="Y236" s="12" t="s">
        <v>598</v>
      </c>
      <c r="Z236" s="12">
        <v>32233</v>
      </c>
      <c r="AA236" s="12" t="s">
        <v>599</v>
      </c>
      <c r="AB236" s="32">
        <v>8</v>
      </c>
      <c r="AC236" s="19">
        <v>1</v>
      </c>
      <c r="AD236" s="19">
        <v>0</v>
      </c>
      <c r="AE236" s="14" t="s">
        <v>600</v>
      </c>
      <c r="AF236" s="32"/>
      <c r="AG236" s="32" t="s">
        <v>601</v>
      </c>
      <c r="AH236" s="14" t="s">
        <v>602</v>
      </c>
      <c r="AI236" s="32"/>
      <c r="AJ236" s="32" t="s">
        <v>603</v>
      </c>
      <c r="AL236" s="27" t="str">
        <f t="shared" si="10"/>
        <v>EXECUTE [dbo].[PG_CI_SUPPLIER] 0, 139, 234, 'OSI COLLECTION SERVICES, INC. USD' , '' , 10 , 'OSI COLLECTION SERVICES, INC. USD' , '' , '' , '6560000000' , 30 , 1 , 0</v>
      </c>
      <c r="AM236" s="29"/>
    </row>
    <row r="237" spans="1:39" s="1" customFormat="1" ht="12" x14ac:dyDescent="0.25">
      <c r="A237" s="16"/>
      <c r="B237" s="4">
        <v>0</v>
      </c>
      <c r="C237" s="4">
        <v>139</v>
      </c>
      <c r="D237" s="33">
        <v>235</v>
      </c>
      <c r="E237" s="22" t="s">
        <v>836</v>
      </c>
      <c r="F237" s="22"/>
      <c r="G237" s="39">
        <v>10</v>
      </c>
      <c r="H237" s="22" t="str">
        <f t="shared" si="9"/>
        <v>OTI TRANSPORTES SA DE CV</v>
      </c>
      <c r="I237" s="12"/>
      <c r="J237" s="12"/>
      <c r="K237" s="12">
        <v>6560000000</v>
      </c>
      <c r="L237" s="39">
        <v>30</v>
      </c>
      <c r="M237" s="12" t="s">
        <v>592</v>
      </c>
      <c r="N237" s="32"/>
      <c r="O237" s="12"/>
      <c r="P237" s="25" t="s">
        <v>593</v>
      </c>
      <c r="Q237" s="12" t="s">
        <v>594</v>
      </c>
      <c r="R237" s="12">
        <v>30234</v>
      </c>
      <c r="S237" s="12" t="s">
        <v>595</v>
      </c>
      <c r="T237" s="32">
        <v>8</v>
      </c>
      <c r="U237" s="12" t="s">
        <v>596</v>
      </c>
      <c r="V237" s="32"/>
      <c r="W237" s="12"/>
      <c r="X237" s="25" t="s">
        <v>597</v>
      </c>
      <c r="Y237" s="12" t="s">
        <v>598</v>
      </c>
      <c r="Z237" s="12">
        <v>32234</v>
      </c>
      <c r="AA237" s="12" t="s">
        <v>599</v>
      </c>
      <c r="AB237" s="32">
        <v>8</v>
      </c>
      <c r="AC237" s="19">
        <v>1</v>
      </c>
      <c r="AD237" s="19">
        <v>0</v>
      </c>
      <c r="AE237" s="14" t="s">
        <v>600</v>
      </c>
      <c r="AF237" s="32"/>
      <c r="AG237" s="32" t="s">
        <v>601</v>
      </c>
      <c r="AH237" s="14" t="s">
        <v>602</v>
      </c>
      <c r="AI237" s="32"/>
      <c r="AJ237" s="32" t="s">
        <v>603</v>
      </c>
      <c r="AL237" s="27" t="str">
        <f t="shared" si="10"/>
        <v>EXECUTE [dbo].[PG_CI_SUPPLIER] 0, 139, 235, 'OTI TRANSPORTES SA DE CV' , '' , 10 , 'OTI TRANSPORTES SA DE CV' , '' , '' , '6560000000' , 30 , 1 , 0</v>
      </c>
      <c r="AM237" s="29"/>
    </row>
    <row r="238" spans="1:39" s="1" customFormat="1" ht="12" x14ac:dyDescent="0.25">
      <c r="A238" s="16"/>
      <c r="B238" s="4">
        <v>0</v>
      </c>
      <c r="C238" s="4">
        <v>139</v>
      </c>
      <c r="D238" s="33">
        <v>236</v>
      </c>
      <c r="E238" s="22" t="s">
        <v>837</v>
      </c>
      <c r="F238" s="22"/>
      <c r="G238" s="39">
        <v>10</v>
      </c>
      <c r="H238" s="22" t="str">
        <f t="shared" si="9"/>
        <v>OXIGENO Y SOLDADURAS DE JUAREZ ,S.A.DE C.V.</v>
      </c>
      <c r="I238" s="12"/>
      <c r="J238" s="12"/>
      <c r="K238" s="12">
        <v>6560000000</v>
      </c>
      <c r="L238" s="39">
        <v>30</v>
      </c>
      <c r="M238" s="12" t="s">
        <v>592</v>
      </c>
      <c r="N238" s="32"/>
      <c r="O238" s="12"/>
      <c r="P238" s="25" t="s">
        <v>593</v>
      </c>
      <c r="Q238" s="12" t="s">
        <v>594</v>
      </c>
      <c r="R238" s="12">
        <v>30235</v>
      </c>
      <c r="S238" s="12" t="s">
        <v>595</v>
      </c>
      <c r="T238" s="32">
        <v>8</v>
      </c>
      <c r="U238" s="12" t="s">
        <v>596</v>
      </c>
      <c r="V238" s="32"/>
      <c r="W238" s="12"/>
      <c r="X238" s="25" t="s">
        <v>597</v>
      </c>
      <c r="Y238" s="12" t="s">
        <v>598</v>
      </c>
      <c r="Z238" s="12">
        <v>32235</v>
      </c>
      <c r="AA238" s="12" t="s">
        <v>599</v>
      </c>
      <c r="AB238" s="32">
        <v>8</v>
      </c>
      <c r="AC238" s="19">
        <v>1</v>
      </c>
      <c r="AD238" s="19">
        <v>0</v>
      </c>
      <c r="AE238" s="14" t="s">
        <v>600</v>
      </c>
      <c r="AF238" s="32"/>
      <c r="AG238" s="32" t="s">
        <v>601</v>
      </c>
      <c r="AH238" s="14" t="s">
        <v>602</v>
      </c>
      <c r="AI238" s="32"/>
      <c r="AJ238" s="32" t="s">
        <v>603</v>
      </c>
      <c r="AL238" s="27" t="str">
        <f t="shared" si="10"/>
        <v>EXECUTE [dbo].[PG_CI_SUPPLIER] 0, 139, 236, 'OXIGENO Y SOLDADURAS DE JUAREZ ,S.A.DE C.V.' , '' , 10 , 'OXIGENO Y SOLDADURAS DE JUAREZ ,S.A.DE C.V.' , '' , '' , '6560000000' , 30 , 1 , 0</v>
      </c>
      <c r="AM238" s="29"/>
    </row>
    <row r="239" spans="1:39" s="1" customFormat="1" ht="12" x14ac:dyDescent="0.25">
      <c r="A239" s="16"/>
      <c r="B239" s="4">
        <v>0</v>
      </c>
      <c r="C239" s="4">
        <v>139</v>
      </c>
      <c r="D239" s="33">
        <v>237</v>
      </c>
      <c r="E239" s="22" t="s">
        <v>838</v>
      </c>
      <c r="F239" s="22"/>
      <c r="G239" s="39">
        <v>10</v>
      </c>
      <c r="H239" s="22" t="str">
        <f t="shared" si="9"/>
        <v>PACKAGING CORPORATION OF AMERICA</v>
      </c>
      <c r="I239" s="12"/>
      <c r="J239" s="12"/>
      <c r="K239" s="12">
        <v>6560000000</v>
      </c>
      <c r="L239" s="39">
        <v>30</v>
      </c>
      <c r="M239" s="12" t="s">
        <v>592</v>
      </c>
      <c r="N239" s="32"/>
      <c r="O239" s="12"/>
      <c r="P239" s="25" t="s">
        <v>593</v>
      </c>
      <c r="Q239" s="12" t="s">
        <v>594</v>
      </c>
      <c r="R239" s="12">
        <v>30236</v>
      </c>
      <c r="S239" s="12" t="s">
        <v>595</v>
      </c>
      <c r="T239" s="32">
        <v>8</v>
      </c>
      <c r="U239" s="12" t="s">
        <v>596</v>
      </c>
      <c r="V239" s="32"/>
      <c r="W239" s="12"/>
      <c r="X239" s="25" t="s">
        <v>597</v>
      </c>
      <c r="Y239" s="12" t="s">
        <v>598</v>
      </c>
      <c r="Z239" s="12">
        <v>32236</v>
      </c>
      <c r="AA239" s="12" t="s">
        <v>599</v>
      </c>
      <c r="AB239" s="32">
        <v>8</v>
      </c>
      <c r="AC239" s="19">
        <v>1</v>
      </c>
      <c r="AD239" s="19">
        <v>0</v>
      </c>
      <c r="AE239" s="14" t="s">
        <v>600</v>
      </c>
      <c r="AF239" s="32"/>
      <c r="AG239" s="32" t="s">
        <v>601</v>
      </c>
      <c r="AH239" s="14" t="s">
        <v>602</v>
      </c>
      <c r="AI239" s="32"/>
      <c r="AJ239" s="32" t="s">
        <v>603</v>
      </c>
      <c r="AL239" s="27" t="str">
        <f t="shared" si="10"/>
        <v>EXECUTE [dbo].[PG_CI_SUPPLIER] 0, 139, 237, 'PACKAGING CORPORATION OF AMERICA' , '' , 10 , 'PACKAGING CORPORATION OF AMERICA' , '' , '' , '6560000000' , 30 , 1 , 0</v>
      </c>
      <c r="AM239" s="29"/>
    </row>
    <row r="240" spans="1:39" s="1" customFormat="1" ht="12" x14ac:dyDescent="0.25">
      <c r="A240" s="16"/>
      <c r="B240" s="4">
        <v>0</v>
      </c>
      <c r="C240" s="4">
        <v>139</v>
      </c>
      <c r="D240" s="33">
        <v>238</v>
      </c>
      <c r="E240" s="22" t="s">
        <v>839</v>
      </c>
      <c r="F240" s="22"/>
      <c r="G240" s="39">
        <v>10</v>
      </c>
      <c r="H240" s="22" t="str">
        <f t="shared" si="9"/>
        <v>PEGASO PCS, S.A. DE C.V.</v>
      </c>
      <c r="I240" s="12"/>
      <c r="J240" s="12"/>
      <c r="K240" s="12">
        <v>6560000000</v>
      </c>
      <c r="L240" s="39">
        <v>30</v>
      </c>
      <c r="M240" s="12" t="s">
        <v>592</v>
      </c>
      <c r="N240" s="32"/>
      <c r="O240" s="12"/>
      <c r="P240" s="25" t="s">
        <v>593</v>
      </c>
      <c r="Q240" s="12" t="s">
        <v>594</v>
      </c>
      <c r="R240" s="12">
        <v>30237</v>
      </c>
      <c r="S240" s="12" t="s">
        <v>595</v>
      </c>
      <c r="T240" s="32">
        <v>8</v>
      </c>
      <c r="U240" s="12" t="s">
        <v>596</v>
      </c>
      <c r="V240" s="32"/>
      <c r="W240" s="12"/>
      <c r="X240" s="25" t="s">
        <v>597</v>
      </c>
      <c r="Y240" s="12" t="s">
        <v>598</v>
      </c>
      <c r="Z240" s="12">
        <v>32237</v>
      </c>
      <c r="AA240" s="12" t="s">
        <v>599</v>
      </c>
      <c r="AB240" s="32">
        <v>8</v>
      </c>
      <c r="AC240" s="19">
        <v>1</v>
      </c>
      <c r="AD240" s="19">
        <v>0</v>
      </c>
      <c r="AE240" s="14" t="s">
        <v>600</v>
      </c>
      <c r="AF240" s="32"/>
      <c r="AG240" s="32" t="s">
        <v>601</v>
      </c>
      <c r="AH240" s="14" t="s">
        <v>602</v>
      </c>
      <c r="AI240" s="32"/>
      <c r="AJ240" s="32" t="s">
        <v>603</v>
      </c>
      <c r="AL240" s="27" t="str">
        <f t="shared" si="10"/>
        <v>EXECUTE [dbo].[PG_CI_SUPPLIER] 0, 139, 238, 'PEGASO PCS, S.A. DE C.V.' , '' , 10 , 'PEGASO PCS, S.A. DE C.V.' , '' , '' , '6560000000' , 30 , 1 , 0</v>
      </c>
      <c r="AM240" s="29"/>
    </row>
    <row r="241" spans="1:39" s="1" customFormat="1" ht="12" x14ac:dyDescent="0.25">
      <c r="A241" s="16"/>
      <c r="B241" s="4">
        <v>0</v>
      </c>
      <c r="C241" s="4">
        <v>139</v>
      </c>
      <c r="D241" s="33">
        <v>239</v>
      </c>
      <c r="E241" s="22" t="s">
        <v>840</v>
      </c>
      <c r="F241" s="22"/>
      <c r="G241" s="39">
        <v>10</v>
      </c>
      <c r="H241" s="22" t="str">
        <f t="shared" si="9"/>
        <v>PEMH</v>
      </c>
      <c r="I241" s="12" t="s">
        <v>200</v>
      </c>
      <c r="J241" s="12" t="str">
        <f t="shared" si="11"/>
        <v>XX @XX</v>
      </c>
      <c r="K241" s="12">
        <v>6560000000</v>
      </c>
      <c r="L241" s="39">
        <v>30</v>
      </c>
      <c r="M241" s="12" t="s">
        <v>592</v>
      </c>
      <c r="N241" s="32"/>
      <c r="O241" s="12"/>
      <c r="P241" s="25" t="s">
        <v>593</v>
      </c>
      <c r="Q241" s="12" t="s">
        <v>594</v>
      </c>
      <c r="R241" s="12">
        <v>30238</v>
      </c>
      <c r="S241" s="12" t="s">
        <v>595</v>
      </c>
      <c r="T241" s="32">
        <v>8</v>
      </c>
      <c r="U241" s="12" t="s">
        <v>596</v>
      </c>
      <c r="V241" s="32"/>
      <c r="W241" s="12"/>
      <c r="X241" s="25" t="s">
        <v>597</v>
      </c>
      <c r="Y241" s="12" t="s">
        <v>598</v>
      </c>
      <c r="Z241" s="12">
        <v>32238</v>
      </c>
      <c r="AA241" s="12" t="s">
        <v>599</v>
      </c>
      <c r="AB241" s="32">
        <v>8</v>
      </c>
      <c r="AC241" s="19">
        <v>1</v>
      </c>
      <c r="AD241" s="19">
        <v>0</v>
      </c>
      <c r="AE241" s="14" t="s">
        <v>600</v>
      </c>
      <c r="AF241" s="32"/>
      <c r="AG241" s="32" t="s">
        <v>601</v>
      </c>
      <c r="AH241" s="14" t="s">
        <v>602</v>
      </c>
      <c r="AI241" s="32"/>
      <c r="AJ241" s="32" t="s">
        <v>603</v>
      </c>
      <c r="AL241" s="27" t="str">
        <f t="shared" si="10"/>
        <v>EXECUTE [dbo].[PG_CI_SUPPLIER] 0, 139, 239, 'PEMH' , '' , 10 , 'PEMH' , 'XX           ' , 'XX @XX' , '6560000000' , 30 , 1 , 0</v>
      </c>
      <c r="AM241" s="29"/>
    </row>
    <row r="242" spans="1:39" s="1" customFormat="1" ht="12" x14ac:dyDescent="0.25">
      <c r="A242" s="16"/>
      <c r="B242" s="4">
        <v>0</v>
      </c>
      <c r="C242" s="4">
        <v>139</v>
      </c>
      <c r="D242" s="33">
        <v>240</v>
      </c>
      <c r="E242" s="22" t="s">
        <v>841</v>
      </c>
      <c r="F242" s="22"/>
      <c r="G242" s="39">
        <v>10</v>
      </c>
      <c r="H242" s="22" t="str">
        <f t="shared" si="9"/>
        <v>PEMH ASESORIA Y SERVICIO, SA DE CV</v>
      </c>
      <c r="I242" s="12" t="s">
        <v>194</v>
      </c>
      <c r="J242" s="12" t="str">
        <f t="shared" si="11"/>
        <v>PAS1603039W2 @PAS1603039W2</v>
      </c>
      <c r="K242" s="12">
        <v>6560000000</v>
      </c>
      <c r="L242" s="39">
        <v>30</v>
      </c>
      <c r="M242" s="12" t="s">
        <v>592</v>
      </c>
      <c r="N242" s="32"/>
      <c r="O242" s="12"/>
      <c r="P242" s="25" t="s">
        <v>593</v>
      </c>
      <c r="Q242" s="12" t="s">
        <v>594</v>
      </c>
      <c r="R242" s="12">
        <v>30239</v>
      </c>
      <c r="S242" s="12" t="s">
        <v>595</v>
      </c>
      <c r="T242" s="32">
        <v>8</v>
      </c>
      <c r="U242" s="12" t="s">
        <v>596</v>
      </c>
      <c r="V242" s="32"/>
      <c r="W242" s="12"/>
      <c r="X242" s="25" t="s">
        <v>597</v>
      </c>
      <c r="Y242" s="12" t="s">
        <v>598</v>
      </c>
      <c r="Z242" s="12">
        <v>32239</v>
      </c>
      <c r="AA242" s="12" t="s">
        <v>599</v>
      </c>
      <c r="AB242" s="32">
        <v>8</v>
      </c>
      <c r="AC242" s="19">
        <v>1</v>
      </c>
      <c r="AD242" s="19">
        <v>0</v>
      </c>
      <c r="AE242" s="14" t="s">
        <v>600</v>
      </c>
      <c r="AF242" s="32"/>
      <c r="AG242" s="32" t="s">
        <v>601</v>
      </c>
      <c r="AH242" s="14" t="s">
        <v>602</v>
      </c>
      <c r="AI242" s="32"/>
      <c r="AJ242" s="32" t="s">
        <v>603</v>
      </c>
      <c r="AL242" s="27" t="str">
        <f t="shared" si="10"/>
        <v>EXECUTE [dbo].[PG_CI_SUPPLIER] 0, 139, 240, 'PEMH ASESORIA Y SERVICIO, SA DE CV' , '' , 10 , 'PEMH ASESORIA Y SERVICIO, SA DE CV' , 'PAS1603039W2 ' , 'PAS1603039W2 @PAS1603039W2' , '6560000000' , 30 , 1 , 0</v>
      </c>
      <c r="AM242" s="29"/>
    </row>
    <row r="243" spans="1:39" s="1" customFormat="1" ht="12" x14ac:dyDescent="0.25">
      <c r="A243" s="16"/>
      <c r="B243" s="4">
        <v>0</v>
      </c>
      <c r="C243" s="4">
        <v>139</v>
      </c>
      <c r="D243" s="33">
        <v>241</v>
      </c>
      <c r="E243" s="22" t="s">
        <v>842</v>
      </c>
      <c r="F243" s="22"/>
      <c r="G243" s="39">
        <v>10</v>
      </c>
      <c r="H243" s="22" t="str">
        <f t="shared" si="9"/>
        <v>PEREA GRABADOS S.A. DE C.V.</v>
      </c>
      <c r="I243" s="12"/>
      <c r="J243" s="12"/>
      <c r="K243" s="12">
        <v>6560000000</v>
      </c>
      <c r="L243" s="39">
        <v>30</v>
      </c>
      <c r="M243" s="12" t="s">
        <v>592</v>
      </c>
      <c r="N243" s="32"/>
      <c r="O243" s="12"/>
      <c r="P243" s="25" t="s">
        <v>593</v>
      </c>
      <c r="Q243" s="12" t="s">
        <v>594</v>
      </c>
      <c r="R243" s="12">
        <v>30240</v>
      </c>
      <c r="S243" s="12" t="s">
        <v>595</v>
      </c>
      <c r="T243" s="32">
        <v>8</v>
      </c>
      <c r="U243" s="12" t="s">
        <v>596</v>
      </c>
      <c r="V243" s="32"/>
      <c r="W243" s="12"/>
      <c r="X243" s="25" t="s">
        <v>597</v>
      </c>
      <c r="Y243" s="12" t="s">
        <v>598</v>
      </c>
      <c r="Z243" s="12">
        <v>32240</v>
      </c>
      <c r="AA243" s="12" t="s">
        <v>599</v>
      </c>
      <c r="AB243" s="32">
        <v>8</v>
      </c>
      <c r="AC243" s="19">
        <v>1</v>
      </c>
      <c r="AD243" s="19">
        <v>0</v>
      </c>
      <c r="AE243" s="14" t="s">
        <v>600</v>
      </c>
      <c r="AF243" s="32"/>
      <c r="AG243" s="32" t="s">
        <v>601</v>
      </c>
      <c r="AH243" s="14" t="s">
        <v>602</v>
      </c>
      <c r="AI243" s="32"/>
      <c r="AJ243" s="32" t="s">
        <v>603</v>
      </c>
      <c r="AL243" s="27" t="str">
        <f t="shared" si="10"/>
        <v>EXECUTE [dbo].[PG_CI_SUPPLIER] 0, 139, 241, 'PEREA GRABADOS S.A. DE C.V.' , '' , 10 , 'PEREA GRABADOS S.A. DE C.V.' , '' , '' , '6560000000' , 30 , 1 , 0</v>
      </c>
      <c r="AM243" s="29"/>
    </row>
    <row r="244" spans="1:39" s="1" customFormat="1" ht="12" x14ac:dyDescent="0.25">
      <c r="A244" s="16"/>
      <c r="B244" s="4">
        <v>0</v>
      </c>
      <c r="C244" s="4">
        <v>139</v>
      </c>
      <c r="D244" s="33">
        <v>242</v>
      </c>
      <c r="E244" s="22" t="s">
        <v>843</v>
      </c>
      <c r="F244" s="22"/>
      <c r="G244" s="39">
        <v>10</v>
      </c>
      <c r="H244" s="22" t="str">
        <f t="shared" si="9"/>
        <v>PHONIX TRAINING AND CONSULTING DE JR</v>
      </c>
      <c r="I244" s="12"/>
      <c r="J244" s="12"/>
      <c r="K244" s="12">
        <v>6560000000</v>
      </c>
      <c r="L244" s="39">
        <v>30</v>
      </c>
      <c r="M244" s="12" t="s">
        <v>592</v>
      </c>
      <c r="N244" s="32"/>
      <c r="O244" s="12"/>
      <c r="P244" s="25" t="s">
        <v>593</v>
      </c>
      <c r="Q244" s="12" t="s">
        <v>594</v>
      </c>
      <c r="R244" s="12">
        <v>30241</v>
      </c>
      <c r="S244" s="12" t="s">
        <v>595</v>
      </c>
      <c r="T244" s="32">
        <v>8</v>
      </c>
      <c r="U244" s="12" t="s">
        <v>596</v>
      </c>
      <c r="V244" s="32"/>
      <c r="W244" s="12"/>
      <c r="X244" s="25" t="s">
        <v>597</v>
      </c>
      <c r="Y244" s="12" t="s">
        <v>598</v>
      </c>
      <c r="Z244" s="12">
        <v>32241</v>
      </c>
      <c r="AA244" s="12" t="s">
        <v>599</v>
      </c>
      <c r="AB244" s="32">
        <v>8</v>
      </c>
      <c r="AC244" s="19">
        <v>1</v>
      </c>
      <c r="AD244" s="19">
        <v>0</v>
      </c>
      <c r="AE244" s="14" t="s">
        <v>600</v>
      </c>
      <c r="AF244" s="32"/>
      <c r="AG244" s="32" t="s">
        <v>601</v>
      </c>
      <c r="AH244" s="14" t="s">
        <v>602</v>
      </c>
      <c r="AI244" s="32"/>
      <c r="AJ244" s="32" t="s">
        <v>603</v>
      </c>
      <c r="AL244" s="27" t="str">
        <f t="shared" si="10"/>
        <v>EXECUTE [dbo].[PG_CI_SUPPLIER] 0, 139, 242, 'PHONIX TRAINING AND CONSULTING DE JR' , '' , 10 , 'PHONIX TRAINING AND CONSULTING DE JR' , '' , '' , '6560000000' , 30 , 1 , 0</v>
      </c>
      <c r="AM244" s="29"/>
    </row>
    <row r="245" spans="1:39" s="1" customFormat="1" ht="12" x14ac:dyDescent="0.25">
      <c r="A245" s="16"/>
      <c r="B245" s="4">
        <v>0</v>
      </c>
      <c r="C245" s="4">
        <v>139</v>
      </c>
      <c r="D245" s="33">
        <v>243</v>
      </c>
      <c r="E245" s="22" t="s">
        <v>844</v>
      </c>
      <c r="F245" s="22"/>
      <c r="G245" s="39">
        <v>10</v>
      </c>
      <c r="H245" s="22" t="str">
        <f t="shared" si="9"/>
        <v>PINTORES Y PINTURAS Y EQ. PROFESIONAL</v>
      </c>
      <c r="I245" s="12"/>
      <c r="J245" s="12"/>
      <c r="K245" s="12">
        <v>6560000000</v>
      </c>
      <c r="L245" s="39">
        <v>30</v>
      </c>
      <c r="M245" s="12" t="s">
        <v>592</v>
      </c>
      <c r="N245" s="32"/>
      <c r="O245" s="12"/>
      <c r="P245" s="25" t="s">
        <v>593</v>
      </c>
      <c r="Q245" s="12" t="s">
        <v>594</v>
      </c>
      <c r="R245" s="12">
        <v>30242</v>
      </c>
      <c r="S245" s="12" t="s">
        <v>595</v>
      </c>
      <c r="T245" s="32">
        <v>8</v>
      </c>
      <c r="U245" s="12" t="s">
        <v>596</v>
      </c>
      <c r="V245" s="32"/>
      <c r="W245" s="12"/>
      <c r="X245" s="25" t="s">
        <v>597</v>
      </c>
      <c r="Y245" s="12" t="s">
        <v>598</v>
      </c>
      <c r="Z245" s="12">
        <v>32242</v>
      </c>
      <c r="AA245" s="12" t="s">
        <v>599</v>
      </c>
      <c r="AB245" s="32">
        <v>8</v>
      </c>
      <c r="AC245" s="19">
        <v>1</v>
      </c>
      <c r="AD245" s="19">
        <v>0</v>
      </c>
      <c r="AE245" s="14" t="s">
        <v>600</v>
      </c>
      <c r="AF245" s="32"/>
      <c r="AG245" s="32" t="s">
        <v>601</v>
      </c>
      <c r="AH245" s="14" t="s">
        <v>602</v>
      </c>
      <c r="AI245" s="32"/>
      <c r="AJ245" s="32" t="s">
        <v>603</v>
      </c>
      <c r="AL245" s="27" t="str">
        <f t="shared" si="10"/>
        <v>EXECUTE [dbo].[PG_CI_SUPPLIER] 0, 139, 243, 'PINTORES Y PINTURAS Y EQ. PROFESIONAL' , '' , 10 , 'PINTORES Y PINTURAS Y EQ. PROFESIONAL' , '' , '' , '6560000000' , 30 , 1 , 0</v>
      </c>
      <c r="AM245" s="29"/>
    </row>
    <row r="246" spans="1:39" s="1" customFormat="1" ht="12" x14ac:dyDescent="0.25">
      <c r="A246" s="16"/>
      <c r="B246" s="4">
        <v>0</v>
      </c>
      <c r="C246" s="4">
        <v>139</v>
      </c>
      <c r="D246" s="33">
        <v>244</v>
      </c>
      <c r="E246" s="22" t="s">
        <v>845</v>
      </c>
      <c r="F246" s="22"/>
      <c r="G246" s="39">
        <v>10</v>
      </c>
      <c r="H246" s="22" t="str">
        <f t="shared" si="9"/>
        <v>PLASTIC PROCESS EQUIPMENT</v>
      </c>
      <c r="I246" s="12"/>
      <c r="J246" s="12"/>
      <c r="K246" s="12">
        <v>6560000000</v>
      </c>
      <c r="L246" s="39">
        <v>30</v>
      </c>
      <c r="M246" s="12" t="s">
        <v>592</v>
      </c>
      <c r="N246" s="32"/>
      <c r="O246" s="12"/>
      <c r="P246" s="25" t="s">
        <v>593</v>
      </c>
      <c r="Q246" s="12" t="s">
        <v>594</v>
      </c>
      <c r="R246" s="12">
        <v>30243</v>
      </c>
      <c r="S246" s="12" t="s">
        <v>595</v>
      </c>
      <c r="T246" s="32">
        <v>8</v>
      </c>
      <c r="U246" s="12" t="s">
        <v>596</v>
      </c>
      <c r="V246" s="32"/>
      <c r="W246" s="12"/>
      <c r="X246" s="25" t="s">
        <v>597</v>
      </c>
      <c r="Y246" s="12" t="s">
        <v>598</v>
      </c>
      <c r="Z246" s="12">
        <v>32243</v>
      </c>
      <c r="AA246" s="12" t="s">
        <v>599</v>
      </c>
      <c r="AB246" s="32">
        <v>8</v>
      </c>
      <c r="AC246" s="19">
        <v>1</v>
      </c>
      <c r="AD246" s="19">
        <v>0</v>
      </c>
      <c r="AE246" s="14" t="s">
        <v>600</v>
      </c>
      <c r="AF246" s="32"/>
      <c r="AG246" s="32" t="s">
        <v>601</v>
      </c>
      <c r="AH246" s="14" t="s">
        <v>602</v>
      </c>
      <c r="AI246" s="32"/>
      <c r="AJ246" s="32" t="s">
        <v>603</v>
      </c>
      <c r="AL246" s="27" t="str">
        <f t="shared" si="10"/>
        <v>EXECUTE [dbo].[PG_CI_SUPPLIER] 0, 139, 244, 'PLASTIC PROCESS EQUIPMENT' , '' , 10 , 'PLASTIC PROCESS EQUIPMENT' , '' , '' , '6560000000' , 30 , 1 , 0</v>
      </c>
      <c r="AM246" s="29"/>
    </row>
    <row r="247" spans="1:39" s="1" customFormat="1" ht="12" x14ac:dyDescent="0.25">
      <c r="A247" s="16"/>
      <c r="B247" s="4">
        <v>0</v>
      </c>
      <c r="C247" s="4">
        <v>139</v>
      </c>
      <c r="D247" s="33">
        <v>245</v>
      </c>
      <c r="E247" s="22" t="s">
        <v>846</v>
      </c>
      <c r="F247" s="22"/>
      <c r="G247" s="39">
        <v>10</v>
      </c>
      <c r="H247" s="22" t="str">
        <f t="shared" si="9"/>
        <v>PLASTICOS Y CORRUGADOS DE JUAREZ SA DE CV</v>
      </c>
      <c r="I247" s="12" t="s">
        <v>188</v>
      </c>
      <c r="J247" s="12" t="str">
        <f t="shared" si="11"/>
        <v>PCJ070924GL1 @PCJ070924GL1</v>
      </c>
      <c r="K247" s="12">
        <v>6560000000</v>
      </c>
      <c r="L247" s="39">
        <v>30</v>
      </c>
      <c r="M247" s="12" t="s">
        <v>592</v>
      </c>
      <c r="N247" s="32"/>
      <c r="O247" s="12"/>
      <c r="P247" s="25" t="s">
        <v>593</v>
      </c>
      <c r="Q247" s="12" t="s">
        <v>594</v>
      </c>
      <c r="R247" s="12">
        <v>30244</v>
      </c>
      <c r="S247" s="12" t="s">
        <v>595</v>
      </c>
      <c r="T247" s="32">
        <v>8</v>
      </c>
      <c r="U247" s="12" t="s">
        <v>596</v>
      </c>
      <c r="V247" s="32"/>
      <c r="W247" s="12"/>
      <c r="X247" s="25" t="s">
        <v>597</v>
      </c>
      <c r="Y247" s="12" t="s">
        <v>598</v>
      </c>
      <c r="Z247" s="12">
        <v>32244</v>
      </c>
      <c r="AA247" s="12" t="s">
        <v>599</v>
      </c>
      <c r="AB247" s="32">
        <v>8</v>
      </c>
      <c r="AC247" s="19">
        <v>1</v>
      </c>
      <c r="AD247" s="19">
        <v>0</v>
      </c>
      <c r="AE247" s="14" t="s">
        <v>600</v>
      </c>
      <c r="AF247" s="32"/>
      <c r="AG247" s="32" t="s">
        <v>601</v>
      </c>
      <c r="AH247" s="14" t="s">
        <v>602</v>
      </c>
      <c r="AI247" s="32"/>
      <c r="AJ247" s="32" t="s">
        <v>603</v>
      </c>
      <c r="AL247" s="27" t="str">
        <f t="shared" si="10"/>
        <v>EXECUTE [dbo].[PG_CI_SUPPLIER] 0, 139, 245, 'PLASTICOS Y CORRUGADOS DE JUAREZ SA DE CV' , '' , 10 , 'PLASTICOS Y CORRUGADOS DE JUAREZ SA DE CV' , 'PCJ070924GL1 ' , 'PCJ070924GL1 @PCJ070924GL1' , '6560000000' , 30 , 1 , 0</v>
      </c>
      <c r="AM247" s="29"/>
    </row>
    <row r="248" spans="1:39" s="1" customFormat="1" ht="12" x14ac:dyDescent="0.25">
      <c r="A248" s="16"/>
      <c r="B248" s="4">
        <v>0</v>
      </c>
      <c r="C248" s="4">
        <v>139</v>
      </c>
      <c r="D248" s="33">
        <v>246</v>
      </c>
      <c r="E248" s="22" t="s">
        <v>847</v>
      </c>
      <c r="F248" s="22"/>
      <c r="G248" s="39">
        <v>10</v>
      </c>
      <c r="H248" s="22" t="str">
        <f t="shared" si="9"/>
        <v>PLAZA AUTOMOTORES, S.A. DE C.V.</v>
      </c>
      <c r="I248" s="12"/>
      <c r="J248" s="12"/>
      <c r="K248" s="12">
        <v>6560000000</v>
      </c>
      <c r="L248" s="39">
        <v>30</v>
      </c>
      <c r="M248" s="12" t="s">
        <v>592</v>
      </c>
      <c r="N248" s="32"/>
      <c r="O248" s="12"/>
      <c r="P248" s="25" t="s">
        <v>593</v>
      </c>
      <c r="Q248" s="12" t="s">
        <v>594</v>
      </c>
      <c r="R248" s="12">
        <v>30245</v>
      </c>
      <c r="S248" s="12" t="s">
        <v>595</v>
      </c>
      <c r="T248" s="32">
        <v>8</v>
      </c>
      <c r="U248" s="12" t="s">
        <v>596</v>
      </c>
      <c r="V248" s="32"/>
      <c r="W248" s="12"/>
      <c r="X248" s="25" t="s">
        <v>597</v>
      </c>
      <c r="Y248" s="12" t="s">
        <v>598</v>
      </c>
      <c r="Z248" s="12">
        <v>32245</v>
      </c>
      <c r="AA248" s="12" t="s">
        <v>599</v>
      </c>
      <c r="AB248" s="32">
        <v>8</v>
      </c>
      <c r="AC248" s="19">
        <v>1</v>
      </c>
      <c r="AD248" s="19">
        <v>0</v>
      </c>
      <c r="AE248" s="14" t="s">
        <v>600</v>
      </c>
      <c r="AF248" s="32"/>
      <c r="AG248" s="32" t="s">
        <v>601</v>
      </c>
      <c r="AH248" s="14" t="s">
        <v>602</v>
      </c>
      <c r="AI248" s="32"/>
      <c r="AJ248" s="32" t="s">
        <v>603</v>
      </c>
      <c r="AL248" s="27" t="str">
        <f t="shared" si="10"/>
        <v>EXECUTE [dbo].[PG_CI_SUPPLIER] 0, 139, 246, 'PLAZA AUTOMOTORES, S.A. DE C.V.' , '' , 10 , 'PLAZA AUTOMOTORES, S.A. DE C.V.' , '' , '' , '6560000000' , 30 , 1 , 0</v>
      </c>
      <c r="AM248" s="29"/>
    </row>
    <row r="249" spans="1:39" s="1" customFormat="1" ht="12" x14ac:dyDescent="0.25">
      <c r="A249" s="16"/>
      <c r="B249" s="4">
        <v>0</v>
      </c>
      <c r="C249" s="4">
        <v>139</v>
      </c>
      <c r="D249" s="33">
        <v>247</v>
      </c>
      <c r="E249" s="22" t="s">
        <v>848</v>
      </c>
      <c r="F249" s="22"/>
      <c r="G249" s="39">
        <v>10</v>
      </c>
      <c r="H249" s="22" t="str">
        <f t="shared" si="9"/>
        <v>PRO GRAFICOS A COLOR, S DE RL DE CV</v>
      </c>
      <c r="I249" s="12"/>
      <c r="J249" s="12"/>
      <c r="K249" s="12">
        <v>6560000000</v>
      </c>
      <c r="L249" s="39">
        <v>30</v>
      </c>
      <c r="M249" s="12" t="s">
        <v>592</v>
      </c>
      <c r="N249" s="32"/>
      <c r="O249" s="12"/>
      <c r="P249" s="25" t="s">
        <v>593</v>
      </c>
      <c r="Q249" s="12" t="s">
        <v>594</v>
      </c>
      <c r="R249" s="12">
        <v>30246</v>
      </c>
      <c r="S249" s="12" t="s">
        <v>595</v>
      </c>
      <c r="T249" s="32">
        <v>8</v>
      </c>
      <c r="U249" s="12" t="s">
        <v>596</v>
      </c>
      <c r="V249" s="32"/>
      <c r="W249" s="12"/>
      <c r="X249" s="25" t="s">
        <v>597</v>
      </c>
      <c r="Y249" s="12" t="s">
        <v>598</v>
      </c>
      <c r="Z249" s="12">
        <v>32246</v>
      </c>
      <c r="AA249" s="12" t="s">
        <v>599</v>
      </c>
      <c r="AB249" s="32">
        <v>8</v>
      </c>
      <c r="AC249" s="19">
        <v>1</v>
      </c>
      <c r="AD249" s="19">
        <v>0</v>
      </c>
      <c r="AE249" s="14" t="s">
        <v>600</v>
      </c>
      <c r="AF249" s="32"/>
      <c r="AG249" s="32" t="s">
        <v>601</v>
      </c>
      <c r="AH249" s="14" t="s">
        <v>602</v>
      </c>
      <c r="AI249" s="32"/>
      <c r="AJ249" s="32" t="s">
        <v>603</v>
      </c>
      <c r="AL249" s="27" t="str">
        <f t="shared" si="10"/>
        <v>EXECUTE [dbo].[PG_CI_SUPPLIER] 0, 139, 247, 'PRO GRAFICOS A COLOR, S DE RL DE CV' , '' , 10 , 'PRO GRAFICOS A COLOR, S DE RL DE CV' , '' , '' , '6560000000' , 30 , 1 , 0</v>
      </c>
      <c r="AM249" s="29"/>
    </row>
    <row r="250" spans="1:39" s="1" customFormat="1" ht="12" x14ac:dyDescent="0.25">
      <c r="A250" s="16"/>
      <c r="B250" s="4">
        <v>0</v>
      </c>
      <c r="C250" s="4">
        <v>139</v>
      </c>
      <c r="D250" s="33">
        <v>248</v>
      </c>
      <c r="E250" s="22" t="s">
        <v>849</v>
      </c>
      <c r="F250" s="22"/>
      <c r="G250" s="39">
        <v>10</v>
      </c>
      <c r="H250" s="22" t="str">
        <f t="shared" si="9"/>
        <v>PRODIDSA S DE R.L. DE C.V.</v>
      </c>
      <c r="I250" s="12"/>
      <c r="J250" s="12"/>
      <c r="K250" s="12">
        <v>6560000000</v>
      </c>
      <c r="L250" s="39">
        <v>30</v>
      </c>
      <c r="M250" s="12" t="s">
        <v>592</v>
      </c>
      <c r="N250" s="32"/>
      <c r="O250" s="12"/>
      <c r="P250" s="25" t="s">
        <v>593</v>
      </c>
      <c r="Q250" s="12" t="s">
        <v>594</v>
      </c>
      <c r="R250" s="12">
        <v>30247</v>
      </c>
      <c r="S250" s="12" t="s">
        <v>595</v>
      </c>
      <c r="T250" s="32">
        <v>8</v>
      </c>
      <c r="U250" s="12" t="s">
        <v>596</v>
      </c>
      <c r="V250" s="32"/>
      <c r="W250" s="12"/>
      <c r="X250" s="25" t="s">
        <v>597</v>
      </c>
      <c r="Y250" s="12" t="s">
        <v>598</v>
      </c>
      <c r="Z250" s="12">
        <v>32247</v>
      </c>
      <c r="AA250" s="12" t="s">
        <v>599</v>
      </c>
      <c r="AB250" s="32">
        <v>8</v>
      </c>
      <c r="AC250" s="19">
        <v>1</v>
      </c>
      <c r="AD250" s="19">
        <v>0</v>
      </c>
      <c r="AE250" s="14" t="s">
        <v>600</v>
      </c>
      <c r="AF250" s="32"/>
      <c r="AG250" s="32" t="s">
        <v>601</v>
      </c>
      <c r="AH250" s="14" t="s">
        <v>602</v>
      </c>
      <c r="AI250" s="32"/>
      <c r="AJ250" s="32" t="s">
        <v>603</v>
      </c>
      <c r="AL250" s="27" t="str">
        <f t="shared" si="10"/>
        <v>EXECUTE [dbo].[PG_CI_SUPPLIER] 0, 139, 248, 'PRODIDSA S DE R.L. DE C.V.' , '' , 10 , 'PRODIDSA S DE R.L. DE C.V.' , '' , '' , '6560000000' , 30 , 1 , 0</v>
      </c>
      <c r="AM250" s="29"/>
    </row>
    <row r="251" spans="1:39" s="1" customFormat="1" ht="12" x14ac:dyDescent="0.25">
      <c r="A251" s="16"/>
      <c r="B251" s="4">
        <v>0</v>
      </c>
      <c r="C251" s="4">
        <v>139</v>
      </c>
      <c r="D251" s="33">
        <v>249</v>
      </c>
      <c r="E251" s="22" t="s">
        <v>850</v>
      </c>
      <c r="F251" s="22"/>
      <c r="G251" s="39">
        <v>10</v>
      </c>
      <c r="H251" s="22" t="str">
        <f t="shared" si="9"/>
        <v>PRODUCTOS BIO-QUIMICOS DE JUAREZ S.A. DE C.V.</v>
      </c>
      <c r="I251" s="12"/>
      <c r="J251" s="12"/>
      <c r="K251" s="12">
        <v>6560000000</v>
      </c>
      <c r="L251" s="39">
        <v>30</v>
      </c>
      <c r="M251" s="12" t="s">
        <v>592</v>
      </c>
      <c r="N251" s="32"/>
      <c r="O251" s="12"/>
      <c r="P251" s="25" t="s">
        <v>593</v>
      </c>
      <c r="Q251" s="12" t="s">
        <v>594</v>
      </c>
      <c r="R251" s="12">
        <v>30248</v>
      </c>
      <c r="S251" s="12" t="s">
        <v>595</v>
      </c>
      <c r="T251" s="32">
        <v>8</v>
      </c>
      <c r="U251" s="12" t="s">
        <v>596</v>
      </c>
      <c r="V251" s="32"/>
      <c r="W251" s="12"/>
      <c r="X251" s="25" t="s">
        <v>597</v>
      </c>
      <c r="Y251" s="12" t="s">
        <v>598</v>
      </c>
      <c r="Z251" s="12">
        <v>32248</v>
      </c>
      <c r="AA251" s="12" t="s">
        <v>599</v>
      </c>
      <c r="AB251" s="32">
        <v>8</v>
      </c>
      <c r="AC251" s="19">
        <v>1</v>
      </c>
      <c r="AD251" s="19">
        <v>0</v>
      </c>
      <c r="AE251" s="14" t="s">
        <v>600</v>
      </c>
      <c r="AF251" s="32"/>
      <c r="AG251" s="32" t="s">
        <v>601</v>
      </c>
      <c r="AH251" s="14" t="s">
        <v>602</v>
      </c>
      <c r="AI251" s="32"/>
      <c r="AJ251" s="32" t="s">
        <v>603</v>
      </c>
      <c r="AL251" s="27" t="str">
        <f t="shared" si="10"/>
        <v>EXECUTE [dbo].[PG_CI_SUPPLIER] 0, 139, 249, 'PRODUCTOS BIO-QUIMICOS DE JUAREZ S.A. DE C.V.' , '' , 10 , 'PRODUCTOS BIO-QUIMICOS DE JUAREZ S.A. DE C.V.' , '' , '' , '6560000000' , 30 , 1 , 0</v>
      </c>
      <c r="AM251" s="29"/>
    </row>
    <row r="252" spans="1:39" s="1" customFormat="1" ht="12" x14ac:dyDescent="0.25">
      <c r="A252" s="16"/>
      <c r="B252" s="4">
        <v>0</v>
      </c>
      <c r="C252" s="4">
        <v>139</v>
      </c>
      <c r="D252" s="33">
        <v>250</v>
      </c>
      <c r="E252" s="22" t="s">
        <v>851</v>
      </c>
      <c r="F252" s="22"/>
      <c r="G252" s="39">
        <v>10</v>
      </c>
      <c r="H252" s="22" t="str">
        <f t="shared" si="9"/>
        <v>PRODUCTOS QUIMICOS GALAXIA S.A. DE C.V.</v>
      </c>
      <c r="I252" s="12"/>
      <c r="J252" s="12"/>
      <c r="K252" s="12">
        <v>6560000000</v>
      </c>
      <c r="L252" s="39">
        <v>30</v>
      </c>
      <c r="M252" s="12" t="s">
        <v>592</v>
      </c>
      <c r="N252" s="32"/>
      <c r="O252" s="12"/>
      <c r="P252" s="25" t="s">
        <v>593</v>
      </c>
      <c r="Q252" s="12" t="s">
        <v>594</v>
      </c>
      <c r="R252" s="12">
        <v>30249</v>
      </c>
      <c r="S252" s="12" t="s">
        <v>595</v>
      </c>
      <c r="T252" s="32">
        <v>8</v>
      </c>
      <c r="U252" s="12" t="s">
        <v>596</v>
      </c>
      <c r="V252" s="32"/>
      <c r="W252" s="12"/>
      <c r="X252" s="25" t="s">
        <v>597</v>
      </c>
      <c r="Y252" s="12" t="s">
        <v>598</v>
      </c>
      <c r="Z252" s="12">
        <v>32249</v>
      </c>
      <c r="AA252" s="12" t="s">
        <v>599</v>
      </c>
      <c r="AB252" s="32">
        <v>8</v>
      </c>
      <c r="AC252" s="19">
        <v>1</v>
      </c>
      <c r="AD252" s="19">
        <v>0</v>
      </c>
      <c r="AE252" s="14" t="s">
        <v>600</v>
      </c>
      <c r="AF252" s="32"/>
      <c r="AG252" s="32" t="s">
        <v>601</v>
      </c>
      <c r="AH252" s="14" t="s">
        <v>602</v>
      </c>
      <c r="AI252" s="32"/>
      <c r="AJ252" s="32" t="s">
        <v>603</v>
      </c>
      <c r="AL252" s="27" t="str">
        <f t="shared" si="10"/>
        <v>EXECUTE [dbo].[PG_CI_SUPPLIER] 0, 139, 250, 'PRODUCTOS QUIMICOS GALAXIA S.A. DE C.V.' , '' , 10 , 'PRODUCTOS QUIMICOS GALAXIA S.A. DE C.V.' , '' , '' , '6560000000' , 30 , 1 , 0</v>
      </c>
      <c r="AM252" s="29"/>
    </row>
    <row r="253" spans="1:39" s="1" customFormat="1" ht="12" x14ac:dyDescent="0.25">
      <c r="A253" s="16"/>
      <c r="B253" s="4">
        <v>0</v>
      </c>
      <c r="C253" s="4">
        <v>139</v>
      </c>
      <c r="D253" s="33">
        <v>251</v>
      </c>
      <c r="E253" s="22" t="s">
        <v>852</v>
      </c>
      <c r="F253" s="22"/>
      <c r="G253" s="39">
        <v>10</v>
      </c>
      <c r="H253" s="22" t="str">
        <f t="shared" si="9"/>
        <v>PRODUCTOS REMANUFACTURADOS S.A. DE C.V.</v>
      </c>
      <c r="I253" s="12"/>
      <c r="J253" s="12"/>
      <c r="K253" s="12">
        <v>6560000000</v>
      </c>
      <c r="L253" s="39">
        <v>30</v>
      </c>
      <c r="M253" s="12" t="s">
        <v>592</v>
      </c>
      <c r="N253" s="32"/>
      <c r="O253" s="12"/>
      <c r="P253" s="25" t="s">
        <v>593</v>
      </c>
      <c r="Q253" s="12" t="s">
        <v>594</v>
      </c>
      <c r="R253" s="12">
        <v>30250</v>
      </c>
      <c r="S253" s="12" t="s">
        <v>595</v>
      </c>
      <c r="T253" s="32">
        <v>8</v>
      </c>
      <c r="U253" s="12" t="s">
        <v>596</v>
      </c>
      <c r="V253" s="32"/>
      <c r="W253" s="12"/>
      <c r="X253" s="25" t="s">
        <v>597</v>
      </c>
      <c r="Y253" s="12" t="s">
        <v>598</v>
      </c>
      <c r="Z253" s="12">
        <v>32250</v>
      </c>
      <c r="AA253" s="12" t="s">
        <v>599</v>
      </c>
      <c r="AB253" s="32">
        <v>8</v>
      </c>
      <c r="AC253" s="19">
        <v>1</v>
      </c>
      <c r="AD253" s="19">
        <v>0</v>
      </c>
      <c r="AE253" s="14" t="s">
        <v>600</v>
      </c>
      <c r="AF253" s="32"/>
      <c r="AG253" s="32" t="s">
        <v>601</v>
      </c>
      <c r="AH253" s="14" t="s">
        <v>602</v>
      </c>
      <c r="AI253" s="32"/>
      <c r="AJ253" s="32" t="s">
        <v>603</v>
      </c>
      <c r="AL253" s="27" t="str">
        <f t="shared" si="10"/>
        <v>EXECUTE [dbo].[PG_CI_SUPPLIER] 0, 139, 251, 'PRODUCTOS REMANUFACTURADOS S.A. DE C.V.' , '' , 10 , 'PRODUCTOS REMANUFACTURADOS S.A. DE C.V.' , '' , '' , '6560000000' , 30 , 1 , 0</v>
      </c>
      <c r="AM253" s="29"/>
    </row>
    <row r="254" spans="1:39" s="1" customFormat="1" ht="12" x14ac:dyDescent="0.25">
      <c r="A254" s="16"/>
      <c r="B254" s="4">
        <v>0</v>
      </c>
      <c r="C254" s="4">
        <v>139</v>
      </c>
      <c r="D254" s="33">
        <v>252</v>
      </c>
      <c r="E254" s="22" t="s">
        <v>853</v>
      </c>
      <c r="F254" s="22"/>
      <c r="G254" s="39">
        <v>10</v>
      </c>
      <c r="H254" s="22" t="str">
        <f t="shared" si="9"/>
        <v>PRODUCTOS SECUNDARIOS RECICLABLES, SA DE CV</v>
      </c>
      <c r="I254" s="12" t="s">
        <v>180</v>
      </c>
      <c r="J254" s="12" t="str">
        <f t="shared" si="11"/>
        <v>PSR920817615 @PSR920817615</v>
      </c>
      <c r="K254" s="12">
        <v>6560000000</v>
      </c>
      <c r="L254" s="39">
        <v>30</v>
      </c>
      <c r="M254" s="12" t="s">
        <v>592</v>
      </c>
      <c r="N254" s="32"/>
      <c r="O254" s="12"/>
      <c r="P254" s="25" t="s">
        <v>593</v>
      </c>
      <c r="Q254" s="12" t="s">
        <v>594</v>
      </c>
      <c r="R254" s="12">
        <v>30251</v>
      </c>
      <c r="S254" s="12" t="s">
        <v>595</v>
      </c>
      <c r="T254" s="32">
        <v>8</v>
      </c>
      <c r="U254" s="12" t="s">
        <v>596</v>
      </c>
      <c r="V254" s="32"/>
      <c r="W254" s="12"/>
      <c r="X254" s="25" t="s">
        <v>597</v>
      </c>
      <c r="Y254" s="12" t="s">
        <v>598</v>
      </c>
      <c r="Z254" s="12">
        <v>32251</v>
      </c>
      <c r="AA254" s="12" t="s">
        <v>599</v>
      </c>
      <c r="AB254" s="32">
        <v>8</v>
      </c>
      <c r="AC254" s="19">
        <v>1</v>
      </c>
      <c r="AD254" s="19">
        <v>0</v>
      </c>
      <c r="AE254" s="14" t="s">
        <v>600</v>
      </c>
      <c r="AF254" s="32"/>
      <c r="AG254" s="32" t="s">
        <v>601</v>
      </c>
      <c r="AH254" s="14" t="s">
        <v>602</v>
      </c>
      <c r="AI254" s="32"/>
      <c r="AJ254" s="32" t="s">
        <v>603</v>
      </c>
      <c r="AL254" s="27" t="str">
        <f t="shared" si="10"/>
        <v>EXECUTE [dbo].[PG_CI_SUPPLIER] 0, 139, 252, 'PRODUCTOS SECUNDARIOS RECICLABLES, SA DE CV' , '' , 10 , 'PRODUCTOS SECUNDARIOS RECICLABLES, SA DE CV' , 'PSR920817615 ' , 'PSR920817615 @PSR920817615' , '6560000000' , 30 , 1 , 0</v>
      </c>
      <c r="AM254" s="29"/>
    </row>
    <row r="255" spans="1:39" s="1" customFormat="1" ht="12" x14ac:dyDescent="0.25">
      <c r="A255" s="16"/>
      <c r="B255" s="4">
        <v>0</v>
      </c>
      <c r="C255" s="4">
        <v>139</v>
      </c>
      <c r="D255" s="33">
        <v>253</v>
      </c>
      <c r="E255" s="22" t="s">
        <v>854</v>
      </c>
      <c r="F255" s="22"/>
      <c r="G255" s="39">
        <v>10</v>
      </c>
      <c r="H255" s="22" t="str">
        <f t="shared" si="9"/>
        <v>PRODUCTOS Y SERVICIOS DE DGO. S.A. DE C.V.</v>
      </c>
      <c r="I255" s="12" t="s">
        <v>178</v>
      </c>
      <c r="J255" s="12" t="str">
        <f t="shared" si="11"/>
        <v>PSD910209KSA @PSD910209KSA</v>
      </c>
      <c r="K255" s="12">
        <v>6560000000</v>
      </c>
      <c r="L255" s="39">
        <v>30</v>
      </c>
      <c r="M255" s="12" t="s">
        <v>592</v>
      </c>
      <c r="N255" s="32"/>
      <c r="O255" s="12"/>
      <c r="P255" s="25" t="s">
        <v>593</v>
      </c>
      <c r="Q255" s="12" t="s">
        <v>594</v>
      </c>
      <c r="R255" s="12">
        <v>30252</v>
      </c>
      <c r="S255" s="12" t="s">
        <v>595</v>
      </c>
      <c r="T255" s="32">
        <v>8</v>
      </c>
      <c r="U255" s="12" t="s">
        <v>596</v>
      </c>
      <c r="V255" s="32"/>
      <c r="W255" s="12"/>
      <c r="X255" s="25" t="s">
        <v>597</v>
      </c>
      <c r="Y255" s="12" t="s">
        <v>598</v>
      </c>
      <c r="Z255" s="12">
        <v>32252</v>
      </c>
      <c r="AA255" s="12" t="s">
        <v>599</v>
      </c>
      <c r="AB255" s="32">
        <v>8</v>
      </c>
      <c r="AC255" s="19">
        <v>1</v>
      </c>
      <c r="AD255" s="19">
        <v>0</v>
      </c>
      <c r="AE255" s="14" t="s">
        <v>600</v>
      </c>
      <c r="AF255" s="32"/>
      <c r="AG255" s="32" t="s">
        <v>601</v>
      </c>
      <c r="AH255" s="14" t="s">
        <v>602</v>
      </c>
      <c r="AI255" s="32"/>
      <c r="AJ255" s="32" t="s">
        <v>603</v>
      </c>
      <c r="AL255" s="27" t="str">
        <f t="shared" si="10"/>
        <v>EXECUTE [dbo].[PG_CI_SUPPLIER] 0, 139, 253, 'PRODUCTOS Y SERVICIOS DE DGO. S.A. DE C.V.' , '' , 10 , 'PRODUCTOS Y SERVICIOS DE DGO. S.A. DE C.V.' , 'PSD910209KSA ' , 'PSD910209KSA @PSD910209KSA' , '6560000000' , 30 , 1 , 0</v>
      </c>
      <c r="AM255" s="29"/>
    </row>
    <row r="256" spans="1:39" s="1" customFormat="1" ht="12" x14ac:dyDescent="0.25">
      <c r="A256" s="16"/>
      <c r="B256" s="4">
        <v>0</v>
      </c>
      <c r="C256" s="4">
        <v>139</v>
      </c>
      <c r="D256" s="33">
        <v>254</v>
      </c>
      <c r="E256" s="22" t="s">
        <v>855</v>
      </c>
      <c r="F256" s="22"/>
      <c r="G256" s="39">
        <v>10</v>
      </c>
      <c r="H256" s="22" t="str">
        <f t="shared" si="9"/>
        <v>PRODUCTOS Y SERVICIOS DE JUAREZ, SA DE CV</v>
      </c>
      <c r="I256" s="12" t="s">
        <v>176</v>
      </c>
      <c r="J256" s="12" t="str">
        <f t="shared" si="11"/>
        <v>PSJ060703FM3 @PSJ060703FM3</v>
      </c>
      <c r="K256" s="12">
        <v>6560000000</v>
      </c>
      <c r="L256" s="39">
        <v>30</v>
      </c>
      <c r="M256" s="12" t="s">
        <v>592</v>
      </c>
      <c r="N256" s="32"/>
      <c r="O256" s="12"/>
      <c r="P256" s="25" t="s">
        <v>593</v>
      </c>
      <c r="Q256" s="12" t="s">
        <v>594</v>
      </c>
      <c r="R256" s="12">
        <v>30253</v>
      </c>
      <c r="S256" s="12" t="s">
        <v>595</v>
      </c>
      <c r="T256" s="32">
        <v>8</v>
      </c>
      <c r="U256" s="12" t="s">
        <v>596</v>
      </c>
      <c r="V256" s="32"/>
      <c r="W256" s="12"/>
      <c r="X256" s="25" t="s">
        <v>597</v>
      </c>
      <c r="Y256" s="12" t="s">
        <v>598</v>
      </c>
      <c r="Z256" s="12">
        <v>32253</v>
      </c>
      <c r="AA256" s="12" t="s">
        <v>599</v>
      </c>
      <c r="AB256" s="32">
        <v>8</v>
      </c>
      <c r="AC256" s="19">
        <v>1</v>
      </c>
      <c r="AD256" s="19">
        <v>0</v>
      </c>
      <c r="AE256" s="14" t="s">
        <v>600</v>
      </c>
      <c r="AF256" s="32"/>
      <c r="AG256" s="32" t="s">
        <v>601</v>
      </c>
      <c r="AH256" s="14" t="s">
        <v>602</v>
      </c>
      <c r="AI256" s="32"/>
      <c r="AJ256" s="32" t="s">
        <v>603</v>
      </c>
      <c r="AL256" s="27" t="str">
        <f t="shared" si="10"/>
        <v>EXECUTE [dbo].[PG_CI_SUPPLIER] 0, 139, 254, 'PRODUCTOS Y SERVICIOS DE JUAREZ, SA DE CV' , '' , 10 , 'PRODUCTOS Y SERVICIOS DE JUAREZ, SA DE CV' , 'PSJ060703FM3 ' , 'PSJ060703FM3 @PSJ060703FM3' , '6560000000' , 30 , 1 , 0</v>
      </c>
      <c r="AM256" s="29"/>
    </row>
    <row r="257" spans="1:39" s="1" customFormat="1" ht="12" x14ac:dyDescent="0.25">
      <c r="A257" s="16"/>
      <c r="B257" s="4">
        <v>0</v>
      </c>
      <c r="C257" s="4">
        <v>139</v>
      </c>
      <c r="D257" s="33">
        <v>255</v>
      </c>
      <c r="E257" s="22" t="s">
        <v>856</v>
      </c>
      <c r="F257" s="22"/>
      <c r="G257" s="39">
        <v>10</v>
      </c>
      <c r="H257" s="22" t="str">
        <f t="shared" si="9"/>
        <v>PRODUCTOS Y SIST COMERCIALES S.A. DE C.V.</v>
      </c>
      <c r="I257" s="12"/>
      <c r="J257" s="12"/>
      <c r="K257" s="12">
        <v>6560000000</v>
      </c>
      <c r="L257" s="39">
        <v>30</v>
      </c>
      <c r="M257" s="12" t="s">
        <v>592</v>
      </c>
      <c r="N257" s="32"/>
      <c r="O257" s="12"/>
      <c r="P257" s="25" t="s">
        <v>593</v>
      </c>
      <c r="Q257" s="12" t="s">
        <v>594</v>
      </c>
      <c r="R257" s="12">
        <v>30254</v>
      </c>
      <c r="S257" s="12" t="s">
        <v>595</v>
      </c>
      <c r="T257" s="32">
        <v>8</v>
      </c>
      <c r="U257" s="12" t="s">
        <v>596</v>
      </c>
      <c r="V257" s="32"/>
      <c r="W257" s="12"/>
      <c r="X257" s="25" t="s">
        <v>597</v>
      </c>
      <c r="Y257" s="12" t="s">
        <v>598</v>
      </c>
      <c r="Z257" s="12">
        <v>32254</v>
      </c>
      <c r="AA257" s="12" t="s">
        <v>599</v>
      </c>
      <c r="AB257" s="32">
        <v>8</v>
      </c>
      <c r="AC257" s="19">
        <v>1</v>
      </c>
      <c r="AD257" s="19">
        <v>0</v>
      </c>
      <c r="AE257" s="14" t="s">
        <v>600</v>
      </c>
      <c r="AF257" s="32"/>
      <c r="AG257" s="32" t="s">
        <v>601</v>
      </c>
      <c r="AH257" s="14" t="s">
        <v>602</v>
      </c>
      <c r="AI257" s="32"/>
      <c r="AJ257" s="32" t="s">
        <v>603</v>
      </c>
      <c r="AL257" s="27" t="str">
        <f t="shared" si="10"/>
        <v>EXECUTE [dbo].[PG_CI_SUPPLIER] 0, 139, 255, 'PRODUCTOS Y SIST COMERCIALES S.A. DE C.V.' , '' , 10 , 'PRODUCTOS Y SIST COMERCIALES S.A. DE C.V.' , '' , '' , '6560000000' , 30 , 1 , 0</v>
      </c>
      <c r="AM257" s="29"/>
    </row>
    <row r="258" spans="1:39" s="1" customFormat="1" ht="12" x14ac:dyDescent="0.25">
      <c r="A258" s="16"/>
      <c r="B258" s="4">
        <v>0</v>
      </c>
      <c r="C258" s="4">
        <v>139</v>
      </c>
      <c r="D258" s="33">
        <v>256</v>
      </c>
      <c r="E258" s="22" t="s">
        <v>857</v>
      </c>
      <c r="F258" s="22"/>
      <c r="G258" s="39">
        <v>10</v>
      </c>
      <c r="H258" s="22" t="str">
        <f t="shared" si="9"/>
        <v>PROFESIONALES EN SERV Y SISTEMAS DE S</v>
      </c>
      <c r="I258" s="12"/>
      <c r="J258" s="12"/>
      <c r="K258" s="12">
        <v>6560000000</v>
      </c>
      <c r="L258" s="39">
        <v>30</v>
      </c>
      <c r="M258" s="12" t="s">
        <v>592</v>
      </c>
      <c r="N258" s="32"/>
      <c r="O258" s="12"/>
      <c r="P258" s="25" t="s">
        <v>593</v>
      </c>
      <c r="Q258" s="12" t="s">
        <v>594</v>
      </c>
      <c r="R258" s="12">
        <v>30255</v>
      </c>
      <c r="S258" s="12" t="s">
        <v>595</v>
      </c>
      <c r="T258" s="32">
        <v>8</v>
      </c>
      <c r="U258" s="12" t="s">
        <v>596</v>
      </c>
      <c r="V258" s="32"/>
      <c r="W258" s="12"/>
      <c r="X258" s="25" t="s">
        <v>597</v>
      </c>
      <c r="Y258" s="12" t="s">
        <v>598</v>
      </c>
      <c r="Z258" s="12">
        <v>32255</v>
      </c>
      <c r="AA258" s="12" t="s">
        <v>599</v>
      </c>
      <c r="AB258" s="32">
        <v>8</v>
      </c>
      <c r="AC258" s="19">
        <v>1</v>
      </c>
      <c r="AD258" s="19">
        <v>0</v>
      </c>
      <c r="AE258" s="14" t="s">
        <v>600</v>
      </c>
      <c r="AF258" s="32"/>
      <c r="AG258" s="32" t="s">
        <v>601</v>
      </c>
      <c r="AH258" s="14" t="s">
        <v>602</v>
      </c>
      <c r="AI258" s="32"/>
      <c r="AJ258" s="32" t="s">
        <v>603</v>
      </c>
      <c r="AL258" s="27" t="str">
        <f t="shared" si="10"/>
        <v>EXECUTE [dbo].[PG_CI_SUPPLIER] 0, 139, 256, 'PROFESIONALES EN SERV Y SISTEMAS DE S' , '' , 10 , 'PROFESIONALES EN SERV Y SISTEMAS DE S' , '' , '' , '6560000000' , 30 , 1 , 0</v>
      </c>
      <c r="AM258" s="29"/>
    </row>
    <row r="259" spans="1:39" s="1" customFormat="1" ht="12" x14ac:dyDescent="0.25">
      <c r="A259" s="16"/>
      <c r="B259" s="4">
        <v>0</v>
      </c>
      <c r="C259" s="4">
        <v>139</v>
      </c>
      <c r="D259" s="33">
        <v>257</v>
      </c>
      <c r="E259" s="22" t="s">
        <v>858</v>
      </c>
      <c r="F259" s="22"/>
      <c r="G259" s="39">
        <v>10</v>
      </c>
      <c r="H259" s="22" t="str">
        <f t="shared" si="9"/>
        <v>PROJECT TRAILER LEASING</v>
      </c>
      <c r="I259" s="12"/>
      <c r="J259" s="12"/>
      <c r="K259" s="12">
        <v>6560000000</v>
      </c>
      <c r="L259" s="39">
        <v>30</v>
      </c>
      <c r="M259" s="12" t="s">
        <v>592</v>
      </c>
      <c r="N259" s="32"/>
      <c r="O259" s="12"/>
      <c r="P259" s="25" t="s">
        <v>593</v>
      </c>
      <c r="Q259" s="12" t="s">
        <v>594</v>
      </c>
      <c r="R259" s="12">
        <v>30256</v>
      </c>
      <c r="S259" s="12" t="s">
        <v>595</v>
      </c>
      <c r="T259" s="32">
        <v>8</v>
      </c>
      <c r="U259" s="12" t="s">
        <v>596</v>
      </c>
      <c r="V259" s="32"/>
      <c r="W259" s="12"/>
      <c r="X259" s="25" t="s">
        <v>597</v>
      </c>
      <c r="Y259" s="12" t="s">
        <v>598</v>
      </c>
      <c r="Z259" s="12">
        <v>32256</v>
      </c>
      <c r="AA259" s="12" t="s">
        <v>599</v>
      </c>
      <c r="AB259" s="32">
        <v>8</v>
      </c>
      <c r="AC259" s="19">
        <v>1</v>
      </c>
      <c r="AD259" s="19">
        <v>0</v>
      </c>
      <c r="AE259" s="14" t="s">
        <v>600</v>
      </c>
      <c r="AF259" s="32"/>
      <c r="AG259" s="32" t="s">
        <v>601</v>
      </c>
      <c r="AH259" s="14" t="s">
        <v>602</v>
      </c>
      <c r="AI259" s="32"/>
      <c r="AJ259" s="32" t="s">
        <v>603</v>
      </c>
      <c r="AL259" s="27" t="str">
        <f t="shared" si="10"/>
        <v>EXECUTE [dbo].[PG_CI_SUPPLIER] 0, 139, 257, 'PROJECT TRAILER LEASING' , '' , 10 , 'PROJECT TRAILER LEASING' , '' , '' , '6560000000' , 30 , 1 , 0</v>
      </c>
      <c r="AM259" s="29"/>
    </row>
    <row r="260" spans="1:39" s="1" customFormat="1" ht="12" x14ac:dyDescent="0.25">
      <c r="A260" s="16"/>
      <c r="B260" s="4">
        <v>0</v>
      </c>
      <c r="C260" s="4">
        <v>139</v>
      </c>
      <c r="D260" s="33">
        <v>258</v>
      </c>
      <c r="E260" s="22" t="s">
        <v>859</v>
      </c>
      <c r="F260" s="22"/>
      <c r="G260" s="39">
        <v>10</v>
      </c>
      <c r="H260" s="22" t="str">
        <f t="shared" ref="H260:H323" si="12">E260</f>
        <v>PROMOMEDICAL HEALTCARE SUPPLIES SA DE CV</v>
      </c>
      <c r="I260" s="12" t="s">
        <v>171</v>
      </c>
      <c r="J260" s="12" t="str">
        <f t="shared" ref="J260:J314" si="13">TRIM(CONCATENATE(I260,"@",I260))</f>
        <v>PHS120116E70 @PHS120116E70</v>
      </c>
      <c r="K260" s="12">
        <v>6560000000</v>
      </c>
      <c r="L260" s="39">
        <v>30</v>
      </c>
      <c r="M260" s="12" t="s">
        <v>592</v>
      </c>
      <c r="N260" s="32"/>
      <c r="O260" s="12"/>
      <c r="P260" s="25" t="s">
        <v>593</v>
      </c>
      <c r="Q260" s="12" t="s">
        <v>594</v>
      </c>
      <c r="R260" s="12">
        <v>30257</v>
      </c>
      <c r="S260" s="12" t="s">
        <v>595</v>
      </c>
      <c r="T260" s="32">
        <v>8</v>
      </c>
      <c r="U260" s="12" t="s">
        <v>596</v>
      </c>
      <c r="V260" s="32"/>
      <c r="W260" s="12"/>
      <c r="X260" s="25" t="s">
        <v>597</v>
      </c>
      <c r="Y260" s="12" t="s">
        <v>598</v>
      </c>
      <c r="Z260" s="12">
        <v>32257</v>
      </c>
      <c r="AA260" s="12" t="s">
        <v>599</v>
      </c>
      <c r="AB260" s="32">
        <v>8</v>
      </c>
      <c r="AC260" s="19">
        <v>1</v>
      </c>
      <c r="AD260" s="19">
        <v>0</v>
      </c>
      <c r="AE260" s="14" t="s">
        <v>600</v>
      </c>
      <c r="AF260" s="32"/>
      <c r="AG260" s="32" t="s">
        <v>601</v>
      </c>
      <c r="AH260" s="14" t="s">
        <v>602</v>
      </c>
      <c r="AI260" s="32"/>
      <c r="AJ260" s="32" t="s">
        <v>603</v>
      </c>
      <c r="AL260" s="27" t="str">
        <f t="shared" ref="AL260:AL323" si="14">CONCATENATE($AO$1,D260,", '",E260,"' , '",F260,"' , ",G260," , '",H260,"' , '",I260,"' , '",J260,"' , '",K260,"' , ",L260," , ",AC260," , ",AD260)</f>
        <v>EXECUTE [dbo].[PG_CI_SUPPLIER] 0, 139, 258, 'PROMOMEDICAL HEALTCARE SUPPLIES SA DE CV' , '' , 10 , 'PROMOMEDICAL HEALTCARE SUPPLIES SA DE CV' , 'PHS120116E70 ' , 'PHS120116E70 @PHS120116E70' , '6560000000' , 30 , 1 , 0</v>
      </c>
      <c r="AM260" s="29"/>
    </row>
    <row r="261" spans="1:39" s="1" customFormat="1" ht="12" x14ac:dyDescent="0.25">
      <c r="A261" s="16"/>
      <c r="B261" s="4">
        <v>0</v>
      </c>
      <c r="C261" s="4">
        <v>139</v>
      </c>
      <c r="D261" s="33">
        <v>259</v>
      </c>
      <c r="E261" s="22" t="s">
        <v>860</v>
      </c>
      <c r="F261" s="22"/>
      <c r="G261" s="39">
        <v>10</v>
      </c>
      <c r="H261" s="22" t="str">
        <f t="shared" si="12"/>
        <v>PROMOTORA COMERCIAL DE LA FRONTERA, S.A. DE C.V.</v>
      </c>
      <c r="I261" s="12" t="s">
        <v>169</v>
      </c>
      <c r="J261" s="12" t="str">
        <f t="shared" si="13"/>
        <v>PCF030814KI1 @PCF030814KI1</v>
      </c>
      <c r="K261" s="12">
        <v>6560000000</v>
      </c>
      <c r="L261" s="39">
        <v>30</v>
      </c>
      <c r="M261" s="12" t="s">
        <v>592</v>
      </c>
      <c r="N261" s="32"/>
      <c r="O261" s="12"/>
      <c r="P261" s="25" t="s">
        <v>593</v>
      </c>
      <c r="Q261" s="12" t="s">
        <v>594</v>
      </c>
      <c r="R261" s="12">
        <v>30258</v>
      </c>
      <c r="S261" s="12" t="s">
        <v>595</v>
      </c>
      <c r="T261" s="32">
        <v>8</v>
      </c>
      <c r="U261" s="12" t="s">
        <v>596</v>
      </c>
      <c r="V261" s="32"/>
      <c r="W261" s="12"/>
      <c r="X261" s="25" t="s">
        <v>597</v>
      </c>
      <c r="Y261" s="12" t="s">
        <v>598</v>
      </c>
      <c r="Z261" s="12">
        <v>32258</v>
      </c>
      <c r="AA261" s="12" t="s">
        <v>599</v>
      </c>
      <c r="AB261" s="32">
        <v>8</v>
      </c>
      <c r="AC261" s="19">
        <v>1</v>
      </c>
      <c r="AD261" s="19">
        <v>0</v>
      </c>
      <c r="AE261" s="14" t="s">
        <v>600</v>
      </c>
      <c r="AF261" s="32"/>
      <c r="AG261" s="32" t="s">
        <v>601</v>
      </c>
      <c r="AH261" s="14" t="s">
        <v>602</v>
      </c>
      <c r="AI261" s="32"/>
      <c r="AJ261" s="32" t="s">
        <v>603</v>
      </c>
      <c r="AL261" s="27" t="str">
        <f t="shared" si="14"/>
        <v>EXECUTE [dbo].[PG_CI_SUPPLIER] 0, 139, 259, 'PROMOTORA COMERCIAL DE LA FRONTERA, S.A. DE C.V.' , '' , 10 , 'PROMOTORA COMERCIAL DE LA FRONTERA, S.A. DE C.V.' , 'PCF030814KI1 ' , 'PCF030814KI1 @PCF030814KI1' , '6560000000' , 30 , 1 , 0</v>
      </c>
      <c r="AM261" s="29"/>
    </row>
    <row r="262" spans="1:39" s="1" customFormat="1" ht="12" x14ac:dyDescent="0.25">
      <c r="A262" s="16"/>
      <c r="B262" s="4">
        <v>0</v>
      </c>
      <c r="C262" s="4">
        <v>139</v>
      </c>
      <c r="D262" s="33">
        <v>260</v>
      </c>
      <c r="E262" s="22" t="s">
        <v>861</v>
      </c>
      <c r="F262" s="22"/>
      <c r="G262" s="39">
        <v>10</v>
      </c>
      <c r="H262" s="22" t="str">
        <f t="shared" si="12"/>
        <v>PROMOTORA DE SEGURIDAD IND. S.A. DE C.V.</v>
      </c>
      <c r="I262" s="12"/>
      <c r="J262" s="12"/>
      <c r="K262" s="12">
        <v>6560000000</v>
      </c>
      <c r="L262" s="39">
        <v>30</v>
      </c>
      <c r="M262" s="12" t="s">
        <v>592</v>
      </c>
      <c r="N262" s="32"/>
      <c r="O262" s="12"/>
      <c r="P262" s="25" t="s">
        <v>593</v>
      </c>
      <c r="Q262" s="12" t="s">
        <v>594</v>
      </c>
      <c r="R262" s="12">
        <v>30259</v>
      </c>
      <c r="S262" s="12" t="s">
        <v>595</v>
      </c>
      <c r="T262" s="32">
        <v>8</v>
      </c>
      <c r="U262" s="12" t="s">
        <v>596</v>
      </c>
      <c r="V262" s="32"/>
      <c r="W262" s="12"/>
      <c r="X262" s="25" t="s">
        <v>597</v>
      </c>
      <c r="Y262" s="12" t="s">
        <v>598</v>
      </c>
      <c r="Z262" s="12">
        <v>32259</v>
      </c>
      <c r="AA262" s="12" t="s">
        <v>599</v>
      </c>
      <c r="AB262" s="32">
        <v>8</v>
      </c>
      <c r="AC262" s="19">
        <v>1</v>
      </c>
      <c r="AD262" s="19">
        <v>0</v>
      </c>
      <c r="AE262" s="14" t="s">
        <v>600</v>
      </c>
      <c r="AF262" s="32"/>
      <c r="AG262" s="32" t="s">
        <v>601</v>
      </c>
      <c r="AH262" s="14" t="s">
        <v>602</v>
      </c>
      <c r="AI262" s="32"/>
      <c r="AJ262" s="32" t="s">
        <v>603</v>
      </c>
      <c r="AL262" s="27" t="str">
        <f t="shared" si="14"/>
        <v>EXECUTE [dbo].[PG_CI_SUPPLIER] 0, 139, 260, 'PROMOTORA DE SEGURIDAD IND. S.A. DE C.V.' , '' , 10 , 'PROMOTORA DE SEGURIDAD IND. S.A. DE C.V.' , '' , '' , '6560000000' , 30 , 1 , 0</v>
      </c>
      <c r="AM262" s="29"/>
    </row>
    <row r="263" spans="1:39" s="1" customFormat="1" ht="12" x14ac:dyDescent="0.25">
      <c r="A263" s="16"/>
      <c r="B263" s="4">
        <v>0</v>
      </c>
      <c r="C263" s="4">
        <v>139</v>
      </c>
      <c r="D263" s="33">
        <v>261</v>
      </c>
      <c r="E263" s="22" t="s">
        <v>862</v>
      </c>
      <c r="F263" s="22"/>
      <c r="G263" s="39">
        <v>10</v>
      </c>
      <c r="H263" s="22" t="str">
        <f t="shared" si="12"/>
        <v>PROMOTORA OFO, S.A. DE C.V.</v>
      </c>
      <c r="I263" s="12"/>
      <c r="J263" s="12"/>
      <c r="K263" s="12">
        <v>6560000000</v>
      </c>
      <c r="L263" s="39">
        <v>30</v>
      </c>
      <c r="M263" s="12" t="s">
        <v>592</v>
      </c>
      <c r="N263" s="32"/>
      <c r="O263" s="12"/>
      <c r="P263" s="25" t="s">
        <v>593</v>
      </c>
      <c r="Q263" s="12" t="s">
        <v>594</v>
      </c>
      <c r="R263" s="12">
        <v>30260</v>
      </c>
      <c r="S263" s="12" t="s">
        <v>595</v>
      </c>
      <c r="T263" s="32">
        <v>8</v>
      </c>
      <c r="U263" s="12" t="s">
        <v>596</v>
      </c>
      <c r="V263" s="32"/>
      <c r="W263" s="12"/>
      <c r="X263" s="25" t="s">
        <v>597</v>
      </c>
      <c r="Y263" s="12" t="s">
        <v>598</v>
      </c>
      <c r="Z263" s="12">
        <v>32260</v>
      </c>
      <c r="AA263" s="12" t="s">
        <v>599</v>
      </c>
      <c r="AB263" s="32">
        <v>8</v>
      </c>
      <c r="AC263" s="19">
        <v>1</v>
      </c>
      <c r="AD263" s="19">
        <v>0</v>
      </c>
      <c r="AE263" s="14" t="s">
        <v>600</v>
      </c>
      <c r="AF263" s="32"/>
      <c r="AG263" s="32" t="s">
        <v>601</v>
      </c>
      <c r="AH263" s="14" t="s">
        <v>602</v>
      </c>
      <c r="AI263" s="32"/>
      <c r="AJ263" s="32" t="s">
        <v>603</v>
      </c>
      <c r="AL263" s="27" t="str">
        <f t="shared" si="14"/>
        <v>EXECUTE [dbo].[PG_CI_SUPPLIER] 0, 139, 261, 'PROMOTORA OFO, S.A. DE C.V.' , '' , 10 , 'PROMOTORA OFO, S.A. DE C.V.' , '' , '' , '6560000000' , 30 , 1 , 0</v>
      </c>
      <c r="AM263" s="29"/>
    </row>
    <row r="264" spans="1:39" s="1" customFormat="1" ht="12" x14ac:dyDescent="0.25">
      <c r="A264" s="16"/>
      <c r="B264" s="4">
        <v>0</v>
      </c>
      <c r="C264" s="4">
        <v>139</v>
      </c>
      <c r="D264" s="33">
        <v>262</v>
      </c>
      <c r="E264" s="22" t="s">
        <v>863</v>
      </c>
      <c r="F264" s="22"/>
      <c r="G264" s="39">
        <v>10</v>
      </c>
      <c r="H264" s="22" t="str">
        <f t="shared" si="12"/>
        <v>PROVEEDORA INDUSTRIAL Y DE OFICINAS, S.A. DE C.V.</v>
      </c>
      <c r="I264" s="12"/>
      <c r="J264" s="12"/>
      <c r="K264" s="12">
        <v>6560000000</v>
      </c>
      <c r="L264" s="39">
        <v>30</v>
      </c>
      <c r="M264" s="12" t="s">
        <v>592</v>
      </c>
      <c r="N264" s="32"/>
      <c r="O264" s="12"/>
      <c r="P264" s="25" t="s">
        <v>593</v>
      </c>
      <c r="Q264" s="12" t="s">
        <v>594</v>
      </c>
      <c r="R264" s="12">
        <v>30261</v>
      </c>
      <c r="S264" s="12" t="s">
        <v>595</v>
      </c>
      <c r="T264" s="32">
        <v>8</v>
      </c>
      <c r="U264" s="12" t="s">
        <v>596</v>
      </c>
      <c r="V264" s="32"/>
      <c r="W264" s="12"/>
      <c r="X264" s="25" t="s">
        <v>597</v>
      </c>
      <c r="Y264" s="12" t="s">
        <v>598</v>
      </c>
      <c r="Z264" s="12">
        <v>32261</v>
      </c>
      <c r="AA264" s="12" t="s">
        <v>599</v>
      </c>
      <c r="AB264" s="32">
        <v>8</v>
      </c>
      <c r="AC264" s="19">
        <v>1</v>
      </c>
      <c r="AD264" s="19">
        <v>0</v>
      </c>
      <c r="AE264" s="14" t="s">
        <v>600</v>
      </c>
      <c r="AF264" s="32"/>
      <c r="AG264" s="32" t="s">
        <v>601</v>
      </c>
      <c r="AH264" s="14" t="s">
        <v>602</v>
      </c>
      <c r="AI264" s="32"/>
      <c r="AJ264" s="32" t="s">
        <v>603</v>
      </c>
      <c r="AL264" s="27" t="str">
        <f t="shared" si="14"/>
        <v>EXECUTE [dbo].[PG_CI_SUPPLIER] 0, 139, 262, 'PROVEEDORA INDUSTRIAL Y DE OFICINAS, S.A. DE C.V.' , '' , 10 , 'PROVEEDORA INDUSTRIAL Y DE OFICINAS, S.A. DE C.V.' , '' , '' , '6560000000' , 30 , 1 , 0</v>
      </c>
      <c r="AM264" s="29"/>
    </row>
    <row r="265" spans="1:39" s="1" customFormat="1" ht="12" x14ac:dyDescent="0.25">
      <c r="A265" s="16"/>
      <c r="B265" s="4">
        <v>0</v>
      </c>
      <c r="C265" s="4">
        <v>139</v>
      </c>
      <c r="D265" s="33">
        <v>263</v>
      </c>
      <c r="E265" s="22" t="s">
        <v>864</v>
      </c>
      <c r="F265" s="22"/>
      <c r="G265" s="39">
        <v>10</v>
      </c>
      <c r="H265" s="22" t="str">
        <f t="shared" si="12"/>
        <v>PROVEEDORA OPTICA INDUSTRIAL, S DE RL DE CV</v>
      </c>
      <c r="I265" s="12"/>
      <c r="J265" s="12"/>
      <c r="K265" s="12">
        <v>6560000000</v>
      </c>
      <c r="L265" s="39">
        <v>30</v>
      </c>
      <c r="M265" s="12" t="s">
        <v>592</v>
      </c>
      <c r="N265" s="32"/>
      <c r="O265" s="12"/>
      <c r="P265" s="25" t="s">
        <v>593</v>
      </c>
      <c r="Q265" s="12" t="s">
        <v>594</v>
      </c>
      <c r="R265" s="12">
        <v>30262</v>
      </c>
      <c r="S265" s="12" t="s">
        <v>595</v>
      </c>
      <c r="T265" s="32">
        <v>8</v>
      </c>
      <c r="U265" s="12" t="s">
        <v>596</v>
      </c>
      <c r="V265" s="32"/>
      <c r="W265" s="12"/>
      <c r="X265" s="25" t="s">
        <v>597</v>
      </c>
      <c r="Y265" s="12" t="s">
        <v>598</v>
      </c>
      <c r="Z265" s="12">
        <v>32262</v>
      </c>
      <c r="AA265" s="12" t="s">
        <v>599</v>
      </c>
      <c r="AB265" s="32">
        <v>8</v>
      </c>
      <c r="AC265" s="19">
        <v>1</v>
      </c>
      <c r="AD265" s="19">
        <v>0</v>
      </c>
      <c r="AE265" s="14" t="s">
        <v>600</v>
      </c>
      <c r="AF265" s="32"/>
      <c r="AG265" s="32" t="s">
        <v>601</v>
      </c>
      <c r="AH265" s="14" t="s">
        <v>602</v>
      </c>
      <c r="AI265" s="32"/>
      <c r="AJ265" s="32" t="s">
        <v>603</v>
      </c>
      <c r="AL265" s="27" t="str">
        <f t="shared" si="14"/>
        <v>EXECUTE [dbo].[PG_CI_SUPPLIER] 0, 139, 263, 'PROVEEDORA OPTICA INDUSTRIAL, S DE RL DE CV' , '' , 10 , 'PROVEEDORA OPTICA INDUSTRIAL, S DE RL DE CV' , '' , '' , '6560000000' , 30 , 1 , 0</v>
      </c>
      <c r="AM265" s="29"/>
    </row>
    <row r="266" spans="1:39" s="1" customFormat="1" ht="12" x14ac:dyDescent="0.25">
      <c r="A266" s="16"/>
      <c r="B266" s="4">
        <v>0</v>
      </c>
      <c r="C266" s="4">
        <v>139</v>
      </c>
      <c r="D266" s="33">
        <v>264</v>
      </c>
      <c r="E266" s="22" t="s">
        <v>865</v>
      </c>
      <c r="F266" s="22"/>
      <c r="G266" s="39">
        <v>10</v>
      </c>
      <c r="H266" s="22" t="str">
        <f t="shared" si="12"/>
        <v>PUBLIBORDADOS S.A. DE C.V.</v>
      </c>
      <c r="I266" s="12"/>
      <c r="J266" s="12"/>
      <c r="K266" s="12">
        <v>6560000000</v>
      </c>
      <c r="L266" s="39">
        <v>30</v>
      </c>
      <c r="M266" s="12" t="s">
        <v>592</v>
      </c>
      <c r="N266" s="32"/>
      <c r="O266" s="12"/>
      <c r="P266" s="25" t="s">
        <v>593</v>
      </c>
      <c r="Q266" s="12" t="s">
        <v>594</v>
      </c>
      <c r="R266" s="12">
        <v>30263</v>
      </c>
      <c r="S266" s="12" t="s">
        <v>595</v>
      </c>
      <c r="T266" s="32">
        <v>8</v>
      </c>
      <c r="U266" s="12" t="s">
        <v>596</v>
      </c>
      <c r="V266" s="32"/>
      <c r="W266" s="12"/>
      <c r="X266" s="25" t="s">
        <v>597</v>
      </c>
      <c r="Y266" s="12" t="s">
        <v>598</v>
      </c>
      <c r="Z266" s="12">
        <v>32263</v>
      </c>
      <c r="AA266" s="12" t="s">
        <v>599</v>
      </c>
      <c r="AB266" s="32">
        <v>8</v>
      </c>
      <c r="AC266" s="19">
        <v>1</v>
      </c>
      <c r="AD266" s="19">
        <v>0</v>
      </c>
      <c r="AE266" s="14" t="s">
        <v>600</v>
      </c>
      <c r="AF266" s="32"/>
      <c r="AG266" s="32" t="s">
        <v>601</v>
      </c>
      <c r="AH266" s="14" t="s">
        <v>602</v>
      </c>
      <c r="AI266" s="32"/>
      <c r="AJ266" s="32" t="s">
        <v>603</v>
      </c>
      <c r="AL266" s="27" t="str">
        <f t="shared" si="14"/>
        <v>EXECUTE [dbo].[PG_CI_SUPPLIER] 0, 139, 264, 'PUBLIBORDADOS S.A. DE C.V.' , '' , 10 , 'PUBLIBORDADOS S.A. DE C.V.' , '' , '' , '6560000000' , 30 , 1 , 0</v>
      </c>
      <c r="AM266" s="29"/>
    </row>
    <row r="267" spans="1:39" s="1" customFormat="1" ht="12" x14ac:dyDescent="0.25">
      <c r="A267" s="16"/>
      <c r="B267" s="4">
        <v>0</v>
      </c>
      <c r="C267" s="4">
        <v>139</v>
      </c>
      <c r="D267" s="33">
        <v>265</v>
      </c>
      <c r="E267" s="22" t="s">
        <v>866</v>
      </c>
      <c r="F267" s="22"/>
      <c r="G267" s="39">
        <v>10</v>
      </c>
      <c r="H267" s="22" t="str">
        <f t="shared" si="12"/>
        <v>PUBLICACIONES E IMPRESOS PASO DEL NORTE S DE RL DE CV</v>
      </c>
      <c r="I267" s="12" t="s">
        <v>162</v>
      </c>
      <c r="J267" s="12" t="str">
        <f t="shared" si="13"/>
        <v>PEI101215GB4 @PEI101215GB4</v>
      </c>
      <c r="K267" s="12">
        <v>6560000000</v>
      </c>
      <c r="L267" s="39">
        <v>30</v>
      </c>
      <c r="M267" s="12" t="s">
        <v>592</v>
      </c>
      <c r="N267" s="32"/>
      <c r="O267" s="12"/>
      <c r="P267" s="25" t="s">
        <v>593</v>
      </c>
      <c r="Q267" s="12" t="s">
        <v>594</v>
      </c>
      <c r="R267" s="12">
        <v>30264</v>
      </c>
      <c r="S267" s="12" t="s">
        <v>595</v>
      </c>
      <c r="T267" s="32">
        <v>8</v>
      </c>
      <c r="U267" s="12" t="s">
        <v>596</v>
      </c>
      <c r="V267" s="32"/>
      <c r="W267" s="12"/>
      <c r="X267" s="25" t="s">
        <v>597</v>
      </c>
      <c r="Y267" s="12" t="s">
        <v>598</v>
      </c>
      <c r="Z267" s="12">
        <v>32264</v>
      </c>
      <c r="AA267" s="12" t="s">
        <v>599</v>
      </c>
      <c r="AB267" s="32">
        <v>8</v>
      </c>
      <c r="AC267" s="19">
        <v>1</v>
      </c>
      <c r="AD267" s="19">
        <v>0</v>
      </c>
      <c r="AE267" s="14" t="s">
        <v>600</v>
      </c>
      <c r="AF267" s="32"/>
      <c r="AG267" s="32" t="s">
        <v>601</v>
      </c>
      <c r="AH267" s="14" t="s">
        <v>602</v>
      </c>
      <c r="AI267" s="32"/>
      <c r="AJ267" s="32" t="s">
        <v>603</v>
      </c>
      <c r="AL267" s="27" t="str">
        <f t="shared" si="14"/>
        <v>EXECUTE [dbo].[PG_CI_SUPPLIER] 0, 139, 265, 'PUBLICACIONES E IMPRESOS PASO DEL NORTE S DE RL DE CV' , '' , 10 , 'PUBLICACIONES E IMPRESOS PASO DEL NORTE S DE RL DE CV' , 'PEI101215GB4 ' , 'PEI101215GB4 @PEI101215GB4' , '6560000000' , 30 , 1 , 0</v>
      </c>
      <c r="AM267" s="29"/>
    </row>
    <row r="268" spans="1:39" s="1" customFormat="1" ht="12" x14ac:dyDescent="0.25">
      <c r="A268" s="16"/>
      <c r="B268" s="4">
        <v>0</v>
      </c>
      <c r="C268" s="4">
        <v>139</v>
      </c>
      <c r="D268" s="33">
        <v>266</v>
      </c>
      <c r="E268" s="22" t="s">
        <v>867</v>
      </c>
      <c r="F268" s="22"/>
      <c r="G268" s="39">
        <v>10</v>
      </c>
      <c r="H268" s="22" t="str">
        <f t="shared" si="12"/>
        <v>Q-TEAM, SC</v>
      </c>
      <c r="I268" s="12" t="s">
        <v>160</v>
      </c>
      <c r="J268" s="12" t="str">
        <f t="shared" si="13"/>
        <v>QTE130606RF3 @QTE130606RF3</v>
      </c>
      <c r="K268" s="12">
        <v>6560000000</v>
      </c>
      <c r="L268" s="39">
        <v>30</v>
      </c>
      <c r="M268" s="12" t="s">
        <v>592</v>
      </c>
      <c r="N268" s="32"/>
      <c r="O268" s="12"/>
      <c r="P268" s="25" t="s">
        <v>593</v>
      </c>
      <c r="Q268" s="12" t="s">
        <v>594</v>
      </c>
      <c r="R268" s="12">
        <v>30265</v>
      </c>
      <c r="S268" s="12" t="s">
        <v>595</v>
      </c>
      <c r="T268" s="32">
        <v>8</v>
      </c>
      <c r="U268" s="12" t="s">
        <v>596</v>
      </c>
      <c r="V268" s="32"/>
      <c r="W268" s="12"/>
      <c r="X268" s="25" t="s">
        <v>597</v>
      </c>
      <c r="Y268" s="12" t="s">
        <v>598</v>
      </c>
      <c r="Z268" s="12">
        <v>32265</v>
      </c>
      <c r="AA268" s="12" t="s">
        <v>599</v>
      </c>
      <c r="AB268" s="32">
        <v>8</v>
      </c>
      <c r="AC268" s="19">
        <v>1</v>
      </c>
      <c r="AD268" s="19">
        <v>0</v>
      </c>
      <c r="AE268" s="14" t="s">
        <v>600</v>
      </c>
      <c r="AF268" s="32"/>
      <c r="AG268" s="32" t="s">
        <v>601</v>
      </c>
      <c r="AH268" s="14" t="s">
        <v>602</v>
      </c>
      <c r="AI268" s="32"/>
      <c r="AJ268" s="32" t="s">
        <v>603</v>
      </c>
      <c r="AL268" s="27" t="str">
        <f t="shared" si="14"/>
        <v>EXECUTE [dbo].[PG_CI_SUPPLIER] 0, 139, 266, 'Q-TEAM, SC' , '' , 10 , 'Q-TEAM, SC' , 'QTE130606RF3 ' , 'QTE130606RF3 @QTE130606RF3' , '6560000000' , 30 , 1 , 0</v>
      </c>
      <c r="AM268" s="29"/>
    </row>
    <row r="269" spans="1:39" s="1" customFormat="1" ht="12" x14ac:dyDescent="0.25">
      <c r="A269" s="16"/>
      <c r="B269" s="4">
        <v>0</v>
      </c>
      <c r="C269" s="4">
        <v>139</v>
      </c>
      <c r="D269" s="33">
        <v>267</v>
      </c>
      <c r="E269" s="22" t="s">
        <v>868</v>
      </c>
      <c r="F269" s="22"/>
      <c r="G269" s="39">
        <v>10</v>
      </c>
      <c r="H269" s="22" t="str">
        <f t="shared" si="12"/>
        <v>QUEST DIAGNOSTICS MEXICO S.A. DE C.V.</v>
      </c>
      <c r="I269" s="12"/>
      <c r="J269" s="12"/>
      <c r="K269" s="12">
        <v>6560000000</v>
      </c>
      <c r="L269" s="39">
        <v>30</v>
      </c>
      <c r="M269" s="12" t="s">
        <v>592</v>
      </c>
      <c r="N269" s="32"/>
      <c r="O269" s="12"/>
      <c r="P269" s="25" t="s">
        <v>593</v>
      </c>
      <c r="Q269" s="12" t="s">
        <v>594</v>
      </c>
      <c r="R269" s="12">
        <v>30266</v>
      </c>
      <c r="S269" s="12" t="s">
        <v>595</v>
      </c>
      <c r="T269" s="32">
        <v>8</v>
      </c>
      <c r="U269" s="12" t="s">
        <v>596</v>
      </c>
      <c r="V269" s="32"/>
      <c r="W269" s="12"/>
      <c r="X269" s="25" t="s">
        <v>597</v>
      </c>
      <c r="Y269" s="12" t="s">
        <v>598</v>
      </c>
      <c r="Z269" s="12">
        <v>32266</v>
      </c>
      <c r="AA269" s="12" t="s">
        <v>599</v>
      </c>
      <c r="AB269" s="32">
        <v>8</v>
      </c>
      <c r="AC269" s="19">
        <v>1</v>
      </c>
      <c r="AD269" s="19">
        <v>0</v>
      </c>
      <c r="AE269" s="14" t="s">
        <v>600</v>
      </c>
      <c r="AF269" s="32"/>
      <c r="AG269" s="32" t="s">
        <v>601</v>
      </c>
      <c r="AH269" s="14" t="s">
        <v>602</v>
      </c>
      <c r="AI269" s="32"/>
      <c r="AJ269" s="32" t="s">
        <v>603</v>
      </c>
      <c r="AL269" s="27" t="str">
        <f t="shared" si="14"/>
        <v>EXECUTE [dbo].[PG_CI_SUPPLIER] 0, 139, 267, 'QUEST DIAGNOSTICS MEXICO S.A. DE C.V.' , '' , 10 , 'QUEST DIAGNOSTICS MEXICO S.A. DE C.V.' , '' , '' , '6560000000' , 30 , 1 , 0</v>
      </c>
      <c r="AM269" s="29"/>
    </row>
    <row r="270" spans="1:39" s="1" customFormat="1" ht="12" x14ac:dyDescent="0.25">
      <c r="A270" s="16"/>
      <c r="B270" s="4">
        <v>0</v>
      </c>
      <c r="C270" s="4">
        <v>139</v>
      </c>
      <c r="D270" s="33">
        <v>268</v>
      </c>
      <c r="E270" s="22" t="s">
        <v>869</v>
      </c>
      <c r="F270" s="22"/>
      <c r="G270" s="39">
        <v>10</v>
      </c>
      <c r="H270" s="22" t="str">
        <f t="shared" si="12"/>
        <v>QUIMICA TECH S.A. DE C.V.</v>
      </c>
      <c r="I270" s="12"/>
      <c r="J270" s="12"/>
      <c r="K270" s="12">
        <v>6560000000</v>
      </c>
      <c r="L270" s="39">
        <v>30</v>
      </c>
      <c r="M270" s="12" t="s">
        <v>592</v>
      </c>
      <c r="N270" s="32"/>
      <c r="O270" s="12"/>
      <c r="P270" s="25" t="s">
        <v>593</v>
      </c>
      <c r="Q270" s="12" t="s">
        <v>594</v>
      </c>
      <c r="R270" s="12">
        <v>30267</v>
      </c>
      <c r="S270" s="12" t="s">
        <v>595</v>
      </c>
      <c r="T270" s="32">
        <v>8</v>
      </c>
      <c r="U270" s="12" t="s">
        <v>596</v>
      </c>
      <c r="V270" s="32"/>
      <c r="W270" s="12"/>
      <c r="X270" s="25" t="s">
        <v>597</v>
      </c>
      <c r="Y270" s="12" t="s">
        <v>598</v>
      </c>
      <c r="Z270" s="12">
        <v>32267</v>
      </c>
      <c r="AA270" s="12" t="s">
        <v>599</v>
      </c>
      <c r="AB270" s="32">
        <v>8</v>
      </c>
      <c r="AC270" s="19">
        <v>1</v>
      </c>
      <c r="AD270" s="19">
        <v>0</v>
      </c>
      <c r="AE270" s="14" t="s">
        <v>600</v>
      </c>
      <c r="AF270" s="32"/>
      <c r="AG270" s="32" t="s">
        <v>601</v>
      </c>
      <c r="AH270" s="14" t="s">
        <v>602</v>
      </c>
      <c r="AI270" s="32"/>
      <c r="AJ270" s="32" t="s">
        <v>603</v>
      </c>
      <c r="AL270" s="27" t="str">
        <f t="shared" si="14"/>
        <v>EXECUTE [dbo].[PG_CI_SUPPLIER] 0, 139, 268, 'QUIMICA TECH S.A. DE C.V.' , '' , 10 , 'QUIMICA TECH S.A. DE C.V.' , '' , '' , '6560000000' , 30 , 1 , 0</v>
      </c>
      <c r="AM270" s="29"/>
    </row>
    <row r="271" spans="1:39" s="1" customFormat="1" ht="12" x14ac:dyDescent="0.25">
      <c r="A271" s="16"/>
      <c r="B271" s="4">
        <v>0</v>
      </c>
      <c r="C271" s="4">
        <v>139</v>
      </c>
      <c r="D271" s="33">
        <v>269</v>
      </c>
      <c r="E271" s="22" t="s">
        <v>870</v>
      </c>
      <c r="F271" s="22"/>
      <c r="G271" s="39">
        <v>10</v>
      </c>
      <c r="H271" s="22" t="str">
        <f t="shared" si="12"/>
        <v>R.S. HUGHES CO., INC. USD</v>
      </c>
      <c r="I271" s="12"/>
      <c r="J271" s="12"/>
      <c r="K271" s="12">
        <v>6560000000</v>
      </c>
      <c r="L271" s="39">
        <v>30</v>
      </c>
      <c r="M271" s="12" t="s">
        <v>592</v>
      </c>
      <c r="N271" s="32"/>
      <c r="O271" s="12"/>
      <c r="P271" s="25" t="s">
        <v>593</v>
      </c>
      <c r="Q271" s="12" t="s">
        <v>594</v>
      </c>
      <c r="R271" s="12">
        <v>30268</v>
      </c>
      <c r="S271" s="12" t="s">
        <v>595</v>
      </c>
      <c r="T271" s="32">
        <v>8</v>
      </c>
      <c r="U271" s="12" t="s">
        <v>596</v>
      </c>
      <c r="V271" s="32"/>
      <c r="W271" s="12"/>
      <c r="X271" s="25" t="s">
        <v>597</v>
      </c>
      <c r="Y271" s="12" t="s">
        <v>598</v>
      </c>
      <c r="Z271" s="12">
        <v>32268</v>
      </c>
      <c r="AA271" s="12" t="s">
        <v>599</v>
      </c>
      <c r="AB271" s="32">
        <v>8</v>
      </c>
      <c r="AC271" s="19">
        <v>1</v>
      </c>
      <c r="AD271" s="19">
        <v>0</v>
      </c>
      <c r="AE271" s="14" t="s">
        <v>600</v>
      </c>
      <c r="AF271" s="32"/>
      <c r="AG271" s="32" t="s">
        <v>601</v>
      </c>
      <c r="AH271" s="14" t="s">
        <v>602</v>
      </c>
      <c r="AI271" s="32"/>
      <c r="AJ271" s="32" t="s">
        <v>603</v>
      </c>
      <c r="AL271" s="27" t="str">
        <f t="shared" si="14"/>
        <v>EXECUTE [dbo].[PG_CI_SUPPLIER] 0, 139, 269, 'R.S. HUGHES CO., INC. USD' , '' , 10 , 'R.S. HUGHES CO., INC. USD' , '' , '' , '6560000000' , 30 , 1 , 0</v>
      </c>
      <c r="AM271" s="29"/>
    </row>
    <row r="272" spans="1:39" s="1" customFormat="1" ht="12" x14ac:dyDescent="0.25">
      <c r="A272" s="16"/>
      <c r="B272" s="4">
        <v>0</v>
      </c>
      <c r="C272" s="4">
        <v>139</v>
      </c>
      <c r="D272" s="33">
        <v>270</v>
      </c>
      <c r="E272" s="22" t="s">
        <v>871</v>
      </c>
      <c r="F272" s="22"/>
      <c r="G272" s="39">
        <v>10</v>
      </c>
      <c r="H272" s="22" t="str">
        <f t="shared" si="12"/>
        <v>RADIO REFRIGERACION DE JUAREZ ,S.A. DE C.V.</v>
      </c>
      <c r="I272" s="12"/>
      <c r="J272" s="12"/>
      <c r="K272" s="12">
        <v>6560000000</v>
      </c>
      <c r="L272" s="39">
        <v>30</v>
      </c>
      <c r="M272" s="12" t="s">
        <v>592</v>
      </c>
      <c r="N272" s="32"/>
      <c r="O272" s="12"/>
      <c r="P272" s="25" t="s">
        <v>593</v>
      </c>
      <c r="Q272" s="12" t="s">
        <v>594</v>
      </c>
      <c r="R272" s="12">
        <v>30269</v>
      </c>
      <c r="S272" s="12" t="s">
        <v>595</v>
      </c>
      <c r="T272" s="32">
        <v>8</v>
      </c>
      <c r="U272" s="12" t="s">
        <v>596</v>
      </c>
      <c r="V272" s="32"/>
      <c r="W272" s="12"/>
      <c r="X272" s="25" t="s">
        <v>597</v>
      </c>
      <c r="Y272" s="12" t="s">
        <v>598</v>
      </c>
      <c r="Z272" s="12">
        <v>32269</v>
      </c>
      <c r="AA272" s="12" t="s">
        <v>599</v>
      </c>
      <c r="AB272" s="32">
        <v>8</v>
      </c>
      <c r="AC272" s="19">
        <v>1</v>
      </c>
      <c r="AD272" s="19">
        <v>0</v>
      </c>
      <c r="AE272" s="14" t="s">
        <v>600</v>
      </c>
      <c r="AF272" s="32"/>
      <c r="AG272" s="32" t="s">
        <v>601</v>
      </c>
      <c r="AH272" s="14" t="s">
        <v>602</v>
      </c>
      <c r="AI272" s="32"/>
      <c r="AJ272" s="32" t="s">
        <v>603</v>
      </c>
      <c r="AL272" s="27" t="str">
        <f t="shared" si="14"/>
        <v>EXECUTE [dbo].[PG_CI_SUPPLIER] 0, 139, 270, 'RADIO REFRIGERACION DE JUAREZ ,S.A. DE C.V.' , '' , 10 , 'RADIO REFRIGERACION DE JUAREZ ,S.A. DE C.V.' , '' , '' , '6560000000' , 30 , 1 , 0</v>
      </c>
      <c r="AM272" s="29"/>
    </row>
    <row r="273" spans="1:39" s="1" customFormat="1" ht="12" x14ac:dyDescent="0.25">
      <c r="A273" s="16"/>
      <c r="B273" s="4">
        <v>0</v>
      </c>
      <c r="C273" s="4">
        <v>139</v>
      </c>
      <c r="D273" s="33">
        <v>271</v>
      </c>
      <c r="E273" s="22" t="s">
        <v>872</v>
      </c>
      <c r="F273" s="22"/>
      <c r="G273" s="39">
        <v>10</v>
      </c>
      <c r="H273" s="22" t="str">
        <f t="shared" si="12"/>
        <v>RADIOMOVIL DIPSA S.A. DE C.V.</v>
      </c>
      <c r="I273" s="12"/>
      <c r="J273" s="12"/>
      <c r="K273" s="12">
        <v>6560000000</v>
      </c>
      <c r="L273" s="39">
        <v>30</v>
      </c>
      <c r="M273" s="12" t="s">
        <v>592</v>
      </c>
      <c r="N273" s="32"/>
      <c r="O273" s="12"/>
      <c r="P273" s="25" t="s">
        <v>593</v>
      </c>
      <c r="Q273" s="12" t="s">
        <v>594</v>
      </c>
      <c r="R273" s="12">
        <v>30270</v>
      </c>
      <c r="S273" s="12" t="s">
        <v>595</v>
      </c>
      <c r="T273" s="32">
        <v>8</v>
      </c>
      <c r="U273" s="12" t="s">
        <v>596</v>
      </c>
      <c r="V273" s="32"/>
      <c r="W273" s="12"/>
      <c r="X273" s="25" t="s">
        <v>597</v>
      </c>
      <c r="Y273" s="12" t="s">
        <v>598</v>
      </c>
      <c r="Z273" s="12">
        <v>32270</v>
      </c>
      <c r="AA273" s="12" t="s">
        <v>599</v>
      </c>
      <c r="AB273" s="32">
        <v>8</v>
      </c>
      <c r="AC273" s="19">
        <v>1</v>
      </c>
      <c r="AD273" s="19">
        <v>0</v>
      </c>
      <c r="AE273" s="14" t="s">
        <v>600</v>
      </c>
      <c r="AF273" s="32"/>
      <c r="AG273" s="32" t="s">
        <v>601</v>
      </c>
      <c r="AH273" s="14" t="s">
        <v>602</v>
      </c>
      <c r="AI273" s="32"/>
      <c r="AJ273" s="32" t="s">
        <v>603</v>
      </c>
      <c r="AL273" s="27" t="str">
        <f t="shared" si="14"/>
        <v>EXECUTE [dbo].[PG_CI_SUPPLIER] 0, 139, 271, 'RADIOMOVIL DIPSA S.A. DE C.V.' , '' , 10 , 'RADIOMOVIL DIPSA S.A. DE C.V.' , '' , '' , '6560000000' , 30 , 1 , 0</v>
      </c>
      <c r="AM273" s="29"/>
    </row>
    <row r="274" spans="1:39" s="1" customFormat="1" ht="12" x14ac:dyDescent="0.25">
      <c r="A274" s="16"/>
      <c r="B274" s="4">
        <v>0</v>
      </c>
      <c r="C274" s="4">
        <v>139</v>
      </c>
      <c r="D274" s="33">
        <v>272</v>
      </c>
      <c r="E274" s="22" t="s">
        <v>873</v>
      </c>
      <c r="F274" s="22"/>
      <c r="G274" s="39">
        <v>10</v>
      </c>
      <c r="H274" s="22" t="str">
        <f t="shared" si="12"/>
        <v>RAN SOURCING SOLUTIONS</v>
      </c>
      <c r="I274" s="12"/>
      <c r="J274" s="12"/>
      <c r="K274" s="12">
        <v>6560000000</v>
      </c>
      <c r="L274" s="39">
        <v>30</v>
      </c>
      <c r="M274" s="12" t="s">
        <v>592</v>
      </c>
      <c r="N274" s="32"/>
      <c r="O274" s="12"/>
      <c r="P274" s="25" t="s">
        <v>593</v>
      </c>
      <c r="Q274" s="12" t="s">
        <v>594</v>
      </c>
      <c r="R274" s="12">
        <v>30271</v>
      </c>
      <c r="S274" s="12" t="s">
        <v>595</v>
      </c>
      <c r="T274" s="32">
        <v>8</v>
      </c>
      <c r="U274" s="12" t="s">
        <v>596</v>
      </c>
      <c r="V274" s="32"/>
      <c r="W274" s="12"/>
      <c r="X274" s="25" t="s">
        <v>597</v>
      </c>
      <c r="Y274" s="12" t="s">
        <v>598</v>
      </c>
      <c r="Z274" s="12">
        <v>32271</v>
      </c>
      <c r="AA274" s="12" t="s">
        <v>599</v>
      </c>
      <c r="AB274" s="32">
        <v>8</v>
      </c>
      <c r="AC274" s="19">
        <v>1</v>
      </c>
      <c r="AD274" s="19">
        <v>0</v>
      </c>
      <c r="AE274" s="14" t="s">
        <v>600</v>
      </c>
      <c r="AF274" s="32"/>
      <c r="AG274" s="32" t="s">
        <v>601</v>
      </c>
      <c r="AH274" s="14" t="s">
        <v>602</v>
      </c>
      <c r="AI274" s="32"/>
      <c r="AJ274" s="32" t="s">
        <v>603</v>
      </c>
      <c r="AL274" s="27" t="str">
        <f t="shared" si="14"/>
        <v>EXECUTE [dbo].[PG_CI_SUPPLIER] 0, 139, 272, 'RAN SOURCING SOLUTIONS' , '' , 10 , 'RAN SOURCING SOLUTIONS' , '' , '' , '6560000000' , 30 , 1 , 0</v>
      </c>
      <c r="AM274" s="29"/>
    </row>
    <row r="275" spans="1:39" s="1" customFormat="1" ht="12" x14ac:dyDescent="0.25">
      <c r="A275" s="16"/>
      <c r="B275" s="4">
        <v>0</v>
      </c>
      <c r="C275" s="4">
        <v>139</v>
      </c>
      <c r="D275" s="33">
        <v>273</v>
      </c>
      <c r="E275" s="22" t="s">
        <v>874</v>
      </c>
      <c r="F275" s="22"/>
      <c r="G275" s="39">
        <v>10</v>
      </c>
      <c r="H275" s="22" t="str">
        <f t="shared" si="12"/>
        <v>REAL EXPRESS LOGISTICS GROUP, S.A. DE C.V.</v>
      </c>
      <c r="I275" s="12"/>
      <c r="J275" s="12"/>
      <c r="K275" s="12">
        <v>6560000000</v>
      </c>
      <c r="L275" s="39">
        <v>30</v>
      </c>
      <c r="M275" s="12" t="s">
        <v>592</v>
      </c>
      <c r="N275" s="32"/>
      <c r="O275" s="12"/>
      <c r="P275" s="25" t="s">
        <v>593</v>
      </c>
      <c r="Q275" s="12" t="s">
        <v>594</v>
      </c>
      <c r="R275" s="12">
        <v>30272</v>
      </c>
      <c r="S275" s="12" t="s">
        <v>595</v>
      </c>
      <c r="T275" s="32">
        <v>8</v>
      </c>
      <c r="U275" s="12" t="s">
        <v>596</v>
      </c>
      <c r="V275" s="32"/>
      <c r="W275" s="12"/>
      <c r="X275" s="25" t="s">
        <v>597</v>
      </c>
      <c r="Y275" s="12" t="s">
        <v>598</v>
      </c>
      <c r="Z275" s="12">
        <v>32272</v>
      </c>
      <c r="AA275" s="12" t="s">
        <v>599</v>
      </c>
      <c r="AB275" s="32">
        <v>8</v>
      </c>
      <c r="AC275" s="19">
        <v>1</v>
      </c>
      <c r="AD275" s="19">
        <v>0</v>
      </c>
      <c r="AE275" s="14" t="s">
        <v>600</v>
      </c>
      <c r="AF275" s="32"/>
      <c r="AG275" s="32" t="s">
        <v>601</v>
      </c>
      <c r="AH275" s="14" t="s">
        <v>602</v>
      </c>
      <c r="AI275" s="32"/>
      <c r="AJ275" s="32" t="s">
        <v>603</v>
      </c>
      <c r="AL275" s="27" t="str">
        <f t="shared" si="14"/>
        <v>EXECUTE [dbo].[PG_CI_SUPPLIER] 0, 139, 273, 'REAL EXPRESS LOGISTICS GROUP, S.A. DE C.V.' , '' , 10 , 'REAL EXPRESS LOGISTICS GROUP, S.A. DE C.V.' , '' , '' , '6560000000' , 30 , 1 , 0</v>
      </c>
      <c r="AM275" s="29"/>
    </row>
    <row r="276" spans="1:39" s="1" customFormat="1" ht="12" x14ac:dyDescent="0.25">
      <c r="A276" s="16"/>
      <c r="B276" s="4">
        <v>0</v>
      </c>
      <c r="C276" s="4">
        <v>139</v>
      </c>
      <c r="D276" s="33">
        <v>274</v>
      </c>
      <c r="E276" s="22" t="s">
        <v>875</v>
      </c>
      <c r="F276" s="22"/>
      <c r="G276" s="39">
        <v>10</v>
      </c>
      <c r="H276" s="22" t="str">
        <f t="shared" si="12"/>
        <v>RECO UNIFORMES INDUSTRIALES, S DE RL DE CV</v>
      </c>
      <c r="I276" s="12" t="s">
        <v>151</v>
      </c>
      <c r="J276" s="12" t="str">
        <f t="shared" si="13"/>
        <v>RUI050614BQ7 @RUI050614BQ7</v>
      </c>
      <c r="K276" s="12">
        <v>6560000000</v>
      </c>
      <c r="L276" s="39">
        <v>30</v>
      </c>
      <c r="M276" s="12" t="s">
        <v>592</v>
      </c>
      <c r="N276" s="32"/>
      <c r="O276" s="12"/>
      <c r="P276" s="25" t="s">
        <v>593</v>
      </c>
      <c r="Q276" s="12" t="s">
        <v>594</v>
      </c>
      <c r="R276" s="12">
        <v>30273</v>
      </c>
      <c r="S276" s="12" t="s">
        <v>595</v>
      </c>
      <c r="T276" s="32">
        <v>8</v>
      </c>
      <c r="U276" s="12" t="s">
        <v>596</v>
      </c>
      <c r="V276" s="32"/>
      <c r="W276" s="12"/>
      <c r="X276" s="25" t="s">
        <v>597</v>
      </c>
      <c r="Y276" s="12" t="s">
        <v>598</v>
      </c>
      <c r="Z276" s="12">
        <v>32273</v>
      </c>
      <c r="AA276" s="12" t="s">
        <v>599</v>
      </c>
      <c r="AB276" s="32">
        <v>8</v>
      </c>
      <c r="AC276" s="19">
        <v>1</v>
      </c>
      <c r="AD276" s="19">
        <v>0</v>
      </c>
      <c r="AE276" s="14" t="s">
        <v>600</v>
      </c>
      <c r="AF276" s="32"/>
      <c r="AG276" s="32" t="s">
        <v>601</v>
      </c>
      <c r="AH276" s="14" t="s">
        <v>602</v>
      </c>
      <c r="AI276" s="32"/>
      <c r="AJ276" s="32" t="s">
        <v>603</v>
      </c>
      <c r="AL276" s="27" t="str">
        <f t="shared" si="14"/>
        <v>EXECUTE [dbo].[PG_CI_SUPPLIER] 0, 139, 274, 'RECO UNIFORMES INDUSTRIALES, S DE RL DE CV' , '' , 10 , 'RECO UNIFORMES INDUSTRIALES, S DE RL DE CV' , 'RUI050614BQ7 ' , 'RUI050614BQ7 @RUI050614BQ7' , '6560000000' , 30 , 1 , 0</v>
      </c>
      <c r="AM276" s="29"/>
    </row>
    <row r="277" spans="1:39" s="1" customFormat="1" ht="12" x14ac:dyDescent="0.25">
      <c r="A277" s="16"/>
      <c r="B277" s="4">
        <v>0</v>
      </c>
      <c r="C277" s="4">
        <v>139</v>
      </c>
      <c r="D277" s="33">
        <v>275</v>
      </c>
      <c r="E277" s="22" t="s">
        <v>876</v>
      </c>
      <c r="F277" s="22"/>
      <c r="G277" s="39">
        <v>10</v>
      </c>
      <c r="H277" s="22" t="str">
        <f t="shared" si="12"/>
        <v>REFACCIONES Y SERVICIOS PARA CLIMA AMBIENTAL S DE RL DE CV</v>
      </c>
      <c r="I277" s="12" t="s">
        <v>149</v>
      </c>
      <c r="J277" s="12" t="str">
        <f t="shared" si="13"/>
        <v>RSC100329SL5 @RSC100329SL5</v>
      </c>
      <c r="K277" s="12">
        <v>6560000000</v>
      </c>
      <c r="L277" s="39">
        <v>30</v>
      </c>
      <c r="M277" s="12" t="s">
        <v>592</v>
      </c>
      <c r="N277" s="32"/>
      <c r="O277" s="12"/>
      <c r="P277" s="25" t="s">
        <v>593</v>
      </c>
      <c r="Q277" s="12" t="s">
        <v>594</v>
      </c>
      <c r="R277" s="12">
        <v>30274</v>
      </c>
      <c r="S277" s="12" t="s">
        <v>595</v>
      </c>
      <c r="T277" s="32">
        <v>8</v>
      </c>
      <c r="U277" s="12" t="s">
        <v>596</v>
      </c>
      <c r="V277" s="32"/>
      <c r="W277" s="12"/>
      <c r="X277" s="25" t="s">
        <v>597</v>
      </c>
      <c r="Y277" s="12" t="s">
        <v>598</v>
      </c>
      <c r="Z277" s="12">
        <v>32274</v>
      </c>
      <c r="AA277" s="12" t="s">
        <v>599</v>
      </c>
      <c r="AB277" s="32">
        <v>8</v>
      </c>
      <c r="AC277" s="19">
        <v>1</v>
      </c>
      <c r="AD277" s="19">
        <v>0</v>
      </c>
      <c r="AE277" s="14" t="s">
        <v>600</v>
      </c>
      <c r="AF277" s="32"/>
      <c r="AG277" s="32" t="s">
        <v>601</v>
      </c>
      <c r="AH277" s="14" t="s">
        <v>602</v>
      </c>
      <c r="AI277" s="32"/>
      <c r="AJ277" s="32" t="s">
        <v>603</v>
      </c>
      <c r="AL277" s="27" t="str">
        <f t="shared" si="14"/>
        <v>EXECUTE [dbo].[PG_CI_SUPPLIER] 0, 139, 275, 'REFACCIONES Y SERVICIOS PARA CLIMA AMBIENTAL S DE RL DE CV' , '' , 10 , 'REFACCIONES Y SERVICIOS PARA CLIMA AMBIENTAL S DE RL DE CV' , 'RSC100329SL5 ' , 'RSC100329SL5 @RSC100329SL5' , '6560000000' , 30 , 1 , 0</v>
      </c>
      <c r="AM277" s="29"/>
    </row>
    <row r="278" spans="1:39" s="1" customFormat="1" ht="12" x14ac:dyDescent="0.25">
      <c r="A278" s="16"/>
      <c r="B278" s="4">
        <v>0</v>
      </c>
      <c r="C278" s="4">
        <v>139</v>
      </c>
      <c r="D278" s="33">
        <v>276</v>
      </c>
      <c r="E278" s="22" t="s">
        <v>877</v>
      </c>
      <c r="F278" s="22"/>
      <c r="G278" s="39">
        <v>10</v>
      </c>
      <c r="H278" s="22" t="str">
        <f t="shared" si="12"/>
        <v>RELCO INC.</v>
      </c>
      <c r="I278" s="12"/>
      <c r="J278" s="12"/>
      <c r="K278" s="12">
        <v>6560000000</v>
      </c>
      <c r="L278" s="39">
        <v>30</v>
      </c>
      <c r="M278" s="12" t="s">
        <v>592</v>
      </c>
      <c r="N278" s="32"/>
      <c r="O278" s="12"/>
      <c r="P278" s="25" t="s">
        <v>593</v>
      </c>
      <c r="Q278" s="12" t="s">
        <v>594</v>
      </c>
      <c r="R278" s="12">
        <v>30275</v>
      </c>
      <c r="S278" s="12" t="s">
        <v>595</v>
      </c>
      <c r="T278" s="32">
        <v>8</v>
      </c>
      <c r="U278" s="12" t="s">
        <v>596</v>
      </c>
      <c r="V278" s="32"/>
      <c r="W278" s="12"/>
      <c r="X278" s="25" t="s">
        <v>597</v>
      </c>
      <c r="Y278" s="12" t="s">
        <v>598</v>
      </c>
      <c r="Z278" s="12">
        <v>32275</v>
      </c>
      <c r="AA278" s="12" t="s">
        <v>599</v>
      </c>
      <c r="AB278" s="32">
        <v>8</v>
      </c>
      <c r="AC278" s="19">
        <v>1</v>
      </c>
      <c r="AD278" s="19">
        <v>0</v>
      </c>
      <c r="AE278" s="14" t="s">
        <v>600</v>
      </c>
      <c r="AF278" s="32"/>
      <c r="AG278" s="32" t="s">
        <v>601</v>
      </c>
      <c r="AH278" s="14" t="s">
        <v>602</v>
      </c>
      <c r="AI278" s="32"/>
      <c r="AJ278" s="32" t="s">
        <v>603</v>
      </c>
      <c r="AL278" s="27" t="str">
        <f t="shared" si="14"/>
        <v>EXECUTE [dbo].[PG_CI_SUPPLIER] 0, 139, 276, 'RELCO INC.' , '' , 10 , 'RELCO INC.' , '' , '' , '6560000000' , 30 , 1 , 0</v>
      </c>
      <c r="AM278" s="29"/>
    </row>
    <row r="279" spans="1:39" s="1" customFormat="1" ht="12" x14ac:dyDescent="0.25">
      <c r="A279" s="16"/>
      <c r="B279" s="4">
        <v>0</v>
      </c>
      <c r="C279" s="4">
        <v>139</v>
      </c>
      <c r="D279" s="33">
        <v>277</v>
      </c>
      <c r="E279" s="22" t="s">
        <v>878</v>
      </c>
      <c r="F279" s="22"/>
      <c r="G279" s="39">
        <v>10</v>
      </c>
      <c r="H279" s="22" t="str">
        <f t="shared" si="12"/>
        <v>REMANUFACTURAS INDUSTRIALES MADYNSA, SA DE CV</v>
      </c>
      <c r="I279" s="12"/>
      <c r="J279" s="12"/>
      <c r="K279" s="12">
        <v>6560000000</v>
      </c>
      <c r="L279" s="39">
        <v>30</v>
      </c>
      <c r="M279" s="12" t="s">
        <v>592</v>
      </c>
      <c r="N279" s="32"/>
      <c r="O279" s="12"/>
      <c r="P279" s="25" t="s">
        <v>593</v>
      </c>
      <c r="Q279" s="12" t="s">
        <v>594</v>
      </c>
      <c r="R279" s="12">
        <v>30276</v>
      </c>
      <c r="S279" s="12" t="s">
        <v>595</v>
      </c>
      <c r="T279" s="32">
        <v>8</v>
      </c>
      <c r="U279" s="12" t="s">
        <v>596</v>
      </c>
      <c r="V279" s="32"/>
      <c r="W279" s="12"/>
      <c r="X279" s="25" t="s">
        <v>597</v>
      </c>
      <c r="Y279" s="12" t="s">
        <v>598</v>
      </c>
      <c r="Z279" s="12">
        <v>32276</v>
      </c>
      <c r="AA279" s="12" t="s">
        <v>599</v>
      </c>
      <c r="AB279" s="32">
        <v>8</v>
      </c>
      <c r="AC279" s="19">
        <v>1</v>
      </c>
      <c r="AD279" s="19">
        <v>0</v>
      </c>
      <c r="AE279" s="14" t="s">
        <v>600</v>
      </c>
      <c r="AF279" s="32"/>
      <c r="AG279" s="32" t="s">
        <v>601</v>
      </c>
      <c r="AH279" s="14" t="s">
        <v>602</v>
      </c>
      <c r="AI279" s="32"/>
      <c r="AJ279" s="32" t="s">
        <v>603</v>
      </c>
      <c r="AL279" s="27" t="str">
        <f t="shared" si="14"/>
        <v>EXECUTE [dbo].[PG_CI_SUPPLIER] 0, 139, 277, 'REMANUFACTURAS INDUSTRIALES MADYNSA, SA DE CV' , '' , 10 , 'REMANUFACTURAS INDUSTRIALES MADYNSA, SA DE CV' , '' , '' , '6560000000' , 30 , 1 , 0</v>
      </c>
      <c r="AM279" s="29"/>
    </row>
    <row r="280" spans="1:39" s="1" customFormat="1" ht="12" x14ac:dyDescent="0.25">
      <c r="A280" s="16"/>
      <c r="B280" s="4">
        <v>0</v>
      </c>
      <c r="C280" s="4">
        <v>139</v>
      </c>
      <c r="D280" s="33">
        <v>278</v>
      </c>
      <c r="E280" s="22" t="s">
        <v>879</v>
      </c>
      <c r="F280" s="22"/>
      <c r="G280" s="39">
        <v>10</v>
      </c>
      <c r="H280" s="22" t="str">
        <f t="shared" si="12"/>
        <v>REPARTO S.A. DE C.V.</v>
      </c>
      <c r="I280" s="12" t="s">
        <v>145</v>
      </c>
      <c r="J280" s="12" t="str">
        <f t="shared" si="13"/>
        <v>REP9403029A2 @REP9403029A2</v>
      </c>
      <c r="K280" s="12">
        <v>6560000000</v>
      </c>
      <c r="L280" s="39">
        <v>30</v>
      </c>
      <c r="M280" s="12" t="s">
        <v>592</v>
      </c>
      <c r="N280" s="32"/>
      <c r="O280" s="12"/>
      <c r="P280" s="25" t="s">
        <v>593</v>
      </c>
      <c r="Q280" s="12" t="s">
        <v>594</v>
      </c>
      <c r="R280" s="12">
        <v>30277</v>
      </c>
      <c r="S280" s="12" t="s">
        <v>595</v>
      </c>
      <c r="T280" s="32">
        <v>8</v>
      </c>
      <c r="U280" s="12" t="s">
        <v>596</v>
      </c>
      <c r="V280" s="32"/>
      <c r="W280" s="12"/>
      <c r="X280" s="25" t="s">
        <v>597</v>
      </c>
      <c r="Y280" s="12" t="s">
        <v>598</v>
      </c>
      <c r="Z280" s="12">
        <v>32277</v>
      </c>
      <c r="AA280" s="12" t="s">
        <v>599</v>
      </c>
      <c r="AB280" s="32">
        <v>8</v>
      </c>
      <c r="AC280" s="19">
        <v>1</v>
      </c>
      <c r="AD280" s="19">
        <v>0</v>
      </c>
      <c r="AE280" s="14" t="s">
        <v>600</v>
      </c>
      <c r="AF280" s="32"/>
      <c r="AG280" s="32" t="s">
        <v>601</v>
      </c>
      <c r="AH280" s="14" t="s">
        <v>602</v>
      </c>
      <c r="AI280" s="32"/>
      <c r="AJ280" s="32" t="s">
        <v>603</v>
      </c>
      <c r="AL280" s="27" t="str">
        <f t="shared" si="14"/>
        <v>EXECUTE [dbo].[PG_CI_SUPPLIER] 0, 139, 278, 'REPARTO S.A. DE C.V.' , '' , 10 , 'REPARTO S.A. DE C.V.' , 'REP9403029A2 ' , 'REP9403029A2 @REP9403029A2' , '6560000000' , 30 , 1 , 0</v>
      </c>
      <c r="AM280" s="29"/>
    </row>
    <row r="281" spans="1:39" s="1" customFormat="1" ht="12" x14ac:dyDescent="0.25">
      <c r="A281" s="16"/>
      <c r="B281" s="4">
        <v>0</v>
      </c>
      <c r="C281" s="4">
        <v>139</v>
      </c>
      <c r="D281" s="33">
        <v>279</v>
      </c>
      <c r="E281" s="22" t="s">
        <v>880</v>
      </c>
      <c r="F281" s="22"/>
      <c r="G281" s="39">
        <v>10</v>
      </c>
      <c r="H281" s="22" t="str">
        <f t="shared" si="12"/>
        <v>REPINEL ELECTRIC SOLUTIONS AND AUTOMATION SYSTEMS SA DE CV</v>
      </c>
      <c r="I281" s="12"/>
      <c r="J281" s="12"/>
      <c r="K281" s="12">
        <v>6560000000</v>
      </c>
      <c r="L281" s="39">
        <v>30</v>
      </c>
      <c r="M281" s="12" t="s">
        <v>592</v>
      </c>
      <c r="N281" s="32"/>
      <c r="O281" s="12"/>
      <c r="P281" s="25" t="s">
        <v>593</v>
      </c>
      <c r="Q281" s="12" t="s">
        <v>594</v>
      </c>
      <c r="R281" s="12">
        <v>30278</v>
      </c>
      <c r="S281" s="12" t="s">
        <v>595</v>
      </c>
      <c r="T281" s="32">
        <v>8</v>
      </c>
      <c r="U281" s="12" t="s">
        <v>596</v>
      </c>
      <c r="V281" s="32"/>
      <c r="W281" s="12"/>
      <c r="X281" s="25" t="s">
        <v>597</v>
      </c>
      <c r="Y281" s="12" t="s">
        <v>598</v>
      </c>
      <c r="Z281" s="12">
        <v>32278</v>
      </c>
      <c r="AA281" s="12" t="s">
        <v>599</v>
      </c>
      <c r="AB281" s="32">
        <v>8</v>
      </c>
      <c r="AC281" s="19">
        <v>1</v>
      </c>
      <c r="AD281" s="19">
        <v>0</v>
      </c>
      <c r="AE281" s="14" t="s">
        <v>600</v>
      </c>
      <c r="AF281" s="32"/>
      <c r="AG281" s="32" t="s">
        <v>601</v>
      </c>
      <c r="AH281" s="14" t="s">
        <v>602</v>
      </c>
      <c r="AI281" s="32"/>
      <c r="AJ281" s="32" t="s">
        <v>603</v>
      </c>
      <c r="AL281" s="27" t="str">
        <f t="shared" si="14"/>
        <v>EXECUTE [dbo].[PG_CI_SUPPLIER] 0, 139, 279, 'REPINEL ELECTRIC SOLUTIONS AND AUTOMATION SYSTEMS SA DE CV' , '' , 10 , 'REPINEL ELECTRIC SOLUTIONS AND AUTOMATION SYSTEMS SA DE CV' , '' , '' , '6560000000' , 30 , 1 , 0</v>
      </c>
      <c r="AM281" s="29"/>
    </row>
    <row r="282" spans="1:39" s="1" customFormat="1" ht="12" x14ac:dyDescent="0.25">
      <c r="A282" s="16"/>
      <c r="B282" s="4">
        <v>0</v>
      </c>
      <c r="C282" s="4">
        <v>139</v>
      </c>
      <c r="D282" s="33">
        <v>280</v>
      </c>
      <c r="E282" s="22" t="s">
        <v>881</v>
      </c>
      <c r="F282" s="22"/>
      <c r="G282" s="39">
        <v>10</v>
      </c>
      <c r="H282" s="22" t="str">
        <f t="shared" si="12"/>
        <v>REPRECENTACIONES 2000 S.A. DE C.V.</v>
      </c>
      <c r="I282" s="12"/>
      <c r="J282" s="12"/>
      <c r="K282" s="12">
        <v>6560000000</v>
      </c>
      <c r="L282" s="39">
        <v>30</v>
      </c>
      <c r="M282" s="12" t="s">
        <v>592</v>
      </c>
      <c r="N282" s="32"/>
      <c r="O282" s="12"/>
      <c r="P282" s="25" t="s">
        <v>593</v>
      </c>
      <c r="Q282" s="12" t="s">
        <v>594</v>
      </c>
      <c r="R282" s="12">
        <v>30279</v>
      </c>
      <c r="S282" s="12" t="s">
        <v>595</v>
      </c>
      <c r="T282" s="32">
        <v>8</v>
      </c>
      <c r="U282" s="12" t="s">
        <v>596</v>
      </c>
      <c r="V282" s="32"/>
      <c r="W282" s="12"/>
      <c r="X282" s="25" t="s">
        <v>597</v>
      </c>
      <c r="Y282" s="12" t="s">
        <v>598</v>
      </c>
      <c r="Z282" s="12">
        <v>32279</v>
      </c>
      <c r="AA282" s="12" t="s">
        <v>599</v>
      </c>
      <c r="AB282" s="32">
        <v>8</v>
      </c>
      <c r="AC282" s="19">
        <v>1</v>
      </c>
      <c r="AD282" s="19">
        <v>0</v>
      </c>
      <c r="AE282" s="14" t="s">
        <v>600</v>
      </c>
      <c r="AF282" s="32"/>
      <c r="AG282" s="32" t="s">
        <v>601</v>
      </c>
      <c r="AH282" s="14" t="s">
        <v>602</v>
      </c>
      <c r="AI282" s="32"/>
      <c r="AJ282" s="32" t="s">
        <v>603</v>
      </c>
      <c r="AL282" s="27" t="str">
        <f t="shared" si="14"/>
        <v>EXECUTE [dbo].[PG_CI_SUPPLIER] 0, 139, 280, 'REPRECENTACIONES 2000 S.A. DE C.V.' , '' , 10 , 'REPRECENTACIONES 2000 S.A. DE C.V.' , '' , '' , '6560000000' , 30 , 1 , 0</v>
      </c>
      <c r="AM282" s="29"/>
    </row>
    <row r="283" spans="1:39" s="1" customFormat="1" ht="12" x14ac:dyDescent="0.25">
      <c r="A283" s="16"/>
      <c r="B283" s="4">
        <v>0</v>
      </c>
      <c r="C283" s="4">
        <v>139</v>
      </c>
      <c r="D283" s="33">
        <v>281</v>
      </c>
      <c r="E283" s="22" t="s">
        <v>882</v>
      </c>
      <c r="F283" s="22"/>
      <c r="G283" s="39">
        <v>10</v>
      </c>
      <c r="H283" s="22" t="str">
        <f t="shared" si="12"/>
        <v>REPRESENTACION DE COMERCIO EXTERIOR SC</v>
      </c>
      <c r="I283" s="12"/>
      <c r="J283" s="12"/>
      <c r="K283" s="12">
        <v>6560000000</v>
      </c>
      <c r="L283" s="39">
        <v>30</v>
      </c>
      <c r="M283" s="12" t="s">
        <v>592</v>
      </c>
      <c r="N283" s="32"/>
      <c r="O283" s="12"/>
      <c r="P283" s="25" t="s">
        <v>593</v>
      </c>
      <c r="Q283" s="12" t="s">
        <v>594</v>
      </c>
      <c r="R283" s="12">
        <v>30280</v>
      </c>
      <c r="S283" s="12" t="s">
        <v>595</v>
      </c>
      <c r="T283" s="32">
        <v>8</v>
      </c>
      <c r="U283" s="12" t="s">
        <v>596</v>
      </c>
      <c r="V283" s="32"/>
      <c r="W283" s="12"/>
      <c r="X283" s="25" t="s">
        <v>597</v>
      </c>
      <c r="Y283" s="12" t="s">
        <v>598</v>
      </c>
      <c r="Z283" s="12">
        <v>32280</v>
      </c>
      <c r="AA283" s="12" t="s">
        <v>599</v>
      </c>
      <c r="AB283" s="32">
        <v>8</v>
      </c>
      <c r="AC283" s="19">
        <v>1</v>
      </c>
      <c r="AD283" s="19">
        <v>0</v>
      </c>
      <c r="AE283" s="14" t="s">
        <v>600</v>
      </c>
      <c r="AF283" s="32"/>
      <c r="AG283" s="32" t="s">
        <v>601</v>
      </c>
      <c r="AH283" s="14" t="s">
        <v>602</v>
      </c>
      <c r="AI283" s="32"/>
      <c r="AJ283" s="32" t="s">
        <v>603</v>
      </c>
      <c r="AL283" s="27" t="str">
        <f t="shared" si="14"/>
        <v>EXECUTE [dbo].[PG_CI_SUPPLIER] 0, 139, 281, 'REPRESENTACION DE COMERCIO EXTERIOR SC' , '' , 10 , 'REPRESENTACION DE COMERCIO EXTERIOR SC' , '' , '' , '6560000000' , 30 , 1 , 0</v>
      </c>
      <c r="AM283" s="29"/>
    </row>
    <row r="284" spans="1:39" s="1" customFormat="1" ht="12" x14ac:dyDescent="0.25">
      <c r="A284" s="16"/>
      <c r="B284" s="4">
        <v>0</v>
      </c>
      <c r="C284" s="4">
        <v>139</v>
      </c>
      <c r="D284" s="33">
        <v>282</v>
      </c>
      <c r="E284" s="22" t="s">
        <v>883</v>
      </c>
      <c r="F284" s="22"/>
      <c r="G284" s="39">
        <v>10</v>
      </c>
      <c r="H284" s="22" t="str">
        <f t="shared" si="12"/>
        <v>RICASA LIMPIEZA SA DE CV</v>
      </c>
      <c r="I284" s="12" t="s">
        <v>140</v>
      </c>
      <c r="J284" s="12" t="str">
        <f t="shared" si="13"/>
        <v>RLI050504936 @RLI050504936</v>
      </c>
      <c r="K284" s="12">
        <v>6560000000</v>
      </c>
      <c r="L284" s="39">
        <v>30</v>
      </c>
      <c r="M284" s="12" t="s">
        <v>592</v>
      </c>
      <c r="N284" s="32"/>
      <c r="O284" s="12"/>
      <c r="P284" s="25" t="s">
        <v>593</v>
      </c>
      <c r="Q284" s="12" t="s">
        <v>594</v>
      </c>
      <c r="R284" s="12">
        <v>30281</v>
      </c>
      <c r="S284" s="12" t="s">
        <v>595</v>
      </c>
      <c r="T284" s="32">
        <v>8</v>
      </c>
      <c r="U284" s="12" t="s">
        <v>596</v>
      </c>
      <c r="V284" s="32"/>
      <c r="W284" s="12"/>
      <c r="X284" s="25" t="s">
        <v>597</v>
      </c>
      <c r="Y284" s="12" t="s">
        <v>598</v>
      </c>
      <c r="Z284" s="12">
        <v>32281</v>
      </c>
      <c r="AA284" s="12" t="s">
        <v>599</v>
      </c>
      <c r="AB284" s="32">
        <v>8</v>
      </c>
      <c r="AC284" s="19">
        <v>1</v>
      </c>
      <c r="AD284" s="19">
        <v>0</v>
      </c>
      <c r="AE284" s="14" t="s">
        <v>600</v>
      </c>
      <c r="AF284" s="32"/>
      <c r="AG284" s="32" t="s">
        <v>601</v>
      </c>
      <c r="AH284" s="14" t="s">
        <v>602</v>
      </c>
      <c r="AI284" s="32"/>
      <c r="AJ284" s="32" t="s">
        <v>603</v>
      </c>
      <c r="AL284" s="27" t="str">
        <f t="shared" si="14"/>
        <v>EXECUTE [dbo].[PG_CI_SUPPLIER] 0, 139, 282, 'RICASA LIMPIEZA SA DE CV' , '' , 10 , 'RICASA LIMPIEZA SA DE CV' , 'RLI050504936 ' , 'RLI050504936 @RLI050504936' , '6560000000' , 30 , 1 , 0</v>
      </c>
      <c r="AM284" s="29"/>
    </row>
    <row r="285" spans="1:39" s="1" customFormat="1" ht="12" x14ac:dyDescent="0.25">
      <c r="A285" s="16"/>
      <c r="B285" s="4">
        <v>0</v>
      </c>
      <c r="C285" s="4">
        <v>139</v>
      </c>
      <c r="D285" s="33">
        <v>283</v>
      </c>
      <c r="E285" s="22" t="s">
        <v>884</v>
      </c>
      <c r="F285" s="22"/>
      <c r="G285" s="39">
        <v>10</v>
      </c>
      <c r="H285" s="22" t="str">
        <f t="shared" si="12"/>
        <v>RING MASCHINENBAU GMBH &amp; CO USD</v>
      </c>
      <c r="I285" s="12"/>
      <c r="J285" s="12"/>
      <c r="K285" s="12">
        <v>6560000000</v>
      </c>
      <c r="L285" s="39">
        <v>30</v>
      </c>
      <c r="M285" s="12" t="s">
        <v>592</v>
      </c>
      <c r="N285" s="32"/>
      <c r="O285" s="12"/>
      <c r="P285" s="25" t="s">
        <v>593</v>
      </c>
      <c r="Q285" s="12" t="s">
        <v>594</v>
      </c>
      <c r="R285" s="12">
        <v>30282</v>
      </c>
      <c r="S285" s="12" t="s">
        <v>595</v>
      </c>
      <c r="T285" s="32">
        <v>8</v>
      </c>
      <c r="U285" s="12" t="s">
        <v>596</v>
      </c>
      <c r="V285" s="32"/>
      <c r="W285" s="12"/>
      <c r="X285" s="25" t="s">
        <v>597</v>
      </c>
      <c r="Y285" s="12" t="s">
        <v>598</v>
      </c>
      <c r="Z285" s="12">
        <v>32282</v>
      </c>
      <c r="AA285" s="12" t="s">
        <v>599</v>
      </c>
      <c r="AB285" s="32">
        <v>8</v>
      </c>
      <c r="AC285" s="19">
        <v>1</v>
      </c>
      <c r="AD285" s="19">
        <v>0</v>
      </c>
      <c r="AE285" s="14" t="s">
        <v>600</v>
      </c>
      <c r="AF285" s="32"/>
      <c r="AG285" s="32" t="s">
        <v>601</v>
      </c>
      <c r="AH285" s="14" t="s">
        <v>602</v>
      </c>
      <c r="AI285" s="32"/>
      <c r="AJ285" s="32" t="s">
        <v>603</v>
      </c>
      <c r="AL285" s="27" t="str">
        <f t="shared" si="14"/>
        <v>EXECUTE [dbo].[PG_CI_SUPPLIER] 0, 139, 283, 'RING MASCHINENBAU GMBH &amp; CO USD' , '' , 10 , 'RING MASCHINENBAU GMBH &amp; CO USD' , '' , '' , '6560000000' , 30 , 1 , 0</v>
      </c>
      <c r="AM285" s="29"/>
    </row>
    <row r="286" spans="1:39" s="1" customFormat="1" ht="12" x14ac:dyDescent="0.25">
      <c r="A286" s="16"/>
      <c r="B286" s="4">
        <v>0</v>
      </c>
      <c r="C286" s="4">
        <v>139</v>
      </c>
      <c r="D286" s="33">
        <v>284</v>
      </c>
      <c r="E286" s="22" t="s">
        <v>885</v>
      </c>
      <c r="F286" s="22"/>
      <c r="G286" s="39">
        <v>10</v>
      </c>
      <c r="H286" s="22" t="str">
        <f t="shared" si="12"/>
        <v>RING USA, INC. USD</v>
      </c>
      <c r="I286" s="12"/>
      <c r="J286" s="12"/>
      <c r="K286" s="12">
        <v>6560000000</v>
      </c>
      <c r="L286" s="39">
        <v>30</v>
      </c>
      <c r="M286" s="12" t="s">
        <v>592</v>
      </c>
      <c r="N286" s="32"/>
      <c r="O286" s="12"/>
      <c r="P286" s="25" t="s">
        <v>593</v>
      </c>
      <c r="Q286" s="12" t="s">
        <v>594</v>
      </c>
      <c r="R286" s="12">
        <v>30283</v>
      </c>
      <c r="S286" s="12" t="s">
        <v>595</v>
      </c>
      <c r="T286" s="32">
        <v>8</v>
      </c>
      <c r="U286" s="12" t="s">
        <v>596</v>
      </c>
      <c r="V286" s="32"/>
      <c r="W286" s="12"/>
      <c r="X286" s="25" t="s">
        <v>597</v>
      </c>
      <c r="Y286" s="12" t="s">
        <v>598</v>
      </c>
      <c r="Z286" s="12">
        <v>32283</v>
      </c>
      <c r="AA286" s="12" t="s">
        <v>599</v>
      </c>
      <c r="AB286" s="32">
        <v>8</v>
      </c>
      <c r="AC286" s="19">
        <v>1</v>
      </c>
      <c r="AD286" s="19">
        <v>0</v>
      </c>
      <c r="AE286" s="14" t="s">
        <v>600</v>
      </c>
      <c r="AF286" s="32"/>
      <c r="AG286" s="32" t="s">
        <v>601</v>
      </c>
      <c r="AH286" s="14" t="s">
        <v>602</v>
      </c>
      <c r="AI286" s="32"/>
      <c r="AJ286" s="32" t="s">
        <v>603</v>
      </c>
      <c r="AL286" s="27" t="str">
        <f t="shared" si="14"/>
        <v>EXECUTE [dbo].[PG_CI_SUPPLIER] 0, 139, 284, 'RING USA, INC. USD' , '' , 10 , 'RING USA, INC. USD' , '' , '' , '6560000000' , 30 , 1 , 0</v>
      </c>
      <c r="AM286" s="29"/>
    </row>
    <row r="287" spans="1:39" s="1" customFormat="1" ht="12" x14ac:dyDescent="0.25">
      <c r="A287" s="16"/>
      <c r="B287" s="4">
        <v>0</v>
      </c>
      <c r="C287" s="4">
        <v>139</v>
      </c>
      <c r="D287" s="33">
        <v>285</v>
      </c>
      <c r="E287" s="22" t="s">
        <v>886</v>
      </c>
      <c r="F287" s="22"/>
      <c r="G287" s="39">
        <v>10</v>
      </c>
      <c r="H287" s="22" t="str">
        <f t="shared" si="12"/>
        <v>RIPIPSA FRONTERA, S.A. DE C.V.</v>
      </c>
      <c r="I287" s="12" t="s">
        <v>136</v>
      </c>
      <c r="J287" s="12" t="str">
        <f t="shared" si="13"/>
        <v>RFR130327MJ8 @RFR130327MJ8</v>
      </c>
      <c r="K287" s="12">
        <v>6560000000</v>
      </c>
      <c r="L287" s="39">
        <v>30</v>
      </c>
      <c r="M287" s="12" t="s">
        <v>592</v>
      </c>
      <c r="N287" s="32"/>
      <c r="O287" s="12"/>
      <c r="P287" s="25" t="s">
        <v>593</v>
      </c>
      <c r="Q287" s="12" t="s">
        <v>594</v>
      </c>
      <c r="R287" s="12">
        <v>30284</v>
      </c>
      <c r="S287" s="12" t="s">
        <v>595</v>
      </c>
      <c r="T287" s="32">
        <v>8</v>
      </c>
      <c r="U287" s="12" t="s">
        <v>596</v>
      </c>
      <c r="V287" s="32"/>
      <c r="W287" s="12"/>
      <c r="X287" s="25" t="s">
        <v>597</v>
      </c>
      <c r="Y287" s="12" t="s">
        <v>598</v>
      </c>
      <c r="Z287" s="12">
        <v>32284</v>
      </c>
      <c r="AA287" s="12" t="s">
        <v>599</v>
      </c>
      <c r="AB287" s="32">
        <v>8</v>
      </c>
      <c r="AC287" s="19">
        <v>1</v>
      </c>
      <c r="AD287" s="19">
        <v>0</v>
      </c>
      <c r="AE287" s="14" t="s">
        <v>600</v>
      </c>
      <c r="AF287" s="32"/>
      <c r="AG287" s="32" t="s">
        <v>601</v>
      </c>
      <c r="AH287" s="14" t="s">
        <v>602</v>
      </c>
      <c r="AI287" s="32"/>
      <c r="AJ287" s="32" t="s">
        <v>603</v>
      </c>
      <c r="AL287" s="27" t="str">
        <f t="shared" si="14"/>
        <v>EXECUTE [dbo].[PG_CI_SUPPLIER] 0, 139, 285, 'RIPIPSA FRONTERA, S.A. DE C.V.' , '' , 10 , 'RIPIPSA FRONTERA, S.A. DE C.V.' , 'RFR130327MJ8 ' , 'RFR130327MJ8 @RFR130327MJ8' , '6560000000' , 30 , 1 , 0</v>
      </c>
      <c r="AM287" s="29"/>
    </row>
    <row r="288" spans="1:39" s="1" customFormat="1" ht="12" x14ac:dyDescent="0.25">
      <c r="A288" s="16"/>
      <c r="B288" s="4">
        <v>0</v>
      </c>
      <c r="C288" s="4">
        <v>139</v>
      </c>
      <c r="D288" s="33">
        <v>286</v>
      </c>
      <c r="E288" s="22" t="s">
        <v>887</v>
      </c>
      <c r="F288" s="22"/>
      <c r="G288" s="39">
        <v>10</v>
      </c>
      <c r="H288" s="22" t="str">
        <f t="shared" si="12"/>
        <v>ROCHLING HYDROMA GMBH</v>
      </c>
      <c r="I288" s="12"/>
      <c r="J288" s="12"/>
      <c r="K288" s="12">
        <v>6560000000</v>
      </c>
      <c r="L288" s="39">
        <v>30</v>
      </c>
      <c r="M288" s="12" t="s">
        <v>592</v>
      </c>
      <c r="N288" s="32"/>
      <c r="O288" s="12"/>
      <c r="P288" s="25" t="s">
        <v>593</v>
      </c>
      <c r="Q288" s="12" t="s">
        <v>594</v>
      </c>
      <c r="R288" s="12">
        <v>30285</v>
      </c>
      <c r="S288" s="12" t="s">
        <v>595</v>
      </c>
      <c r="T288" s="32">
        <v>8</v>
      </c>
      <c r="U288" s="12" t="s">
        <v>596</v>
      </c>
      <c r="V288" s="32"/>
      <c r="W288" s="12"/>
      <c r="X288" s="25" t="s">
        <v>597</v>
      </c>
      <c r="Y288" s="12" t="s">
        <v>598</v>
      </c>
      <c r="Z288" s="12">
        <v>32285</v>
      </c>
      <c r="AA288" s="12" t="s">
        <v>599</v>
      </c>
      <c r="AB288" s="32">
        <v>8</v>
      </c>
      <c r="AC288" s="19">
        <v>1</v>
      </c>
      <c r="AD288" s="19">
        <v>0</v>
      </c>
      <c r="AE288" s="14" t="s">
        <v>600</v>
      </c>
      <c r="AF288" s="32"/>
      <c r="AG288" s="32" t="s">
        <v>601</v>
      </c>
      <c r="AH288" s="14" t="s">
        <v>602</v>
      </c>
      <c r="AI288" s="32"/>
      <c r="AJ288" s="32" t="s">
        <v>603</v>
      </c>
      <c r="AL288" s="27" t="str">
        <f t="shared" si="14"/>
        <v>EXECUTE [dbo].[PG_CI_SUPPLIER] 0, 139, 286, 'ROCHLING HYDROMA GMBH' , '' , 10 , 'ROCHLING HYDROMA GMBH' , '' , '' , '6560000000' , 30 , 1 , 0</v>
      </c>
      <c r="AM288" s="29"/>
    </row>
    <row r="289" spans="1:39" s="1" customFormat="1" ht="12" x14ac:dyDescent="0.25">
      <c r="A289" s="16"/>
      <c r="B289" s="4">
        <v>0</v>
      </c>
      <c r="C289" s="4">
        <v>139</v>
      </c>
      <c r="D289" s="33">
        <v>287</v>
      </c>
      <c r="E289" s="22" t="s">
        <v>888</v>
      </c>
      <c r="F289" s="22"/>
      <c r="G289" s="39">
        <v>10</v>
      </c>
      <c r="H289" s="22" t="str">
        <f t="shared" si="12"/>
        <v>RODAMIENTOS Y ACCESORIOS , SA DE CV</v>
      </c>
      <c r="I289" s="12"/>
      <c r="J289" s="12"/>
      <c r="K289" s="12">
        <v>6560000000</v>
      </c>
      <c r="L289" s="39">
        <v>30</v>
      </c>
      <c r="M289" s="12" t="s">
        <v>592</v>
      </c>
      <c r="N289" s="32"/>
      <c r="O289" s="12"/>
      <c r="P289" s="25" t="s">
        <v>593</v>
      </c>
      <c r="Q289" s="12" t="s">
        <v>594</v>
      </c>
      <c r="R289" s="12">
        <v>30286</v>
      </c>
      <c r="S289" s="12" t="s">
        <v>595</v>
      </c>
      <c r="T289" s="32">
        <v>8</v>
      </c>
      <c r="U289" s="12" t="s">
        <v>596</v>
      </c>
      <c r="V289" s="32"/>
      <c r="W289" s="12"/>
      <c r="X289" s="25" t="s">
        <v>597</v>
      </c>
      <c r="Y289" s="12" t="s">
        <v>598</v>
      </c>
      <c r="Z289" s="12">
        <v>32286</v>
      </c>
      <c r="AA289" s="12" t="s">
        <v>599</v>
      </c>
      <c r="AB289" s="32">
        <v>8</v>
      </c>
      <c r="AC289" s="19">
        <v>1</v>
      </c>
      <c r="AD289" s="19">
        <v>0</v>
      </c>
      <c r="AE289" s="14" t="s">
        <v>600</v>
      </c>
      <c r="AF289" s="32"/>
      <c r="AG289" s="32" t="s">
        <v>601</v>
      </c>
      <c r="AH289" s="14" t="s">
        <v>602</v>
      </c>
      <c r="AI289" s="32"/>
      <c r="AJ289" s="32" t="s">
        <v>603</v>
      </c>
      <c r="AL289" s="27" t="str">
        <f t="shared" si="14"/>
        <v>EXECUTE [dbo].[PG_CI_SUPPLIER] 0, 139, 287, 'RODAMIENTOS Y ACCESORIOS , SA DE CV' , '' , 10 , 'RODAMIENTOS Y ACCESORIOS , SA DE CV' , '' , '' , '6560000000' , 30 , 1 , 0</v>
      </c>
      <c r="AM289" s="29"/>
    </row>
    <row r="290" spans="1:39" s="1" customFormat="1" ht="12" x14ac:dyDescent="0.25">
      <c r="A290" s="16"/>
      <c r="B290" s="4">
        <v>0</v>
      </c>
      <c r="C290" s="4">
        <v>139</v>
      </c>
      <c r="D290" s="33">
        <v>288</v>
      </c>
      <c r="E290" s="22" t="s">
        <v>889</v>
      </c>
      <c r="F290" s="22"/>
      <c r="G290" s="39">
        <v>10</v>
      </c>
      <c r="H290" s="22" t="str">
        <f t="shared" si="12"/>
        <v>RODAMIENTOS Y BANDAS DE CHIHUAHUA S.A. DE C.V.</v>
      </c>
      <c r="I290" s="12"/>
      <c r="J290" s="12"/>
      <c r="K290" s="12">
        <v>6560000000</v>
      </c>
      <c r="L290" s="39">
        <v>30</v>
      </c>
      <c r="M290" s="12" t="s">
        <v>592</v>
      </c>
      <c r="N290" s="32"/>
      <c r="O290" s="12"/>
      <c r="P290" s="25" t="s">
        <v>593</v>
      </c>
      <c r="Q290" s="12" t="s">
        <v>594</v>
      </c>
      <c r="R290" s="12">
        <v>30287</v>
      </c>
      <c r="S290" s="12" t="s">
        <v>595</v>
      </c>
      <c r="T290" s="32">
        <v>8</v>
      </c>
      <c r="U290" s="12" t="s">
        <v>596</v>
      </c>
      <c r="V290" s="32"/>
      <c r="W290" s="12"/>
      <c r="X290" s="25" t="s">
        <v>597</v>
      </c>
      <c r="Y290" s="12" t="s">
        <v>598</v>
      </c>
      <c r="Z290" s="12">
        <v>32287</v>
      </c>
      <c r="AA290" s="12" t="s">
        <v>599</v>
      </c>
      <c r="AB290" s="32">
        <v>8</v>
      </c>
      <c r="AC290" s="19">
        <v>1</v>
      </c>
      <c r="AD290" s="19">
        <v>0</v>
      </c>
      <c r="AE290" s="14" t="s">
        <v>600</v>
      </c>
      <c r="AF290" s="32"/>
      <c r="AG290" s="32" t="s">
        <v>601</v>
      </c>
      <c r="AH290" s="14" t="s">
        <v>602</v>
      </c>
      <c r="AI290" s="32"/>
      <c r="AJ290" s="32" t="s">
        <v>603</v>
      </c>
      <c r="AL290" s="27" t="str">
        <f t="shared" si="14"/>
        <v>EXECUTE [dbo].[PG_CI_SUPPLIER] 0, 139, 288, 'RODAMIENTOS Y BANDAS DE CHIHUAHUA S.A. DE C.V.' , '' , 10 , 'RODAMIENTOS Y BANDAS DE CHIHUAHUA S.A. DE C.V.' , '' , '' , '6560000000' , 30 , 1 , 0</v>
      </c>
      <c r="AM290" s="29"/>
    </row>
    <row r="291" spans="1:39" s="1" customFormat="1" ht="12" x14ac:dyDescent="0.25">
      <c r="A291" s="16"/>
      <c r="B291" s="4">
        <v>0</v>
      </c>
      <c r="C291" s="4">
        <v>139</v>
      </c>
      <c r="D291" s="33">
        <v>289</v>
      </c>
      <c r="E291" s="22" t="s">
        <v>890</v>
      </c>
      <c r="F291" s="22"/>
      <c r="G291" s="39">
        <v>10</v>
      </c>
      <c r="H291" s="22" t="str">
        <f t="shared" si="12"/>
        <v>RODAMIENTOS Y REPRESENTACIONES INDUSTRIALES, SA DE CV</v>
      </c>
      <c r="I291" s="12" t="s">
        <v>131</v>
      </c>
      <c r="J291" s="12" t="str">
        <f t="shared" si="13"/>
        <v>RRI840313PE1 @RRI840313PE1</v>
      </c>
      <c r="K291" s="12">
        <v>6560000000</v>
      </c>
      <c r="L291" s="39">
        <v>30</v>
      </c>
      <c r="M291" s="12" t="s">
        <v>592</v>
      </c>
      <c r="N291" s="32"/>
      <c r="O291" s="12"/>
      <c r="P291" s="25" t="s">
        <v>593</v>
      </c>
      <c r="Q291" s="12" t="s">
        <v>594</v>
      </c>
      <c r="R291" s="12">
        <v>30288</v>
      </c>
      <c r="S291" s="12" t="s">
        <v>595</v>
      </c>
      <c r="T291" s="32">
        <v>8</v>
      </c>
      <c r="U291" s="12" t="s">
        <v>596</v>
      </c>
      <c r="V291" s="32"/>
      <c r="W291" s="12"/>
      <c r="X291" s="25" t="s">
        <v>597</v>
      </c>
      <c r="Y291" s="12" t="s">
        <v>598</v>
      </c>
      <c r="Z291" s="12">
        <v>32288</v>
      </c>
      <c r="AA291" s="12" t="s">
        <v>599</v>
      </c>
      <c r="AB291" s="32">
        <v>8</v>
      </c>
      <c r="AC291" s="19">
        <v>1</v>
      </c>
      <c r="AD291" s="19">
        <v>0</v>
      </c>
      <c r="AE291" s="14" t="s">
        <v>600</v>
      </c>
      <c r="AF291" s="32"/>
      <c r="AG291" s="32" t="s">
        <v>601</v>
      </c>
      <c r="AH291" s="14" t="s">
        <v>602</v>
      </c>
      <c r="AI291" s="32"/>
      <c r="AJ291" s="32" t="s">
        <v>603</v>
      </c>
      <c r="AL291" s="27" t="str">
        <f t="shared" si="14"/>
        <v>EXECUTE [dbo].[PG_CI_SUPPLIER] 0, 139, 289, 'RODAMIENTOS Y REPRESENTACIONES INDUSTRIALES, SA DE CV' , '' , 10 , 'RODAMIENTOS Y REPRESENTACIONES INDUSTRIALES, SA DE CV' , 'RRI840313PE1 ' , 'RRI840313PE1 @RRI840313PE1' , '6560000000' , 30 , 1 , 0</v>
      </c>
      <c r="AM291" s="29"/>
    </row>
    <row r="292" spans="1:39" s="1" customFormat="1" ht="12" x14ac:dyDescent="0.25">
      <c r="A292" s="16"/>
      <c r="B292" s="4">
        <v>0</v>
      </c>
      <c r="C292" s="4">
        <v>139</v>
      </c>
      <c r="D292" s="33">
        <v>290</v>
      </c>
      <c r="E292" s="22" t="s">
        <v>891</v>
      </c>
      <c r="F292" s="22"/>
      <c r="G292" s="39">
        <v>10</v>
      </c>
      <c r="H292" s="22" t="str">
        <f t="shared" si="12"/>
        <v>ROSE SYSTEMS, S.A. DE C.V. USD</v>
      </c>
      <c r="I292" s="12"/>
      <c r="J292" s="12"/>
      <c r="K292" s="12">
        <v>6560000000</v>
      </c>
      <c r="L292" s="39">
        <v>30</v>
      </c>
      <c r="M292" s="12" t="s">
        <v>592</v>
      </c>
      <c r="N292" s="32"/>
      <c r="O292" s="12"/>
      <c r="P292" s="25" t="s">
        <v>593</v>
      </c>
      <c r="Q292" s="12" t="s">
        <v>594</v>
      </c>
      <c r="R292" s="12">
        <v>30289</v>
      </c>
      <c r="S292" s="12" t="s">
        <v>595</v>
      </c>
      <c r="T292" s="32">
        <v>8</v>
      </c>
      <c r="U292" s="12" t="s">
        <v>596</v>
      </c>
      <c r="V292" s="32"/>
      <c r="W292" s="12"/>
      <c r="X292" s="25" t="s">
        <v>597</v>
      </c>
      <c r="Y292" s="12" t="s">
        <v>598</v>
      </c>
      <c r="Z292" s="12">
        <v>32289</v>
      </c>
      <c r="AA292" s="12" t="s">
        <v>599</v>
      </c>
      <c r="AB292" s="32">
        <v>8</v>
      </c>
      <c r="AC292" s="19">
        <v>1</v>
      </c>
      <c r="AD292" s="19">
        <v>0</v>
      </c>
      <c r="AE292" s="14" t="s">
        <v>600</v>
      </c>
      <c r="AF292" s="32"/>
      <c r="AG292" s="32" t="s">
        <v>601</v>
      </c>
      <c r="AH292" s="14" t="s">
        <v>602</v>
      </c>
      <c r="AI292" s="32"/>
      <c r="AJ292" s="32" t="s">
        <v>603</v>
      </c>
      <c r="AL292" s="27" t="str">
        <f t="shared" si="14"/>
        <v>EXECUTE [dbo].[PG_CI_SUPPLIER] 0, 139, 290, 'ROSE SYSTEMS, S.A. DE C.V. USD' , '' , 10 , 'ROSE SYSTEMS, S.A. DE C.V. USD' , '' , '' , '6560000000' , 30 , 1 , 0</v>
      </c>
      <c r="AM292" s="29"/>
    </row>
    <row r="293" spans="1:39" s="1" customFormat="1" ht="12" x14ac:dyDescent="0.25">
      <c r="A293" s="16"/>
      <c r="B293" s="4">
        <v>0</v>
      </c>
      <c r="C293" s="4">
        <v>139</v>
      </c>
      <c r="D293" s="33">
        <v>291</v>
      </c>
      <c r="E293" s="22" t="s">
        <v>892</v>
      </c>
      <c r="F293" s="22"/>
      <c r="G293" s="39">
        <v>10</v>
      </c>
      <c r="H293" s="22" t="str">
        <f t="shared" si="12"/>
        <v>RPOVEDORA IND. Y COMERCIAL DE MEXICO</v>
      </c>
      <c r="I293" s="12"/>
      <c r="J293" s="12"/>
      <c r="K293" s="12">
        <v>6560000000</v>
      </c>
      <c r="L293" s="39">
        <v>30</v>
      </c>
      <c r="M293" s="12" t="s">
        <v>592</v>
      </c>
      <c r="N293" s="32"/>
      <c r="O293" s="12"/>
      <c r="P293" s="25" t="s">
        <v>593</v>
      </c>
      <c r="Q293" s="12" t="s">
        <v>594</v>
      </c>
      <c r="R293" s="12">
        <v>30290</v>
      </c>
      <c r="S293" s="12" t="s">
        <v>595</v>
      </c>
      <c r="T293" s="32">
        <v>8</v>
      </c>
      <c r="U293" s="12" t="s">
        <v>596</v>
      </c>
      <c r="V293" s="32"/>
      <c r="W293" s="12"/>
      <c r="X293" s="25" t="s">
        <v>597</v>
      </c>
      <c r="Y293" s="12" t="s">
        <v>598</v>
      </c>
      <c r="Z293" s="12">
        <v>32290</v>
      </c>
      <c r="AA293" s="12" t="s">
        <v>599</v>
      </c>
      <c r="AB293" s="32">
        <v>8</v>
      </c>
      <c r="AC293" s="19">
        <v>1</v>
      </c>
      <c r="AD293" s="19">
        <v>0</v>
      </c>
      <c r="AE293" s="14" t="s">
        <v>600</v>
      </c>
      <c r="AF293" s="32"/>
      <c r="AG293" s="32" t="s">
        <v>601</v>
      </c>
      <c r="AH293" s="14" t="s">
        <v>602</v>
      </c>
      <c r="AI293" s="32"/>
      <c r="AJ293" s="32" t="s">
        <v>603</v>
      </c>
      <c r="AL293" s="27" t="str">
        <f t="shared" si="14"/>
        <v>EXECUTE [dbo].[PG_CI_SUPPLIER] 0, 139, 291, 'RPOVEDORA IND. Y COMERCIAL DE MEXICO' , '' , 10 , 'RPOVEDORA IND. Y COMERCIAL DE MEXICO' , '' , '' , '6560000000' , 30 , 1 , 0</v>
      </c>
      <c r="AM293" s="29"/>
    </row>
    <row r="294" spans="1:39" s="1" customFormat="1" ht="12" x14ac:dyDescent="0.25">
      <c r="A294" s="16"/>
      <c r="B294" s="4">
        <v>0</v>
      </c>
      <c r="C294" s="4">
        <v>139</v>
      </c>
      <c r="D294" s="33">
        <v>292</v>
      </c>
      <c r="E294" s="22" t="s">
        <v>893</v>
      </c>
      <c r="F294" s="22"/>
      <c r="G294" s="39">
        <v>10</v>
      </c>
      <c r="H294" s="22" t="str">
        <f t="shared" si="12"/>
        <v>SALCEDO CUSTOMS INTERNATIONAL</v>
      </c>
      <c r="I294" s="12"/>
      <c r="J294" s="12"/>
      <c r="K294" s="12">
        <v>6560000000</v>
      </c>
      <c r="L294" s="39">
        <v>30</v>
      </c>
      <c r="M294" s="12" t="s">
        <v>592</v>
      </c>
      <c r="N294" s="32"/>
      <c r="O294" s="12"/>
      <c r="P294" s="25" t="s">
        <v>593</v>
      </c>
      <c r="Q294" s="12" t="s">
        <v>594</v>
      </c>
      <c r="R294" s="12">
        <v>30291</v>
      </c>
      <c r="S294" s="12" t="s">
        <v>595</v>
      </c>
      <c r="T294" s="32">
        <v>8</v>
      </c>
      <c r="U294" s="12" t="s">
        <v>596</v>
      </c>
      <c r="V294" s="32"/>
      <c r="W294" s="12"/>
      <c r="X294" s="25" t="s">
        <v>597</v>
      </c>
      <c r="Y294" s="12" t="s">
        <v>598</v>
      </c>
      <c r="Z294" s="12">
        <v>32291</v>
      </c>
      <c r="AA294" s="12" t="s">
        <v>599</v>
      </c>
      <c r="AB294" s="32">
        <v>8</v>
      </c>
      <c r="AC294" s="19">
        <v>1</v>
      </c>
      <c r="AD294" s="19">
        <v>0</v>
      </c>
      <c r="AE294" s="14" t="s">
        <v>600</v>
      </c>
      <c r="AF294" s="32"/>
      <c r="AG294" s="32" t="s">
        <v>601</v>
      </c>
      <c r="AH294" s="14" t="s">
        <v>602</v>
      </c>
      <c r="AI294" s="32"/>
      <c r="AJ294" s="32" t="s">
        <v>603</v>
      </c>
      <c r="AL294" s="27" t="str">
        <f t="shared" si="14"/>
        <v>EXECUTE [dbo].[PG_CI_SUPPLIER] 0, 139, 292, 'SALCEDO CUSTOMS INTERNATIONAL' , '' , 10 , 'SALCEDO CUSTOMS INTERNATIONAL' , '' , '' , '6560000000' , 30 , 1 , 0</v>
      </c>
      <c r="AM294" s="29"/>
    </row>
    <row r="295" spans="1:39" s="1" customFormat="1" ht="12" x14ac:dyDescent="0.25">
      <c r="A295" s="16"/>
      <c r="B295" s="4">
        <v>0</v>
      </c>
      <c r="C295" s="4">
        <v>139</v>
      </c>
      <c r="D295" s="33">
        <v>293</v>
      </c>
      <c r="E295" s="22" t="s">
        <v>894</v>
      </c>
      <c r="F295" s="22"/>
      <c r="G295" s="39">
        <v>10</v>
      </c>
      <c r="H295" s="22" t="str">
        <f t="shared" si="12"/>
        <v>SAMANIEGO GUTIERREZ JESUS AUGUSTO</v>
      </c>
      <c r="I295" s="12" t="s">
        <v>126</v>
      </c>
      <c r="J295" s="12" t="str">
        <f t="shared" si="13"/>
        <v>SAGJ420122R78@SAGJ420122R78</v>
      </c>
      <c r="K295" s="12">
        <v>6560000000</v>
      </c>
      <c r="L295" s="39">
        <v>30</v>
      </c>
      <c r="M295" s="12" t="s">
        <v>592</v>
      </c>
      <c r="N295" s="32"/>
      <c r="O295" s="12"/>
      <c r="P295" s="25" t="s">
        <v>593</v>
      </c>
      <c r="Q295" s="12" t="s">
        <v>594</v>
      </c>
      <c r="R295" s="12">
        <v>30292</v>
      </c>
      <c r="S295" s="12" t="s">
        <v>595</v>
      </c>
      <c r="T295" s="32">
        <v>8</v>
      </c>
      <c r="U295" s="12" t="s">
        <v>596</v>
      </c>
      <c r="V295" s="32"/>
      <c r="W295" s="12"/>
      <c r="X295" s="25" t="s">
        <v>597</v>
      </c>
      <c r="Y295" s="12" t="s">
        <v>598</v>
      </c>
      <c r="Z295" s="12">
        <v>32292</v>
      </c>
      <c r="AA295" s="12" t="s">
        <v>599</v>
      </c>
      <c r="AB295" s="32">
        <v>8</v>
      </c>
      <c r="AC295" s="19">
        <v>1</v>
      </c>
      <c r="AD295" s="19">
        <v>0</v>
      </c>
      <c r="AE295" s="14" t="s">
        <v>600</v>
      </c>
      <c r="AF295" s="32"/>
      <c r="AG295" s="32" t="s">
        <v>601</v>
      </c>
      <c r="AH295" s="14" t="s">
        <v>602</v>
      </c>
      <c r="AI295" s="32"/>
      <c r="AJ295" s="32" t="s">
        <v>603</v>
      </c>
      <c r="AL295" s="27" t="str">
        <f t="shared" si="14"/>
        <v>EXECUTE [dbo].[PG_CI_SUPPLIER] 0, 139, 293, 'SAMANIEGO GUTIERREZ JESUS AUGUSTO' , '' , 10 , 'SAMANIEGO GUTIERREZ JESUS AUGUSTO' , 'SAGJ420122R78' , 'SAGJ420122R78@SAGJ420122R78' , '6560000000' , 30 , 1 , 0</v>
      </c>
      <c r="AM295" s="29"/>
    </row>
    <row r="296" spans="1:39" s="1" customFormat="1" ht="12" x14ac:dyDescent="0.25">
      <c r="A296" s="16"/>
      <c r="B296" s="4">
        <v>0</v>
      </c>
      <c r="C296" s="4">
        <v>139</v>
      </c>
      <c r="D296" s="33">
        <v>294</v>
      </c>
      <c r="E296" s="22" t="s">
        <v>895</v>
      </c>
      <c r="F296" s="22"/>
      <c r="G296" s="39">
        <v>10</v>
      </c>
      <c r="H296" s="22" t="str">
        <f t="shared" si="12"/>
        <v>SAMANIEGO REPRESENTACIONES S.A. DE C.V.</v>
      </c>
      <c r="I296" s="12"/>
      <c r="J296" s="12"/>
      <c r="K296" s="12">
        <v>6560000000</v>
      </c>
      <c r="L296" s="39">
        <v>30</v>
      </c>
      <c r="M296" s="12" t="s">
        <v>592</v>
      </c>
      <c r="N296" s="32"/>
      <c r="O296" s="12"/>
      <c r="P296" s="25" t="s">
        <v>593</v>
      </c>
      <c r="Q296" s="12" t="s">
        <v>594</v>
      </c>
      <c r="R296" s="12">
        <v>30293</v>
      </c>
      <c r="S296" s="12" t="s">
        <v>595</v>
      </c>
      <c r="T296" s="32">
        <v>8</v>
      </c>
      <c r="U296" s="12" t="s">
        <v>596</v>
      </c>
      <c r="V296" s="32"/>
      <c r="W296" s="12"/>
      <c r="X296" s="25" t="s">
        <v>597</v>
      </c>
      <c r="Y296" s="12" t="s">
        <v>598</v>
      </c>
      <c r="Z296" s="12">
        <v>32293</v>
      </c>
      <c r="AA296" s="12" t="s">
        <v>599</v>
      </c>
      <c r="AB296" s="32">
        <v>8</v>
      </c>
      <c r="AC296" s="19">
        <v>1</v>
      </c>
      <c r="AD296" s="19">
        <v>0</v>
      </c>
      <c r="AE296" s="14" t="s">
        <v>600</v>
      </c>
      <c r="AF296" s="32"/>
      <c r="AG296" s="32" t="s">
        <v>601</v>
      </c>
      <c r="AH296" s="14" t="s">
        <v>602</v>
      </c>
      <c r="AI296" s="32"/>
      <c r="AJ296" s="32" t="s">
        <v>603</v>
      </c>
      <c r="AL296" s="27" t="str">
        <f t="shared" si="14"/>
        <v>EXECUTE [dbo].[PG_CI_SUPPLIER] 0, 139, 294, 'SAMANIEGO REPRESENTACIONES S.A. DE C.V.' , '' , 10 , 'SAMANIEGO REPRESENTACIONES S.A. DE C.V.' , '' , '' , '6560000000' , 30 , 1 , 0</v>
      </c>
      <c r="AM296" s="29"/>
    </row>
    <row r="297" spans="1:39" s="1" customFormat="1" ht="12" x14ac:dyDescent="0.25">
      <c r="A297" s="16"/>
      <c r="B297" s="4">
        <v>0</v>
      </c>
      <c r="C297" s="4">
        <v>139</v>
      </c>
      <c r="D297" s="33">
        <v>295</v>
      </c>
      <c r="E297" s="22" t="s">
        <v>979</v>
      </c>
      <c r="F297" s="22"/>
      <c r="G297" s="39">
        <v>10</v>
      </c>
      <c r="H297" s="22" t="str">
        <f t="shared" si="12"/>
        <v>SAMSUNG</v>
      </c>
      <c r="I297" s="12" t="s">
        <v>3</v>
      </c>
      <c r="J297" s="12" t="str">
        <f t="shared" si="13"/>
        <v>NULL@NULL</v>
      </c>
      <c r="K297" s="12">
        <v>6560000000</v>
      </c>
      <c r="L297" s="39">
        <v>30</v>
      </c>
      <c r="M297" s="12" t="s">
        <v>592</v>
      </c>
      <c r="N297" s="32"/>
      <c r="O297" s="12"/>
      <c r="P297" s="25" t="s">
        <v>593</v>
      </c>
      <c r="Q297" s="12" t="s">
        <v>594</v>
      </c>
      <c r="R297" s="12">
        <v>30294</v>
      </c>
      <c r="S297" s="12" t="s">
        <v>595</v>
      </c>
      <c r="T297" s="32">
        <v>8</v>
      </c>
      <c r="U297" s="12" t="s">
        <v>596</v>
      </c>
      <c r="V297" s="32"/>
      <c r="W297" s="12"/>
      <c r="X297" s="25" t="s">
        <v>597</v>
      </c>
      <c r="Y297" s="12" t="s">
        <v>598</v>
      </c>
      <c r="Z297" s="12">
        <v>32294</v>
      </c>
      <c r="AA297" s="12" t="s">
        <v>599</v>
      </c>
      <c r="AB297" s="32">
        <v>8</v>
      </c>
      <c r="AC297" s="19">
        <v>1</v>
      </c>
      <c r="AD297" s="19">
        <v>0</v>
      </c>
      <c r="AE297" s="14" t="s">
        <v>600</v>
      </c>
      <c r="AF297" s="32"/>
      <c r="AG297" s="32" t="s">
        <v>601</v>
      </c>
      <c r="AH297" s="14" t="s">
        <v>602</v>
      </c>
      <c r="AI297" s="32"/>
      <c r="AJ297" s="32" t="s">
        <v>603</v>
      </c>
      <c r="AL297" s="27" t="str">
        <f t="shared" si="14"/>
        <v>EXECUTE [dbo].[PG_CI_SUPPLIER] 0, 139, 295, 'SAMSUNG' , '' , 10 , 'SAMSUNG' , 'NULL' , 'NULL@NULL' , '6560000000' , 30 , 1 , 0</v>
      </c>
      <c r="AM297" s="29"/>
    </row>
    <row r="298" spans="1:39" s="1" customFormat="1" ht="12" x14ac:dyDescent="0.25">
      <c r="A298" s="16"/>
      <c r="B298" s="4">
        <v>0</v>
      </c>
      <c r="C298" s="4">
        <v>139</v>
      </c>
      <c r="D298" s="33">
        <v>296</v>
      </c>
      <c r="E298" s="22" t="s">
        <v>896</v>
      </c>
      <c r="F298" s="22"/>
      <c r="G298" s="39">
        <v>10</v>
      </c>
      <c r="H298" s="22" t="str">
        <f t="shared" si="12"/>
        <v>SECONSA DIVISION OUTSOURCING S.A. DE C.V.</v>
      </c>
      <c r="I298" s="12"/>
      <c r="J298" s="12"/>
      <c r="K298" s="12">
        <v>6560000000</v>
      </c>
      <c r="L298" s="39">
        <v>30</v>
      </c>
      <c r="M298" s="12" t="s">
        <v>592</v>
      </c>
      <c r="N298" s="32"/>
      <c r="O298" s="12"/>
      <c r="P298" s="25" t="s">
        <v>593</v>
      </c>
      <c r="Q298" s="12" t="s">
        <v>594</v>
      </c>
      <c r="R298" s="12">
        <v>30295</v>
      </c>
      <c r="S298" s="12" t="s">
        <v>595</v>
      </c>
      <c r="T298" s="32">
        <v>8</v>
      </c>
      <c r="U298" s="12" t="s">
        <v>596</v>
      </c>
      <c r="V298" s="32"/>
      <c r="W298" s="12"/>
      <c r="X298" s="25" t="s">
        <v>597</v>
      </c>
      <c r="Y298" s="12" t="s">
        <v>598</v>
      </c>
      <c r="Z298" s="12">
        <v>32295</v>
      </c>
      <c r="AA298" s="12" t="s">
        <v>599</v>
      </c>
      <c r="AB298" s="32">
        <v>8</v>
      </c>
      <c r="AC298" s="19">
        <v>1</v>
      </c>
      <c r="AD298" s="19">
        <v>0</v>
      </c>
      <c r="AE298" s="14" t="s">
        <v>600</v>
      </c>
      <c r="AF298" s="32"/>
      <c r="AG298" s="32" t="s">
        <v>601</v>
      </c>
      <c r="AH298" s="14" t="s">
        <v>602</v>
      </c>
      <c r="AI298" s="32"/>
      <c r="AJ298" s="32" t="s">
        <v>603</v>
      </c>
      <c r="AL298" s="27" t="str">
        <f t="shared" si="14"/>
        <v>EXECUTE [dbo].[PG_CI_SUPPLIER] 0, 139, 296, 'SECONSA DIVISION OUTSOURCING S.A. DE C.V.' , '' , 10 , 'SECONSA DIVISION OUTSOURCING S.A. DE C.V.' , '' , '' , '6560000000' , 30 , 1 , 0</v>
      </c>
      <c r="AM298" s="29"/>
    </row>
    <row r="299" spans="1:39" s="1" customFormat="1" ht="12" x14ac:dyDescent="0.25">
      <c r="A299" s="16"/>
      <c r="B299" s="4">
        <v>0</v>
      </c>
      <c r="C299" s="4">
        <v>139</v>
      </c>
      <c r="D299" s="33">
        <v>297</v>
      </c>
      <c r="E299" s="22" t="s">
        <v>897</v>
      </c>
      <c r="F299" s="22"/>
      <c r="G299" s="39">
        <v>10</v>
      </c>
      <c r="H299" s="22" t="str">
        <f t="shared" si="12"/>
        <v>SEGURIDAD GLOBAL INDUSTRIAL DE S.A. DE C.V.</v>
      </c>
      <c r="I299" s="12"/>
      <c r="J299" s="12"/>
      <c r="K299" s="12">
        <v>6560000000</v>
      </c>
      <c r="L299" s="39">
        <v>30</v>
      </c>
      <c r="M299" s="12" t="s">
        <v>592</v>
      </c>
      <c r="N299" s="32"/>
      <c r="O299" s="12"/>
      <c r="P299" s="25" t="s">
        <v>593</v>
      </c>
      <c r="Q299" s="12" t="s">
        <v>594</v>
      </c>
      <c r="R299" s="12">
        <v>30296</v>
      </c>
      <c r="S299" s="12" t="s">
        <v>595</v>
      </c>
      <c r="T299" s="32">
        <v>8</v>
      </c>
      <c r="U299" s="12" t="s">
        <v>596</v>
      </c>
      <c r="V299" s="32"/>
      <c r="W299" s="12"/>
      <c r="X299" s="25" t="s">
        <v>597</v>
      </c>
      <c r="Y299" s="12" t="s">
        <v>598</v>
      </c>
      <c r="Z299" s="12">
        <v>32296</v>
      </c>
      <c r="AA299" s="12" t="s">
        <v>599</v>
      </c>
      <c r="AB299" s="32">
        <v>8</v>
      </c>
      <c r="AC299" s="19">
        <v>1</v>
      </c>
      <c r="AD299" s="19">
        <v>0</v>
      </c>
      <c r="AE299" s="14" t="s">
        <v>600</v>
      </c>
      <c r="AF299" s="32"/>
      <c r="AG299" s="32" t="s">
        <v>601</v>
      </c>
      <c r="AH299" s="14" t="s">
        <v>602</v>
      </c>
      <c r="AI299" s="32"/>
      <c r="AJ299" s="32" t="s">
        <v>603</v>
      </c>
      <c r="AL299" s="27" t="str">
        <f t="shared" si="14"/>
        <v>EXECUTE [dbo].[PG_CI_SUPPLIER] 0, 139, 297, 'SEGURIDAD GLOBAL INDUSTRIAL DE S.A. DE C.V.' , '' , 10 , 'SEGURIDAD GLOBAL INDUSTRIAL DE S.A. DE C.V.' , '' , '' , '6560000000' , 30 , 1 , 0</v>
      </c>
      <c r="AM299" s="29"/>
    </row>
    <row r="300" spans="1:39" s="1" customFormat="1" ht="12" x14ac:dyDescent="0.25">
      <c r="A300" s="16"/>
      <c r="B300" s="4">
        <v>0</v>
      </c>
      <c r="C300" s="4">
        <v>139</v>
      </c>
      <c r="D300" s="33">
        <v>298</v>
      </c>
      <c r="E300" s="22" t="s">
        <v>898</v>
      </c>
      <c r="F300" s="22"/>
      <c r="G300" s="39">
        <v>10</v>
      </c>
      <c r="H300" s="22" t="str">
        <f t="shared" si="12"/>
        <v>SERV ESPECIALES DE RECOLECCION DE BASURA SA DE CV</v>
      </c>
      <c r="I300" s="12"/>
      <c r="J300" s="12"/>
      <c r="K300" s="12">
        <v>6560000000</v>
      </c>
      <c r="L300" s="39">
        <v>30</v>
      </c>
      <c r="M300" s="12" t="s">
        <v>592</v>
      </c>
      <c r="N300" s="32"/>
      <c r="O300" s="12"/>
      <c r="P300" s="25" t="s">
        <v>593</v>
      </c>
      <c r="Q300" s="12" t="s">
        <v>594</v>
      </c>
      <c r="R300" s="12">
        <v>30297</v>
      </c>
      <c r="S300" s="12" t="s">
        <v>595</v>
      </c>
      <c r="T300" s="32">
        <v>8</v>
      </c>
      <c r="U300" s="12" t="s">
        <v>596</v>
      </c>
      <c r="V300" s="32"/>
      <c r="W300" s="12"/>
      <c r="X300" s="25" t="s">
        <v>597</v>
      </c>
      <c r="Y300" s="12" t="s">
        <v>598</v>
      </c>
      <c r="Z300" s="12">
        <v>32297</v>
      </c>
      <c r="AA300" s="12" t="s">
        <v>599</v>
      </c>
      <c r="AB300" s="32">
        <v>8</v>
      </c>
      <c r="AC300" s="19">
        <v>1</v>
      </c>
      <c r="AD300" s="19">
        <v>0</v>
      </c>
      <c r="AE300" s="14" t="s">
        <v>600</v>
      </c>
      <c r="AF300" s="32"/>
      <c r="AG300" s="32" t="s">
        <v>601</v>
      </c>
      <c r="AH300" s="14" t="s">
        <v>602</v>
      </c>
      <c r="AI300" s="32"/>
      <c r="AJ300" s="32" t="s">
        <v>603</v>
      </c>
      <c r="AL300" s="27" t="str">
        <f t="shared" si="14"/>
        <v>EXECUTE [dbo].[PG_CI_SUPPLIER] 0, 139, 298, 'SERV ESPECIALES DE RECOLECCION DE BASURA SA DE CV' , '' , 10 , 'SERV ESPECIALES DE RECOLECCION DE BASURA SA DE CV' , '' , '' , '6560000000' , 30 , 1 , 0</v>
      </c>
      <c r="AM300" s="29"/>
    </row>
    <row r="301" spans="1:39" s="1" customFormat="1" ht="12" x14ac:dyDescent="0.25">
      <c r="A301" s="16"/>
      <c r="B301" s="4">
        <v>0</v>
      </c>
      <c r="C301" s="4">
        <v>139</v>
      </c>
      <c r="D301" s="33">
        <v>299</v>
      </c>
      <c r="E301" s="22" t="s">
        <v>899</v>
      </c>
      <c r="F301" s="22"/>
      <c r="G301" s="39">
        <v>10</v>
      </c>
      <c r="H301" s="22" t="str">
        <f t="shared" si="12"/>
        <v>SERV HUMANOS ESPECIALIZADOS EN COMPUTO</v>
      </c>
      <c r="I301" s="12"/>
      <c r="J301" s="12"/>
      <c r="K301" s="12">
        <v>6560000000</v>
      </c>
      <c r="L301" s="39">
        <v>30</v>
      </c>
      <c r="M301" s="12" t="s">
        <v>592</v>
      </c>
      <c r="N301" s="32"/>
      <c r="O301" s="12"/>
      <c r="P301" s="25" t="s">
        <v>593</v>
      </c>
      <c r="Q301" s="12" t="s">
        <v>594</v>
      </c>
      <c r="R301" s="12">
        <v>30298</v>
      </c>
      <c r="S301" s="12" t="s">
        <v>595</v>
      </c>
      <c r="T301" s="32">
        <v>8</v>
      </c>
      <c r="U301" s="12" t="s">
        <v>596</v>
      </c>
      <c r="V301" s="32"/>
      <c r="W301" s="12"/>
      <c r="X301" s="25" t="s">
        <v>597</v>
      </c>
      <c r="Y301" s="12" t="s">
        <v>598</v>
      </c>
      <c r="Z301" s="12">
        <v>32298</v>
      </c>
      <c r="AA301" s="12" t="s">
        <v>599</v>
      </c>
      <c r="AB301" s="32">
        <v>8</v>
      </c>
      <c r="AC301" s="19">
        <v>1</v>
      </c>
      <c r="AD301" s="19">
        <v>0</v>
      </c>
      <c r="AE301" s="14" t="s">
        <v>600</v>
      </c>
      <c r="AF301" s="32"/>
      <c r="AG301" s="32" t="s">
        <v>601</v>
      </c>
      <c r="AH301" s="14" t="s">
        <v>602</v>
      </c>
      <c r="AI301" s="32"/>
      <c r="AJ301" s="32" t="s">
        <v>603</v>
      </c>
      <c r="AL301" s="27" t="str">
        <f t="shared" si="14"/>
        <v>EXECUTE [dbo].[PG_CI_SUPPLIER] 0, 139, 299, 'SERV HUMANOS ESPECIALIZADOS EN COMPUTO' , '' , 10 , 'SERV HUMANOS ESPECIALIZADOS EN COMPUTO' , '' , '' , '6560000000' , 30 , 1 , 0</v>
      </c>
      <c r="AM301" s="29"/>
    </row>
    <row r="302" spans="1:39" s="1" customFormat="1" ht="12" x14ac:dyDescent="0.25">
      <c r="A302" s="16"/>
      <c r="B302" s="4">
        <v>0</v>
      </c>
      <c r="C302" s="4">
        <v>139</v>
      </c>
      <c r="D302" s="33">
        <v>300</v>
      </c>
      <c r="E302" s="22" t="s">
        <v>900</v>
      </c>
      <c r="F302" s="22"/>
      <c r="G302" s="39">
        <v>10</v>
      </c>
      <c r="H302" s="22" t="str">
        <f t="shared" si="12"/>
        <v>SERV INDUSTRIAL, SA DE CV</v>
      </c>
      <c r="I302" s="12" t="s">
        <v>114</v>
      </c>
      <c r="J302" s="12" t="str">
        <f t="shared" si="13"/>
        <v>SIN950912HY7 @SIN950912HY7</v>
      </c>
      <c r="K302" s="12">
        <v>6560000000</v>
      </c>
      <c r="L302" s="39">
        <v>30</v>
      </c>
      <c r="M302" s="12" t="s">
        <v>592</v>
      </c>
      <c r="N302" s="32"/>
      <c r="O302" s="12"/>
      <c r="P302" s="25" t="s">
        <v>593</v>
      </c>
      <c r="Q302" s="12" t="s">
        <v>594</v>
      </c>
      <c r="R302" s="12">
        <v>30299</v>
      </c>
      <c r="S302" s="12" t="s">
        <v>595</v>
      </c>
      <c r="T302" s="32">
        <v>8</v>
      </c>
      <c r="U302" s="12" t="s">
        <v>596</v>
      </c>
      <c r="V302" s="32"/>
      <c r="W302" s="12"/>
      <c r="X302" s="25" t="s">
        <v>597</v>
      </c>
      <c r="Y302" s="12" t="s">
        <v>598</v>
      </c>
      <c r="Z302" s="12">
        <v>32299</v>
      </c>
      <c r="AA302" s="12" t="s">
        <v>599</v>
      </c>
      <c r="AB302" s="32">
        <v>8</v>
      </c>
      <c r="AC302" s="19">
        <v>1</v>
      </c>
      <c r="AD302" s="19">
        <v>0</v>
      </c>
      <c r="AE302" s="14" t="s">
        <v>600</v>
      </c>
      <c r="AF302" s="32"/>
      <c r="AG302" s="32" t="s">
        <v>601</v>
      </c>
      <c r="AH302" s="14" t="s">
        <v>602</v>
      </c>
      <c r="AI302" s="32"/>
      <c r="AJ302" s="32" t="s">
        <v>603</v>
      </c>
      <c r="AL302" s="27" t="str">
        <f t="shared" si="14"/>
        <v>EXECUTE [dbo].[PG_CI_SUPPLIER] 0, 139, 300, 'SERV INDUSTRIAL, SA DE CV' , '' , 10 , 'SERV INDUSTRIAL, SA DE CV' , 'SIN950912HY7 ' , 'SIN950912HY7 @SIN950912HY7' , '6560000000' , 30 , 1 , 0</v>
      </c>
      <c r="AM302" s="29"/>
    </row>
    <row r="303" spans="1:39" s="1" customFormat="1" ht="12" x14ac:dyDescent="0.25">
      <c r="A303" s="16"/>
      <c r="B303" s="4">
        <v>0</v>
      </c>
      <c r="C303" s="4">
        <v>139</v>
      </c>
      <c r="D303" s="33">
        <v>301</v>
      </c>
      <c r="E303" s="22" t="s">
        <v>901</v>
      </c>
      <c r="F303" s="22"/>
      <c r="G303" s="39">
        <v>10</v>
      </c>
      <c r="H303" s="22" t="str">
        <f t="shared" si="12"/>
        <v>SERV PROFESIONALES ESPECIALIZADOS DE JUAREZ, SC</v>
      </c>
      <c r="I303" s="12" t="s">
        <v>112</v>
      </c>
      <c r="J303" s="12" t="str">
        <f t="shared" si="13"/>
        <v>SPE8605151Y4 @SPE8605151Y4</v>
      </c>
      <c r="K303" s="12">
        <v>6560000000</v>
      </c>
      <c r="L303" s="39">
        <v>30</v>
      </c>
      <c r="M303" s="12" t="s">
        <v>592</v>
      </c>
      <c r="N303" s="32"/>
      <c r="O303" s="12"/>
      <c r="P303" s="25" t="s">
        <v>593</v>
      </c>
      <c r="Q303" s="12" t="s">
        <v>594</v>
      </c>
      <c r="R303" s="12">
        <v>30300</v>
      </c>
      <c r="S303" s="12" t="s">
        <v>595</v>
      </c>
      <c r="T303" s="32">
        <v>8</v>
      </c>
      <c r="U303" s="12" t="s">
        <v>596</v>
      </c>
      <c r="V303" s="32"/>
      <c r="W303" s="12"/>
      <c r="X303" s="25" t="s">
        <v>597</v>
      </c>
      <c r="Y303" s="12" t="s">
        <v>598</v>
      </c>
      <c r="Z303" s="12">
        <v>32300</v>
      </c>
      <c r="AA303" s="12" t="s">
        <v>599</v>
      </c>
      <c r="AB303" s="32">
        <v>8</v>
      </c>
      <c r="AC303" s="19">
        <v>1</v>
      </c>
      <c r="AD303" s="19">
        <v>0</v>
      </c>
      <c r="AE303" s="14" t="s">
        <v>600</v>
      </c>
      <c r="AF303" s="32"/>
      <c r="AG303" s="32" t="s">
        <v>601</v>
      </c>
      <c r="AH303" s="14" t="s">
        <v>602</v>
      </c>
      <c r="AI303" s="32"/>
      <c r="AJ303" s="32" t="s">
        <v>603</v>
      </c>
      <c r="AL303" s="27" t="str">
        <f t="shared" si="14"/>
        <v>EXECUTE [dbo].[PG_CI_SUPPLIER] 0, 139, 301, 'SERV PROFESIONALES ESPECIALIZADOS DE JUAREZ, SC' , '' , 10 , 'SERV PROFESIONALES ESPECIALIZADOS DE JUAREZ, SC' , 'SPE8605151Y4 ' , 'SPE8605151Y4 @SPE8605151Y4' , '6560000000' , 30 , 1 , 0</v>
      </c>
      <c r="AM303" s="29"/>
    </row>
    <row r="304" spans="1:39" s="1" customFormat="1" ht="12" x14ac:dyDescent="0.25">
      <c r="A304" s="16"/>
      <c r="B304" s="4">
        <v>0</v>
      </c>
      <c r="C304" s="4">
        <v>139</v>
      </c>
      <c r="D304" s="33">
        <v>302</v>
      </c>
      <c r="E304" s="22" t="s">
        <v>902</v>
      </c>
      <c r="F304" s="22"/>
      <c r="G304" s="39">
        <v>10</v>
      </c>
      <c r="H304" s="22" t="str">
        <f t="shared" si="12"/>
        <v>SERV. Y SOL. INTEGRALES EN SISTEMAS</v>
      </c>
      <c r="I304" s="12"/>
      <c r="J304" s="12"/>
      <c r="K304" s="12">
        <v>6560000000</v>
      </c>
      <c r="L304" s="39">
        <v>30</v>
      </c>
      <c r="M304" s="12" t="s">
        <v>592</v>
      </c>
      <c r="N304" s="32"/>
      <c r="O304" s="12"/>
      <c r="P304" s="25" t="s">
        <v>593</v>
      </c>
      <c r="Q304" s="12" t="s">
        <v>594</v>
      </c>
      <c r="R304" s="12">
        <v>30301</v>
      </c>
      <c r="S304" s="12" t="s">
        <v>595</v>
      </c>
      <c r="T304" s="32">
        <v>8</v>
      </c>
      <c r="U304" s="12" t="s">
        <v>596</v>
      </c>
      <c r="V304" s="32"/>
      <c r="W304" s="12"/>
      <c r="X304" s="25" t="s">
        <v>597</v>
      </c>
      <c r="Y304" s="12" t="s">
        <v>598</v>
      </c>
      <c r="Z304" s="12">
        <v>32301</v>
      </c>
      <c r="AA304" s="12" t="s">
        <v>599</v>
      </c>
      <c r="AB304" s="32">
        <v>8</v>
      </c>
      <c r="AC304" s="19">
        <v>1</v>
      </c>
      <c r="AD304" s="19">
        <v>0</v>
      </c>
      <c r="AE304" s="14" t="s">
        <v>600</v>
      </c>
      <c r="AF304" s="32"/>
      <c r="AG304" s="32" t="s">
        <v>601</v>
      </c>
      <c r="AH304" s="14" t="s">
        <v>602</v>
      </c>
      <c r="AI304" s="32"/>
      <c r="AJ304" s="32" t="s">
        <v>603</v>
      </c>
      <c r="AL304" s="27" t="str">
        <f t="shared" si="14"/>
        <v>EXECUTE [dbo].[PG_CI_SUPPLIER] 0, 139, 302, 'SERV. Y SOL. INTEGRALES EN SISTEMAS' , '' , 10 , 'SERV. Y SOL. INTEGRALES EN SISTEMAS' , '' , '' , '6560000000' , 30 , 1 , 0</v>
      </c>
      <c r="AM304" s="29"/>
    </row>
    <row r="305" spans="1:39" s="1" customFormat="1" ht="12" x14ac:dyDescent="0.25">
      <c r="A305" s="16"/>
      <c r="B305" s="4">
        <v>0</v>
      </c>
      <c r="C305" s="4">
        <v>139</v>
      </c>
      <c r="D305" s="33">
        <v>303</v>
      </c>
      <c r="E305" s="22" t="s">
        <v>903</v>
      </c>
      <c r="F305" s="22"/>
      <c r="G305" s="39">
        <v>10</v>
      </c>
      <c r="H305" s="22" t="str">
        <f t="shared" si="12"/>
        <v>SERV.TURISTICOS PROF. DE CD JUAREZ S.A. DE C.V.</v>
      </c>
      <c r="I305" s="12"/>
      <c r="J305" s="12"/>
      <c r="K305" s="12">
        <v>6560000000</v>
      </c>
      <c r="L305" s="39">
        <v>30</v>
      </c>
      <c r="M305" s="12" t="s">
        <v>592</v>
      </c>
      <c r="N305" s="32"/>
      <c r="O305" s="12"/>
      <c r="P305" s="25" t="s">
        <v>593</v>
      </c>
      <c r="Q305" s="12" t="s">
        <v>594</v>
      </c>
      <c r="R305" s="12">
        <v>30302</v>
      </c>
      <c r="S305" s="12" t="s">
        <v>595</v>
      </c>
      <c r="T305" s="32">
        <v>8</v>
      </c>
      <c r="U305" s="12" t="s">
        <v>596</v>
      </c>
      <c r="V305" s="32"/>
      <c r="W305" s="12"/>
      <c r="X305" s="25" t="s">
        <v>597</v>
      </c>
      <c r="Y305" s="12" t="s">
        <v>598</v>
      </c>
      <c r="Z305" s="12">
        <v>32302</v>
      </c>
      <c r="AA305" s="12" t="s">
        <v>599</v>
      </c>
      <c r="AB305" s="32">
        <v>8</v>
      </c>
      <c r="AC305" s="19">
        <v>1</v>
      </c>
      <c r="AD305" s="19">
        <v>0</v>
      </c>
      <c r="AE305" s="14" t="s">
        <v>600</v>
      </c>
      <c r="AF305" s="32"/>
      <c r="AG305" s="32" t="s">
        <v>601</v>
      </c>
      <c r="AH305" s="14" t="s">
        <v>602</v>
      </c>
      <c r="AI305" s="32"/>
      <c r="AJ305" s="32" t="s">
        <v>603</v>
      </c>
      <c r="AL305" s="27" t="str">
        <f t="shared" si="14"/>
        <v>EXECUTE [dbo].[PG_CI_SUPPLIER] 0, 139, 303, 'SERV.TURISTICOS PROF. DE CD JUAREZ S.A. DE C.V.' , '' , 10 , 'SERV.TURISTICOS PROF. DE CD JUAREZ S.A. DE C.V.' , '' , '' , '6560000000' , 30 , 1 , 0</v>
      </c>
      <c r="AM305" s="29"/>
    </row>
    <row r="306" spans="1:39" s="1" customFormat="1" ht="12" x14ac:dyDescent="0.25">
      <c r="A306" s="16"/>
      <c r="B306" s="4">
        <v>0</v>
      </c>
      <c r="C306" s="4">
        <v>139</v>
      </c>
      <c r="D306" s="33">
        <v>304</v>
      </c>
      <c r="E306" s="22" t="s">
        <v>904</v>
      </c>
      <c r="F306" s="22"/>
      <c r="G306" s="39">
        <v>10</v>
      </c>
      <c r="H306" s="22" t="str">
        <f t="shared" si="12"/>
        <v>SERVI-BONO S.A. DE C.V.</v>
      </c>
      <c r="I306" s="12"/>
      <c r="J306" s="12"/>
      <c r="K306" s="12">
        <v>6560000000</v>
      </c>
      <c r="L306" s="39">
        <v>30</v>
      </c>
      <c r="M306" s="12" t="s">
        <v>592</v>
      </c>
      <c r="N306" s="32"/>
      <c r="O306" s="12"/>
      <c r="P306" s="25" t="s">
        <v>593</v>
      </c>
      <c r="Q306" s="12" t="s">
        <v>594</v>
      </c>
      <c r="R306" s="12">
        <v>30303</v>
      </c>
      <c r="S306" s="12" t="s">
        <v>595</v>
      </c>
      <c r="T306" s="32">
        <v>8</v>
      </c>
      <c r="U306" s="12" t="s">
        <v>596</v>
      </c>
      <c r="V306" s="32"/>
      <c r="W306" s="12"/>
      <c r="X306" s="25" t="s">
        <v>597</v>
      </c>
      <c r="Y306" s="12" t="s">
        <v>598</v>
      </c>
      <c r="Z306" s="12">
        <v>32303</v>
      </c>
      <c r="AA306" s="12" t="s">
        <v>599</v>
      </c>
      <c r="AB306" s="32">
        <v>8</v>
      </c>
      <c r="AC306" s="19">
        <v>1</v>
      </c>
      <c r="AD306" s="19">
        <v>0</v>
      </c>
      <c r="AE306" s="14" t="s">
        <v>600</v>
      </c>
      <c r="AF306" s="32"/>
      <c r="AG306" s="32" t="s">
        <v>601</v>
      </c>
      <c r="AH306" s="14" t="s">
        <v>602</v>
      </c>
      <c r="AI306" s="32"/>
      <c r="AJ306" s="32" t="s">
        <v>603</v>
      </c>
      <c r="AL306" s="27" t="str">
        <f t="shared" si="14"/>
        <v>EXECUTE [dbo].[PG_CI_SUPPLIER] 0, 139, 304, 'SERVI-BONO S.A. DE C.V.' , '' , 10 , 'SERVI-BONO S.A. DE C.V.' , '' , '' , '6560000000' , 30 , 1 , 0</v>
      </c>
      <c r="AM306" s="29"/>
    </row>
    <row r="307" spans="1:39" s="1" customFormat="1" ht="12" x14ac:dyDescent="0.25">
      <c r="A307" s="16"/>
      <c r="B307" s="4">
        <v>0</v>
      </c>
      <c r="C307" s="4">
        <v>139</v>
      </c>
      <c r="D307" s="33">
        <v>305</v>
      </c>
      <c r="E307" s="22" t="s">
        <v>905</v>
      </c>
      <c r="F307" s="22"/>
      <c r="G307" s="39">
        <v>10</v>
      </c>
      <c r="H307" s="22" t="str">
        <f t="shared" si="12"/>
        <v>SERVICIO PANAMERICANO DE PROTECCION</v>
      </c>
      <c r="I307" s="12"/>
      <c r="J307" s="12"/>
      <c r="K307" s="12">
        <v>6560000000</v>
      </c>
      <c r="L307" s="39">
        <v>30</v>
      </c>
      <c r="M307" s="12" t="s">
        <v>592</v>
      </c>
      <c r="N307" s="32"/>
      <c r="O307" s="12"/>
      <c r="P307" s="25" t="s">
        <v>593</v>
      </c>
      <c r="Q307" s="12" t="s">
        <v>594</v>
      </c>
      <c r="R307" s="12">
        <v>30304</v>
      </c>
      <c r="S307" s="12" t="s">
        <v>595</v>
      </c>
      <c r="T307" s="32">
        <v>8</v>
      </c>
      <c r="U307" s="12" t="s">
        <v>596</v>
      </c>
      <c r="V307" s="32"/>
      <c r="W307" s="12"/>
      <c r="X307" s="25" t="s">
        <v>597</v>
      </c>
      <c r="Y307" s="12" t="s">
        <v>598</v>
      </c>
      <c r="Z307" s="12">
        <v>32304</v>
      </c>
      <c r="AA307" s="12" t="s">
        <v>599</v>
      </c>
      <c r="AB307" s="32">
        <v>8</v>
      </c>
      <c r="AC307" s="19">
        <v>1</v>
      </c>
      <c r="AD307" s="19">
        <v>0</v>
      </c>
      <c r="AE307" s="14" t="s">
        <v>600</v>
      </c>
      <c r="AF307" s="32"/>
      <c r="AG307" s="32" t="s">
        <v>601</v>
      </c>
      <c r="AH307" s="14" t="s">
        <v>602</v>
      </c>
      <c r="AI307" s="32"/>
      <c r="AJ307" s="32" t="s">
        <v>603</v>
      </c>
      <c r="AL307" s="27" t="str">
        <f t="shared" si="14"/>
        <v>EXECUTE [dbo].[PG_CI_SUPPLIER] 0, 139, 305, 'SERVICIO PANAMERICANO DE PROTECCION' , '' , 10 , 'SERVICIO PANAMERICANO DE PROTECCION' , '' , '' , '6560000000' , 30 , 1 , 0</v>
      </c>
      <c r="AM307" s="29"/>
    </row>
    <row r="308" spans="1:39" s="1" customFormat="1" ht="12" x14ac:dyDescent="0.25">
      <c r="A308" s="16"/>
      <c r="B308" s="4">
        <v>0</v>
      </c>
      <c r="C308" s="4">
        <v>139</v>
      </c>
      <c r="D308" s="33">
        <v>306</v>
      </c>
      <c r="E308" s="22" t="s">
        <v>906</v>
      </c>
      <c r="F308" s="22"/>
      <c r="G308" s="39">
        <v>10</v>
      </c>
      <c r="H308" s="22" t="str">
        <f t="shared" si="12"/>
        <v>SERVICIOS CORPORATIVOS VANGUARDIA S.A.</v>
      </c>
      <c r="I308" s="12"/>
      <c r="J308" s="12"/>
      <c r="K308" s="12">
        <v>6560000000</v>
      </c>
      <c r="L308" s="39">
        <v>30</v>
      </c>
      <c r="M308" s="12" t="s">
        <v>592</v>
      </c>
      <c r="N308" s="32"/>
      <c r="O308" s="12"/>
      <c r="P308" s="25" t="s">
        <v>593</v>
      </c>
      <c r="Q308" s="12" t="s">
        <v>594</v>
      </c>
      <c r="R308" s="12">
        <v>30305</v>
      </c>
      <c r="S308" s="12" t="s">
        <v>595</v>
      </c>
      <c r="T308" s="32">
        <v>8</v>
      </c>
      <c r="U308" s="12" t="s">
        <v>596</v>
      </c>
      <c r="V308" s="32"/>
      <c r="W308" s="12"/>
      <c r="X308" s="25" t="s">
        <v>597</v>
      </c>
      <c r="Y308" s="12" t="s">
        <v>598</v>
      </c>
      <c r="Z308" s="12">
        <v>32305</v>
      </c>
      <c r="AA308" s="12" t="s">
        <v>599</v>
      </c>
      <c r="AB308" s="32">
        <v>8</v>
      </c>
      <c r="AC308" s="19">
        <v>1</v>
      </c>
      <c r="AD308" s="19">
        <v>0</v>
      </c>
      <c r="AE308" s="14" t="s">
        <v>600</v>
      </c>
      <c r="AF308" s="32"/>
      <c r="AG308" s="32" t="s">
        <v>601</v>
      </c>
      <c r="AH308" s="14" t="s">
        <v>602</v>
      </c>
      <c r="AI308" s="32"/>
      <c r="AJ308" s="32" t="s">
        <v>603</v>
      </c>
      <c r="AL308" s="27" t="str">
        <f t="shared" si="14"/>
        <v>EXECUTE [dbo].[PG_CI_SUPPLIER] 0, 139, 306, 'SERVICIOS CORPORATIVOS VANGUARDIA S.A.' , '' , 10 , 'SERVICIOS CORPORATIVOS VANGUARDIA S.A.' , '' , '' , '6560000000' , 30 , 1 , 0</v>
      </c>
      <c r="AM308" s="29"/>
    </row>
    <row r="309" spans="1:39" s="1" customFormat="1" ht="12" x14ac:dyDescent="0.25">
      <c r="A309" s="16"/>
      <c r="B309" s="4">
        <v>0</v>
      </c>
      <c r="C309" s="4">
        <v>139</v>
      </c>
      <c r="D309" s="33">
        <v>307</v>
      </c>
      <c r="E309" s="22" t="s">
        <v>907</v>
      </c>
      <c r="F309" s="22"/>
      <c r="G309" s="39">
        <v>10</v>
      </c>
      <c r="H309" s="22" t="str">
        <f t="shared" si="12"/>
        <v>SERVICIOS ELECTRICOS IND DE CD JUAREZ SA</v>
      </c>
      <c r="I309" s="12" t="s">
        <v>105</v>
      </c>
      <c r="J309" s="12" t="str">
        <f t="shared" si="13"/>
        <v>SEI790824SI1 @SEI790824SI1</v>
      </c>
      <c r="K309" s="12">
        <v>6560000000</v>
      </c>
      <c r="L309" s="39">
        <v>30</v>
      </c>
      <c r="M309" s="12" t="s">
        <v>592</v>
      </c>
      <c r="N309" s="32"/>
      <c r="O309" s="12"/>
      <c r="P309" s="25" t="s">
        <v>593</v>
      </c>
      <c r="Q309" s="12" t="s">
        <v>594</v>
      </c>
      <c r="R309" s="12">
        <v>30306</v>
      </c>
      <c r="S309" s="12" t="s">
        <v>595</v>
      </c>
      <c r="T309" s="32">
        <v>8</v>
      </c>
      <c r="U309" s="12" t="s">
        <v>596</v>
      </c>
      <c r="V309" s="32"/>
      <c r="W309" s="12"/>
      <c r="X309" s="25" t="s">
        <v>597</v>
      </c>
      <c r="Y309" s="12" t="s">
        <v>598</v>
      </c>
      <c r="Z309" s="12">
        <v>32306</v>
      </c>
      <c r="AA309" s="12" t="s">
        <v>599</v>
      </c>
      <c r="AB309" s="32">
        <v>8</v>
      </c>
      <c r="AC309" s="19">
        <v>1</v>
      </c>
      <c r="AD309" s="19">
        <v>0</v>
      </c>
      <c r="AE309" s="14" t="s">
        <v>600</v>
      </c>
      <c r="AF309" s="32"/>
      <c r="AG309" s="32" t="s">
        <v>601</v>
      </c>
      <c r="AH309" s="14" t="s">
        <v>602</v>
      </c>
      <c r="AI309" s="32"/>
      <c r="AJ309" s="32" t="s">
        <v>603</v>
      </c>
      <c r="AL309" s="27" t="str">
        <f t="shared" si="14"/>
        <v>EXECUTE [dbo].[PG_CI_SUPPLIER] 0, 139, 307, 'SERVICIOS ELECTRICOS IND DE CD JUAREZ SA' , '' , 10 , 'SERVICIOS ELECTRICOS IND DE CD JUAREZ SA' , 'SEI790824SI1 ' , 'SEI790824SI1 @SEI790824SI1' , '6560000000' , 30 , 1 , 0</v>
      </c>
      <c r="AM309" s="29"/>
    </row>
    <row r="310" spans="1:39" s="1" customFormat="1" ht="12" x14ac:dyDescent="0.25">
      <c r="A310" s="16"/>
      <c r="B310" s="4">
        <v>0</v>
      </c>
      <c r="C310" s="4">
        <v>139</v>
      </c>
      <c r="D310" s="33">
        <v>308</v>
      </c>
      <c r="E310" s="22" t="s">
        <v>908</v>
      </c>
      <c r="F310" s="22"/>
      <c r="G310" s="39">
        <v>10</v>
      </c>
      <c r="H310" s="22" t="str">
        <f t="shared" si="12"/>
        <v>SHENZHEN ECVV NETWORK TECHNOLOGY CORP,.LTD</v>
      </c>
      <c r="I310" s="12"/>
      <c r="J310" s="12"/>
      <c r="K310" s="12">
        <v>6560000000</v>
      </c>
      <c r="L310" s="39">
        <v>30</v>
      </c>
      <c r="M310" s="12" t="s">
        <v>592</v>
      </c>
      <c r="N310" s="32"/>
      <c r="O310" s="12"/>
      <c r="P310" s="25" t="s">
        <v>593</v>
      </c>
      <c r="Q310" s="12" t="s">
        <v>594</v>
      </c>
      <c r="R310" s="12">
        <v>30307</v>
      </c>
      <c r="S310" s="12" t="s">
        <v>595</v>
      </c>
      <c r="T310" s="32">
        <v>8</v>
      </c>
      <c r="U310" s="12" t="s">
        <v>596</v>
      </c>
      <c r="V310" s="32"/>
      <c r="W310" s="12"/>
      <c r="X310" s="25" t="s">
        <v>597</v>
      </c>
      <c r="Y310" s="12" t="s">
        <v>598</v>
      </c>
      <c r="Z310" s="12">
        <v>32307</v>
      </c>
      <c r="AA310" s="12" t="s">
        <v>599</v>
      </c>
      <c r="AB310" s="32">
        <v>8</v>
      </c>
      <c r="AC310" s="19">
        <v>1</v>
      </c>
      <c r="AD310" s="19">
        <v>0</v>
      </c>
      <c r="AE310" s="14" t="s">
        <v>600</v>
      </c>
      <c r="AF310" s="32"/>
      <c r="AG310" s="32" t="s">
        <v>601</v>
      </c>
      <c r="AH310" s="14" t="s">
        <v>602</v>
      </c>
      <c r="AI310" s="32"/>
      <c r="AJ310" s="32" t="s">
        <v>603</v>
      </c>
      <c r="AL310" s="27" t="str">
        <f t="shared" si="14"/>
        <v>EXECUTE [dbo].[PG_CI_SUPPLIER] 0, 139, 308, 'SHENZHEN ECVV NETWORK TECHNOLOGY CORP,.LTD' , '' , 10 , 'SHENZHEN ECVV NETWORK TECHNOLOGY CORP,.LTD' , '' , '' , '6560000000' , 30 , 1 , 0</v>
      </c>
      <c r="AM310" s="29"/>
    </row>
    <row r="311" spans="1:39" s="1" customFormat="1" ht="12" x14ac:dyDescent="0.25">
      <c r="A311" s="16"/>
      <c r="B311" s="4">
        <v>0</v>
      </c>
      <c r="C311" s="4">
        <v>139</v>
      </c>
      <c r="D311" s="33">
        <v>309</v>
      </c>
      <c r="E311" s="22" t="s">
        <v>909</v>
      </c>
      <c r="F311" s="22"/>
      <c r="G311" s="39">
        <v>10</v>
      </c>
      <c r="H311" s="22" t="str">
        <f t="shared" si="12"/>
        <v>SIASA DEL NORTE, S.A. DE C.V.</v>
      </c>
      <c r="I311" s="12"/>
      <c r="J311" s="12"/>
      <c r="K311" s="12">
        <v>6560000000</v>
      </c>
      <c r="L311" s="39">
        <v>30</v>
      </c>
      <c r="M311" s="12" t="s">
        <v>592</v>
      </c>
      <c r="N311" s="32"/>
      <c r="O311" s="12"/>
      <c r="P311" s="25" t="s">
        <v>593</v>
      </c>
      <c r="Q311" s="12" t="s">
        <v>594</v>
      </c>
      <c r="R311" s="12">
        <v>30308</v>
      </c>
      <c r="S311" s="12" t="s">
        <v>595</v>
      </c>
      <c r="T311" s="32">
        <v>8</v>
      </c>
      <c r="U311" s="12" t="s">
        <v>596</v>
      </c>
      <c r="V311" s="32"/>
      <c r="W311" s="12"/>
      <c r="X311" s="25" t="s">
        <v>597</v>
      </c>
      <c r="Y311" s="12" t="s">
        <v>598</v>
      </c>
      <c r="Z311" s="12">
        <v>32308</v>
      </c>
      <c r="AA311" s="12" t="s">
        <v>599</v>
      </c>
      <c r="AB311" s="32">
        <v>8</v>
      </c>
      <c r="AC311" s="19">
        <v>1</v>
      </c>
      <c r="AD311" s="19">
        <v>0</v>
      </c>
      <c r="AE311" s="14" t="s">
        <v>600</v>
      </c>
      <c r="AF311" s="32"/>
      <c r="AG311" s="32" t="s">
        <v>601</v>
      </c>
      <c r="AH311" s="14" t="s">
        <v>602</v>
      </c>
      <c r="AI311" s="32"/>
      <c r="AJ311" s="32" t="s">
        <v>603</v>
      </c>
      <c r="AL311" s="27" t="str">
        <f t="shared" si="14"/>
        <v>EXECUTE [dbo].[PG_CI_SUPPLIER] 0, 139, 309, 'SIASA DEL NORTE, S.A. DE C.V.' , '' , 10 , 'SIASA DEL NORTE, S.A. DE C.V.' , '' , '' , '6560000000' , 30 , 1 , 0</v>
      </c>
      <c r="AM311" s="29"/>
    </row>
    <row r="312" spans="1:39" s="1" customFormat="1" ht="12" x14ac:dyDescent="0.25">
      <c r="A312" s="16"/>
      <c r="B312" s="4">
        <v>0</v>
      </c>
      <c r="C312" s="4">
        <v>139</v>
      </c>
      <c r="D312" s="33">
        <v>310</v>
      </c>
      <c r="E312" s="22" t="s">
        <v>910</v>
      </c>
      <c r="F312" s="22"/>
      <c r="G312" s="39">
        <v>10</v>
      </c>
      <c r="H312" s="22" t="str">
        <f t="shared" si="12"/>
        <v>SISTEMAS DE CALIDAD Y DESARROLLO HUMANO S.C.</v>
      </c>
      <c r="I312" s="12" t="s">
        <v>101</v>
      </c>
      <c r="J312" s="12" t="str">
        <f t="shared" si="13"/>
        <v>SCD140122I43 @SCD140122I43</v>
      </c>
      <c r="K312" s="12">
        <v>6560000000</v>
      </c>
      <c r="L312" s="39">
        <v>30</v>
      </c>
      <c r="M312" s="12" t="s">
        <v>592</v>
      </c>
      <c r="N312" s="32"/>
      <c r="O312" s="12"/>
      <c r="P312" s="25" t="s">
        <v>593</v>
      </c>
      <c r="Q312" s="12" t="s">
        <v>594</v>
      </c>
      <c r="R312" s="12">
        <v>30309</v>
      </c>
      <c r="S312" s="12" t="s">
        <v>595</v>
      </c>
      <c r="T312" s="32">
        <v>8</v>
      </c>
      <c r="U312" s="12" t="s">
        <v>596</v>
      </c>
      <c r="V312" s="32"/>
      <c r="W312" s="12"/>
      <c r="X312" s="25" t="s">
        <v>597</v>
      </c>
      <c r="Y312" s="12" t="s">
        <v>598</v>
      </c>
      <c r="Z312" s="12">
        <v>32309</v>
      </c>
      <c r="AA312" s="12" t="s">
        <v>599</v>
      </c>
      <c r="AB312" s="32">
        <v>8</v>
      </c>
      <c r="AC312" s="19">
        <v>1</v>
      </c>
      <c r="AD312" s="19">
        <v>0</v>
      </c>
      <c r="AE312" s="14" t="s">
        <v>600</v>
      </c>
      <c r="AF312" s="32"/>
      <c r="AG312" s="32" t="s">
        <v>601</v>
      </c>
      <c r="AH312" s="14" t="s">
        <v>602</v>
      </c>
      <c r="AI312" s="32"/>
      <c r="AJ312" s="32" t="s">
        <v>603</v>
      </c>
      <c r="AL312" s="27" t="str">
        <f t="shared" si="14"/>
        <v>EXECUTE [dbo].[PG_CI_SUPPLIER] 0, 139, 310, 'SISTEMAS DE CALIDAD Y DESARROLLO HUMANO S.C.' , '' , 10 , 'SISTEMAS DE CALIDAD Y DESARROLLO HUMANO S.C.' , 'SCD140122I43 ' , 'SCD140122I43 @SCD140122I43' , '6560000000' , 30 , 1 , 0</v>
      </c>
      <c r="AM312" s="29"/>
    </row>
    <row r="313" spans="1:39" s="1" customFormat="1" ht="12" x14ac:dyDescent="0.25">
      <c r="A313" s="16"/>
      <c r="B313" s="4">
        <v>0</v>
      </c>
      <c r="C313" s="4">
        <v>139</v>
      </c>
      <c r="D313" s="33">
        <v>311</v>
      </c>
      <c r="E313" s="22" t="s">
        <v>911</v>
      </c>
      <c r="F313" s="22"/>
      <c r="G313" s="39">
        <v>10</v>
      </c>
      <c r="H313" s="22" t="str">
        <f t="shared" si="12"/>
        <v>SISTEMAS PERSEO, S.A. DE C.V.</v>
      </c>
      <c r="I313" s="12" t="s">
        <v>99</v>
      </c>
      <c r="J313" s="12" t="str">
        <f t="shared" si="13"/>
        <v>SPE150805JU5 @SPE150805JU5</v>
      </c>
      <c r="K313" s="12">
        <v>6560000000</v>
      </c>
      <c r="L313" s="39">
        <v>30</v>
      </c>
      <c r="M313" s="12" t="s">
        <v>592</v>
      </c>
      <c r="N313" s="32"/>
      <c r="O313" s="12"/>
      <c r="P313" s="25" t="s">
        <v>593</v>
      </c>
      <c r="Q313" s="12" t="s">
        <v>594</v>
      </c>
      <c r="R313" s="12">
        <v>30310</v>
      </c>
      <c r="S313" s="12" t="s">
        <v>595</v>
      </c>
      <c r="T313" s="32">
        <v>8</v>
      </c>
      <c r="U313" s="12" t="s">
        <v>596</v>
      </c>
      <c r="V313" s="32"/>
      <c r="W313" s="12"/>
      <c r="X313" s="25" t="s">
        <v>597</v>
      </c>
      <c r="Y313" s="12" t="s">
        <v>598</v>
      </c>
      <c r="Z313" s="12">
        <v>32310</v>
      </c>
      <c r="AA313" s="12" t="s">
        <v>599</v>
      </c>
      <c r="AB313" s="32">
        <v>8</v>
      </c>
      <c r="AC313" s="19">
        <v>1</v>
      </c>
      <c r="AD313" s="19">
        <v>0</v>
      </c>
      <c r="AE313" s="14" t="s">
        <v>600</v>
      </c>
      <c r="AF313" s="32"/>
      <c r="AG313" s="32" t="s">
        <v>601</v>
      </c>
      <c r="AH313" s="14" t="s">
        <v>602</v>
      </c>
      <c r="AI313" s="32"/>
      <c r="AJ313" s="32" t="s">
        <v>603</v>
      </c>
      <c r="AL313" s="27" t="str">
        <f t="shared" si="14"/>
        <v>EXECUTE [dbo].[PG_CI_SUPPLIER] 0, 139, 311, 'SISTEMAS PERSEO, S.A. DE C.V.' , '' , 10 , 'SISTEMAS PERSEO, S.A. DE C.V.' , 'SPE150805JU5 ' , 'SPE150805JU5 @SPE150805JU5' , '6560000000' , 30 , 1 , 0</v>
      </c>
      <c r="AM313" s="29"/>
    </row>
    <row r="314" spans="1:39" s="1" customFormat="1" ht="12" x14ac:dyDescent="0.25">
      <c r="A314" s="16"/>
      <c r="B314" s="4">
        <v>0</v>
      </c>
      <c r="C314" s="4">
        <v>139</v>
      </c>
      <c r="D314" s="33">
        <v>312</v>
      </c>
      <c r="E314" s="22" t="s">
        <v>912</v>
      </c>
      <c r="F314" s="22"/>
      <c r="G314" s="39">
        <v>10</v>
      </c>
      <c r="H314" s="22" t="str">
        <f t="shared" si="12"/>
        <v>SIT, SERVICIOS INDUSTRIALES TECNOLOGICOS, S DE RL DE MI</v>
      </c>
      <c r="I314" s="12" t="s">
        <v>97</v>
      </c>
      <c r="J314" s="12" t="str">
        <f t="shared" si="13"/>
        <v>SSI1409029N3 @SSI1409029N3</v>
      </c>
      <c r="K314" s="12">
        <v>6560000000</v>
      </c>
      <c r="L314" s="39">
        <v>30</v>
      </c>
      <c r="M314" s="12" t="s">
        <v>592</v>
      </c>
      <c r="N314" s="32"/>
      <c r="O314" s="12"/>
      <c r="P314" s="25" t="s">
        <v>593</v>
      </c>
      <c r="Q314" s="12" t="s">
        <v>594</v>
      </c>
      <c r="R314" s="12">
        <v>30311</v>
      </c>
      <c r="S314" s="12" t="s">
        <v>595</v>
      </c>
      <c r="T314" s="32">
        <v>8</v>
      </c>
      <c r="U314" s="12" t="s">
        <v>596</v>
      </c>
      <c r="V314" s="32"/>
      <c r="W314" s="12"/>
      <c r="X314" s="25" t="s">
        <v>597</v>
      </c>
      <c r="Y314" s="12" t="s">
        <v>598</v>
      </c>
      <c r="Z314" s="12">
        <v>32311</v>
      </c>
      <c r="AA314" s="12" t="s">
        <v>599</v>
      </c>
      <c r="AB314" s="32">
        <v>8</v>
      </c>
      <c r="AC314" s="19">
        <v>1</v>
      </c>
      <c r="AD314" s="19">
        <v>0</v>
      </c>
      <c r="AE314" s="14" t="s">
        <v>600</v>
      </c>
      <c r="AF314" s="32"/>
      <c r="AG314" s="32" t="s">
        <v>601</v>
      </c>
      <c r="AH314" s="14" t="s">
        <v>602</v>
      </c>
      <c r="AI314" s="32"/>
      <c r="AJ314" s="32" t="s">
        <v>603</v>
      </c>
      <c r="AL314" s="27" t="str">
        <f t="shared" si="14"/>
        <v>EXECUTE [dbo].[PG_CI_SUPPLIER] 0, 139, 312, 'SIT, SERVICIOS INDUSTRIALES TECNOLOGICOS, S DE RL DE MI' , '' , 10 , 'SIT, SERVICIOS INDUSTRIALES TECNOLOGICOS, S DE RL DE MI' , 'SSI1409029N3 ' , 'SSI1409029N3 @SSI1409029N3' , '6560000000' , 30 , 1 , 0</v>
      </c>
      <c r="AM314" s="29"/>
    </row>
    <row r="315" spans="1:39" s="1" customFormat="1" ht="12" x14ac:dyDescent="0.25">
      <c r="A315" s="16"/>
      <c r="B315" s="4">
        <v>0</v>
      </c>
      <c r="C315" s="4">
        <v>139</v>
      </c>
      <c r="D315" s="33">
        <v>313</v>
      </c>
      <c r="E315" s="22" t="s">
        <v>913</v>
      </c>
      <c r="F315" s="22"/>
      <c r="G315" s="39">
        <v>10</v>
      </c>
      <c r="H315" s="22" t="str">
        <f t="shared" si="12"/>
        <v>SMARTMEDIA PROYECTOS CORPORATIVOS S DE RL MI</v>
      </c>
      <c r="I315" s="12"/>
      <c r="J315" s="12"/>
      <c r="K315" s="12">
        <v>6560000000</v>
      </c>
      <c r="L315" s="39">
        <v>30</v>
      </c>
      <c r="M315" s="12" t="s">
        <v>592</v>
      </c>
      <c r="N315" s="32"/>
      <c r="O315" s="12"/>
      <c r="P315" s="25" t="s">
        <v>593</v>
      </c>
      <c r="Q315" s="12" t="s">
        <v>594</v>
      </c>
      <c r="R315" s="12">
        <v>30312</v>
      </c>
      <c r="S315" s="12" t="s">
        <v>595</v>
      </c>
      <c r="T315" s="32">
        <v>8</v>
      </c>
      <c r="U315" s="12" t="s">
        <v>596</v>
      </c>
      <c r="V315" s="32"/>
      <c r="W315" s="12"/>
      <c r="X315" s="25" t="s">
        <v>597</v>
      </c>
      <c r="Y315" s="12" t="s">
        <v>598</v>
      </c>
      <c r="Z315" s="12">
        <v>32312</v>
      </c>
      <c r="AA315" s="12" t="s">
        <v>599</v>
      </c>
      <c r="AB315" s="32">
        <v>8</v>
      </c>
      <c r="AC315" s="19">
        <v>1</v>
      </c>
      <c r="AD315" s="19">
        <v>0</v>
      </c>
      <c r="AE315" s="14" t="s">
        <v>600</v>
      </c>
      <c r="AF315" s="32"/>
      <c r="AG315" s="32" t="s">
        <v>601</v>
      </c>
      <c r="AH315" s="14" t="s">
        <v>602</v>
      </c>
      <c r="AI315" s="32"/>
      <c r="AJ315" s="32" t="s">
        <v>603</v>
      </c>
      <c r="AL315" s="27" t="str">
        <f t="shared" si="14"/>
        <v>EXECUTE [dbo].[PG_CI_SUPPLIER] 0, 139, 313, 'SMARTMEDIA PROYECTOS CORPORATIVOS S DE RL MI' , '' , 10 , 'SMARTMEDIA PROYECTOS CORPORATIVOS S DE RL MI' , '' , '' , '6560000000' , 30 , 1 , 0</v>
      </c>
      <c r="AM315" s="29"/>
    </row>
    <row r="316" spans="1:39" s="1" customFormat="1" ht="12" x14ac:dyDescent="0.25">
      <c r="A316" s="16"/>
      <c r="B316" s="4">
        <v>0</v>
      </c>
      <c r="C316" s="4">
        <v>139</v>
      </c>
      <c r="D316" s="33">
        <v>314</v>
      </c>
      <c r="E316" s="22" t="s">
        <v>914</v>
      </c>
      <c r="F316" s="22"/>
      <c r="G316" s="39">
        <v>10</v>
      </c>
      <c r="H316" s="22" t="str">
        <f t="shared" si="12"/>
        <v>SMURFIT CARTON Y PAPEL DE MEXICO</v>
      </c>
      <c r="I316" s="12"/>
      <c r="J316" s="12"/>
      <c r="K316" s="12">
        <v>6560000000</v>
      </c>
      <c r="L316" s="39">
        <v>30</v>
      </c>
      <c r="M316" s="12" t="s">
        <v>592</v>
      </c>
      <c r="N316" s="32"/>
      <c r="O316" s="12"/>
      <c r="P316" s="25" t="s">
        <v>593</v>
      </c>
      <c r="Q316" s="12" t="s">
        <v>594</v>
      </c>
      <c r="R316" s="12">
        <v>30313</v>
      </c>
      <c r="S316" s="12" t="s">
        <v>595</v>
      </c>
      <c r="T316" s="32">
        <v>8</v>
      </c>
      <c r="U316" s="12" t="s">
        <v>596</v>
      </c>
      <c r="V316" s="32"/>
      <c r="W316" s="12"/>
      <c r="X316" s="25" t="s">
        <v>597</v>
      </c>
      <c r="Y316" s="12" t="s">
        <v>598</v>
      </c>
      <c r="Z316" s="12">
        <v>32313</v>
      </c>
      <c r="AA316" s="12" t="s">
        <v>599</v>
      </c>
      <c r="AB316" s="32">
        <v>8</v>
      </c>
      <c r="AC316" s="19">
        <v>1</v>
      </c>
      <c r="AD316" s="19">
        <v>0</v>
      </c>
      <c r="AE316" s="14" t="s">
        <v>600</v>
      </c>
      <c r="AF316" s="32"/>
      <c r="AG316" s="32" t="s">
        <v>601</v>
      </c>
      <c r="AH316" s="14" t="s">
        <v>602</v>
      </c>
      <c r="AI316" s="32"/>
      <c r="AJ316" s="32" t="s">
        <v>603</v>
      </c>
      <c r="AL316" s="27" t="str">
        <f t="shared" si="14"/>
        <v>EXECUTE [dbo].[PG_CI_SUPPLIER] 0, 139, 314, 'SMURFIT CARTON Y PAPEL DE MEXICO' , '' , 10 , 'SMURFIT CARTON Y PAPEL DE MEXICO' , '' , '' , '6560000000' , 30 , 1 , 0</v>
      </c>
      <c r="AM316" s="29"/>
    </row>
    <row r="317" spans="1:39" s="1" customFormat="1" ht="12" x14ac:dyDescent="0.25">
      <c r="A317" s="16"/>
      <c r="B317" s="4">
        <v>0</v>
      </c>
      <c r="C317" s="4">
        <v>139</v>
      </c>
      <c r="D317" s="33">
        <v>315</v>
      </c>
      <c r="E317" s="22" t="s">
        <v>915</v>
      </c>
      <c r="F317" s="22"/>
      <c r="G317" s="39">
        <v>10</v>
      </c>
      <c r="H317" s="22" t="str">
        <f t="shared" si="12"/>
        <v>SOLIS SEGOVIA PABLO ALBERTO</v>
      </c>
      <c r="I317" s="12"/>
      <c r="J317" s="12"/>
      <c r="K317" s="12">
        <v>6560000000</v>
      </c>
      <c r="L317" s="39">
        <v>30</v>
      </c>
      <c r="M317" s="12" t="s">
        <v>592</v>
      </c>
      <c r="N317" s="32"/>
      <c r="O317" s="12"/>
      <c r="P317" s="25" t="s">
        <v>593</v>
      </c>
      <c r="Q317" s="12" t="s">
        <v>594</v>
      </c>
      <c r="R317" s="12">
        <v>30314</v>
      </c>
      <c r="S317" s="12" t="s">
        <v>595</v>
      </c>
      <c r="T317" s="32">
        <v>8</v>
      </c>
      <c r="U317" s="12" t="s">
        <v>596</v>
      </c>
      <c r="V317" s="32"/>
      <c r="W317" s="12"/>
      <c r="X317" s="25" t="s">
        <v>597</v>
      </c>
      <c r="Y317" s="12" t="s">
        <v>598</v>
      </c>
      <c r="Z317" s="12">
        <v>32314</v>
      </c>
      <c r="AA317" s="12" t="s">
        <v>599</v>
      </c>
      <c r="AB317" s="32">
        <v>8</v>
      </c>
      <c r="AC317" s="19">
        <v>1</v>
      </c>
      <c r="AD317" s="19">
        <v>0</v>
      </c>
      <c r="AE317" s="14" t="s">
        <v>600</v>
      </c>
      <c r="AF317" s="32"/>
      <c r="AG317" s="32" t="s">
        <v>601</v>
      </c>
      <c r="AH317" s="14" t="s">
        <v>602</v>
      </c>
      <c r="AI317" s="32"/>
      <c r="AJ317" s="32" t="s">
        <v>603</v>
      </c>
      <c r="AL317" s="27" t="str">
        <f t="shared" si="14"/>
        <v>EXECUTE [dbo].[PG_CI_SUPPLIER] 0, 139, 315, 'SOLIS SEGOVIA PABLO ALBERTO' , '' , 10 , 'SOLIS SEGOVIA PABLO ALBERTO' , '' , '' , '6560000000' , 30 , 1 , 0</v>
      </c>
      <c r="AM317" s="29"/>
    </row>
    <row r="318" spans="1:39" s="1" customFormat="1" ht="12" x14ac:dyDescent="0.25">
      <c r="A318" s="16"/>
      <c r="B318" s="4">
        <v>0</v>
      </c>
      <c r="C318" s="4">
        <v>139</v>
      </c>
      <c r="D318" s="33">
        <v>316</v>
      </c>
      <c r="E318" s="22" t="s">
        <v>916</v>
      </c>
      <c r="F318" s="22"/>
      <c r="G318" s="39">
        <v>10</v>
      </c>
      <c r="H318" s="22" t="str">
        <f t="shared" si="12"/>
        <v>SOLUCIONES COMPUTACIONALES DLE BRAVO</v>
      </c>
      <c r="I318" s="12"/>
      <c r="J318" s="12"/>
      <c r="K318" s="12">
        <v>6560000000</v>
      </c>
      <c r="L318" s="39">
        <v>30</v>
      </c>
      <c r="M318" s="12" t="s">
        <v>592</v>
      </c>
      <c r="N318" s="32"/>
      <c r="O318" s="12"/>
      <c r="P318" s="25" t="s">
        <v>593</v>
      </c>
      <c r="Q318" s="12" t="s">
        <v>594</v>
      </c>
      <c r="R318" s="12">
        <v>30315</v>
      </c>
      <c r="S318" s="12" t="s">
        <v>595</v>
      </c>
      <c r="T318" s="32">
        <v>8</v>
      </c>
      <c r="U318" s="12" t="s">
        <v>596</v>
      </c>
      <c r="V318" s="32"/>
      <c r="W318" s="12"/>
      <c r="X318" s="25" t="s">
        <v>597</v>
      </c>
      <c r="Y318" s="12" t="s">
        <v>598</v>
      </c>
      <c r="Z318" s="12">
        <v>32315</v>
      </c>
      <c r="AA318" s="12" t="s">
        <v>599</v>
      </c>
      <c r="AB318" s="32">
        <v>8</v>
      </c>
      <c r="AC318" s="19">
        <v>1</v>
      </c>
      <c r="AD318" s="19">
        <v>0</v>
      </c>
      <c r="AE318" s="14" t="s">
        <v>600</v>
      </c>
      <c r="AF318" s="32"/>
      <c r="AG318" s="32" t="s">
        <v>601</v>
      </c>
      <c r="AH318" s="14" t="s">
        <v>602</v>
      </c>
      <c r="AI318" s="32"/>
      <c r="AJ318" s="32" t="s">
        <v>603</v>
      </c>
      <c r="AL318" s="27" t="str">
        <f t="shared" si="14"/>
        <v>EXECUTE [dbo].[PG_CI_SUPPLIER] 0, 139, 316, 'SOLUCIONES COMPUTACIONALES DLE BRAVO' , '' , 10 , 'SOLUCIONES COMPUTACIONALES DLE BRAVO' , '' , '' , '6560000000' , 30 , 1 , 0</v>
      </c>
      <c r="AM318" s="29"/>
    </row>
    <row r="319" spans="1:39" s="1" customFormat="1" ht="12" x14ac:dyDescent="0.25">
      <c r="A319" s="16"/>
      <c r="B319" s="4">
        <v>0</v>
      </c>
      <c r="C319" s="4">
        <v>139</v>
      </c>
      <c r="D319" s="33">
        <v>317</v>
      </c>
      <c r="E319" s="22" t="s">
        <v>917</v>
      </c>
      <c r="F319" s="22"/>
      <c r="G319" s="39">
        <v>10</v>
      </c>
      <c r="H319" s="22" t="str">
        <f t="shared" si="12"/>
        <v>SOLUCIONES EN CAPACITACION S.A. DE C.V.</v>
      </c>
      <c r="I319" s="12"/>
      <c r="J319" s="12"/>
      <c r="K319" s="12">
        <v>6560000000</v>
      </c>
      <c r="L319" s="39">
        <v>30</v>
      </c>
      <c r="M319" s="12" t="s">
        <v>592</v>
      </c>
      <c r="N319" s="32"/>
      <c r="O319" s="12"/>
      <c r="P319" s="25" t="s">
        <v>593</v>
      </c>
      <c r="Q319" s="12" t="s">
        <v>594</v>
      </c>
      <c r="R319" s="12">
        <v>30316</v>
      </c>
      <c r="S319" s="12" t="s">
        <v>595</v>
      </c>
      <c r="T319" s="32">
        <v>8</v>
      </c>
      <c r="U319" s="12" t="s">
        <v>596</v>
      </c>
      <c r="V319" s="32"/>
      <c r="W319" s="12"/>
      <c r="X319" s="25" t="s">
        <v>597</v>
      </c>
      <c r="Y319" s="12" t="s">
        <v>598</v>
      </c>
      <c r="Z319" s="12">
        <v>32316</v>
      </c>
      <c r="AA319" s="12" t="s">
        <v>599</v>
      </c>
      <c r="AB319" s="32">
        <v>8</v>
      </c>
      <c r="AC319" s="19">
        <v>1</v>
      </c>
      <c r="AD319" s="19">
        <v>0</v>
      </c>
      <c r="AE319" s="14" t="s">
        <v>600</v>
      </c>
      <c r="AF319" s="32"/>
      <c r="AG319" s="32" t="s">
        <v>601</v>
      </c>
      <c r="AH319" s="14" t="s">
        <v>602</v>
      </c>
      <c r="AI319" s="32"/>
      <c r="AJ319" s="32" t="s">
        <v>603</v>
      </c>
      <c r="AL319" s="27" t="str">
        <f t="shared" si="14"/>
        <v>EXECUTE [dbo].[PG_CI_SUPPLIER] 0, 139, 317, 'SOLUCIONES EN CAPACITACION S.A. DE C.V.' , '' , 10 , 'SOLUCIONES EN CAPACITACION S.A. DE C.V.' , '' , '' , '6560000000' , 30 , 1 , 0</v>
      </c>
      <c r="AM319" s="29"/>
    </row>
    <row r="320" spans="1:39" s="1" customFormat="1" ht="12" x14ac:dyDescent="0.25">
      <c r="A320" s="16"/>
      <c r="B320" s="4">
        <v>0</v>
      </c>
      <c r="C320" s="4">
        <v>139</v>
      </c>
      <c r="D320" s="33">
        <v>318</v>
      </c>
      <c r="E320" s="22" t="s">
        <v>918</v>
      </c>
      <c r="F320" s="22"/>
      <c r="G320" s="39">
        <v>10</v>
      </c>
      <c r="H320" s="22" t="str">
        <f t="shared" si="12"/>
        <v>SOLUCIONES INFORMATICAS SRTEI, SA DE CV</v>
      </c>
      <c r="I320" s="12"/>
      <c r="J320" s="12"/>
      <c r="K320" s="12">
        <v>6560000000</v>
      </c>
      <c r="L320" s="39">
        <v>30</v>
      </c>
      <c r="M320" s="12" t="s">
        <v>592</v>
      </c>
      <c r="N320" s="32"/>
      <c r="O320" s="12"/>
      <c r="P320" s="25" t="s">
        <v>593</v>
      </c>
      <c r="Q320" s="12" t="s">
        <v>594</v>
      </c>
      <c r="R320" s="12">
        <v>30317</v>
      </c>
      <c r="S320" s="12" t="s">
        <v>595</v>
      </c>
      <c r="T320" s="32">
        <v>8</v>
      </c>
      <c r="U320" s="12" t="s">
        <v>596</v>
      </c>
      <c r="V320" s="32"/>
      <c r="W320" s="12"/>
      <c r="X320" s="25" t="s">
        <v>597</v>
      </c>
      <c r="Y320" s="12" t="s">
        <v>598</v>
      </c>
      <c r="Z320" s="12">
        <v>32317</v>
      </c>
      <c r="AA320" s="12" t="s">
        <v>599</v>
      </c>
      <c r="AB320" s="32">
        <v>8</v>
      </c>
      <c r="AC320" s="19">
        <v>1</v>
      </c>
      <c r="AD320" s="19">
        <v>0</v>
      </c>
      <c r="AE320" s="14" t="s">
        <v>600</v>
      </c>
      <c r="AF320" s="32"/>
      <c r="AG320" s="32" t="s">
        <v>601</v>
      </c>
      <c r="AH320" s="14" t="s">
        <v>602</v>
      </c>
      <c r="AI320" s="32"/>
      <c r="AJ320" s="32" t="s">
        <v>603</v>
      </c>
      <c r="AL320" s="27" t="str">
        <f t="shared" si="14"/>
        <v>EXECUTE [dbo].[PG_CI_SUPPLIER] 0, 139, 318, 'SOLUCIONES INFORMATICAS SRTEI, SA DE CV' , '' , 10 , 'SOLUCIONES INFORMATICAS SRTEI, SA DE CV' , '' , '' , '6560000000' , 30 , 1 , 0</v>
      </c>
      <c r="AM320" s="29"/>
    </row>
    <row r="321" spans="1:39" s="1" customFormat="1" ht="12" x14ac:dyDescent="0.25">
      <c r="A321" s="16"/>
      <c r="B321" s="4">
        <v>0</v>
      </c>
      <c r="C321" s="4">
        <v>139</v>
      </c>
      <c r="D321" s="33">
        <v>319</v>
      </c>
      <c r="E321" s="22" t="s">
        <v>919</v>
      </c>
      <c r="F321" s="22"/>
      <c r="G321" s="39">
        <v>10</v>
      </c>
      <c r="H321" s="22" t="str">
        <f t="shared" si="12"/>
        <v>SPUNFAB, LTD</v>
      </c>
      <c r="I321" s="12"/>
      <c r="J321" s="12"/>
      <c r="K321" s="12">
        <v>6560000000</v>
      </c>
      <c r="L321" s="39">
        <v>30</v>
      </c>
      <c r="M321" s="12" t="s">
        <v>592</v>
      </c>
      <c r="N321" s="32"/>
      <c r="O321" s="12"/>
      <c r="P321" s="25" t="s">
        <v>593</v>
      </c>
      <c r="Q321" s="12" t="s">
        <v>594</v>
      </c>
      <c r="R321" s="12">
        <v>30318</v>
      </c>
      <c r="S321" s="12" t="s">
        <v>595</v>
      </c>
      <c r="T321" s="32">
        <v>8</v>
      </c>
      <c r="U321" s="12" t="s">
        <v>596</v>
      </c>
      <c r="V321" s="32"/>
      <c r="W321" s="12"/>
      <c r="X321" s="25" t="s">
        <v>597</v>
      </c>
      <c r="Y321" s="12" t="s">
        <v>598</v>
      </c>
      <c r="Z321" s="12">
        <v>32318</v>
      </c>
      <c r="AA321" s="12" t="s">
        <v>599</v>
      </c>
      <c r="AB321" s="32">
        <v>8</v>
      </c>
      <c r="AC321" s="19">
        <v>1</v>
      </c>
      <c r="AD321" s="19">
        <v>0</v>
      </c>
      <c r="AE321" s="14" t="s">
        <v>600</v>
      </c>
      <c r="AF321" s="32"/>
      <c r="AG321" s="32" t="s">
        <v>601</v>
      </c>
      <c r="AH321" s="14" t="s">
        <v>602</v>
      </c>
      <c r="AI321" s="32"/>
      <c r="AJ321" s="32" t="s">
        <v>603</v>
      </c>
      <c r="AL321" s="27" t="str">
        <f t="shared" si="14"/>
        <v>EXECUTE [dbo].[PG_CI_SUPPLIER] 0, 139, 319, 'SPUNFAB, LTD' , '' , 10 , 'SPUNFAB, LTD' , '' , '' , '6560000000' , 30 , 1 , 0</v>
      </c>
      <c r="AM321" s="29"/>
    </row>
    <row r="322" spans="1:39" s="1" customFormat="1" ht="12" x14ac:dyDescent="0.25">
      <c r="A322" s="16"/>
      <c r="B322" s="4">
        <v>0</v>
      </c>
      <c r="C322" s="4">
        <v>139</v>
      </c>
      <c r="D322" s="33">
        <v>320</v>
      </c>
      <c r="E322" s="22" t="s">
        <v>920</v>
      </c>
      <c r="F322" s="22"/>
      <c r="G322" s="39">
        <v>10</v>
      </c>
      <c r="H322" s="22" t="str">
        <f t="shared" si="12"/>
        <v>STAHL USA USD</v>
      </c>
      <c r="I322" s="12"/>
      <c r="J322" s="12"/>
      <c r="K322" s="12">
        <v>6560000000</v>
      </c>
      <c r="L322" s="39">
        <v>30</v>
      </c>
      <c r="M322" s="12" t="s">
        <v>592</v>
      </c>
      <c r="N322" s="32"/>
      <c r="O322" s="12"/>
      <c r="P322" s="25" t="s">
        <v>593</v>
      </c>
      <c r="Q322" s="12" t="s">
        <v>594</v>
      </c>
      <c r="R322" s="12">
        <v>30319</v>
      </c>
      <c r="S322" s="12" t="s">
        <v>595</v>
      </c>
      <c r="T322" s="32">
        <v>8</v>
      </c>
      <c r="U322" s="12" t="s">
        <v>596</v>
      </c>
      <c r="V322" s="32"/>
      <c r="W322" s="12"/>
      <c r="X322" s="25" t="s">
        <v>597</v>
      </c>
      <c r="Y322" s="12" t="s">
        <v>598</v>
      </c>
      <c r="Z322" s="12">
        <v>32319</v>
      </c>
      <c r="AA322" s="12" t="s">
        <v>599</v>
      </c>
      <c r="AB322" s="32">
        <v>8</v>
      </c>
      <c r="AC322" s="19">
        <v>1</v>
      </c>
      <c r="AD322" s="19">
        <v>0</v>
      </c>
      <c r="AE322" s="14" t="s">
        <v>600</v>
      </c>
      <c r="AF322" s="32"/>
      <c r="AG322" s="32" t="s">
        <v>601</v>
      </c>
      <c r="AH322" s="14" t="s">
        <v>602</v>
      </c>
      <c r="AI322" s="32"/>
      <c r="AJ322" s="32" t="s">
        <v>603</v>
      </c>
      <c r="AL322" s="27" t="str">
        <f t="shared" si="14"/>
        <v>EXECUTE [dbo].[PG_CI_SUPPLIER] 0, 139, 320, 'STAHL USA USD' , '' , 10 , 'STAHL USA USD' , '' , '' , '6560000000' , 30 , 1 , 0</v>
      </c>
      <c r="AM322" s="29"/>
    </row>
    <row r="323" spans="1:39" s="1" customFormat="1" ht="12" x14ac:dyDescent="0.25">
      <c r="A323" s="16"/>
      <c r="B323" s="4">
        <v>0</v>
      </c>
      <c r="C323" s="4">
        <v>139</v>
      </c>
      <c r="D323" s="33">
        <v>321</v>
      </c>
      <c r="E323" s="22" t="s">
        <v>921</v>
      </c>
      <c r="F323" s="22"/>
      <c r="G323" s="39">
        <v>10</v>
      </c>
      <c r="H323" s="22" t="str">
        <f t="shared" si="12"/>
        <v>STAR GAS, S.A. DE C.V.</v>
      </c>
      <c r="I323" s="12"/>
      <c r="J323" s="12"/>
      <c r="K323" s="12">
        <v>6560000000</v>
      </c>
      <c r="L323" s="39">
        <v>30</v>
      </c>
      <c r="M323" s="12" t="s">
        <v>592</v>
      </c>
      <c r="N323" s="32"/>
      <c r="O323" s="12"/>
      <c r="P323" s="25" t="s">
        <v>593</v>
      </c>
      <c r="Q323" s="12" t="s">
        <v>594</v>
      </c>
      <c r="R323" s="12">
        <v>30320</v>
      </c>
      <c r="S323" s="12" t="s">
        <v>595</v>
      </c>
      <c r="T323" s="32">
        <v>8</v>
      </c>
      <c r="U323" s="12" t="s">
        <v>596</v>
      </c>
      <c r="V323" s="32"/>
      <c r="W323" s="12"/>
      <c r="X323" s="25" t="s">
        <v>597</v>
      </c>
      <c r="Y323" s="12" t="s">
        <v>598</v>
      </c>
      <c r="Z323" s="12">
        <v>32320</v>
      </c>
      <c r="AA323" s="12" t="s">
        <v>599</v>
      </c>
      <c r="AB323" s="32">
        <v>8</v>
      </c>
      <c r="AC323" s="19">
        <v>1</v>
      </c>
      <c r="AD323" s="19">
        <v>0</v>
      </c>
      <c r="AE323" s="14" t="s">
        <v>600</v>
      </c>
      <c r="AF323" s="32"/>
      <c r="AG323" s="32" t="s">
        <v>601</v>
      </c>
      <c r="AH323" s="14" t="s">
        <v>602</v>
      </c>
      <c r="AI323" s="32"/>
      <c r="AJ323" s="32" t="s">
        <v>603</v>
      </c>
      <c r="AL323" s="27" t="str">
        <f t="shared" si="14"/>
        <v>EXECUTE [dbo].[PG_CI_SUPPLIER] 0, 139, 321, 'STAR GAS, S.A. DE C.V.' , '' , 10 , 'STAR GAS, S.A. DE C.V.' , '' , '' , '6560000000' , 30 , 1 , 0</v>
      </c>
      <c r="AM323" s="29"/>
    </row>
    <row r="324" spans="1:39" s="1" customFormat="1" ht="12" x14ac:dyDescent="0.25">
      <c r="A324" s="16"/>
      <c r="B324" s="4">
        <v>0</v>
      </c>
      <c r="C324" s="4">
        <v>139</v>
      </c>
      <c r="D324" s="33">
        <v>322</v>
      </c>
      <c r="E324" s="22" t="s">
        <v>980</v>
      </c>
      <c r="F324" s="22"/>
      <c r="G324" s="39">
        <v>10</v>
      </c>
      <c r="H324" s="22" t="str">
        <f t="shared" ref="H324:H380" si="15">E324</f>
        <v>STEREN</v>
      </c>
      <c r="I324" s="12" t="s">
        <v>3</v>
      </c>
      <c r="J324" s="12" t="str">
        <f t="shared" ref="J324:J380" si="16">TRIM(CONCATENATE(I324,"@",I324))</f>
        <v>NULL@NULL</v>
      </c>
      <c r="K324" s="12">
        <v>6560000000</v>
      </c>
      <c r="L324" s="39">
        <v>30</v>
      </c>
      <c r="M324" s="12" t="s">
        <v>592</v>
      </c>
      <c r="N324" s="32"/>
      <c r="O324" s="12"/>
      <c r="P324" s="25" t="s">
        <v>593</v>
      </c>
      <c r="Q324" s="12" t="s">
        <v>594</v>
      </c>
      <c r="R324" s="12">
        <v>30321</v>
      </c>
      <c r="S324" s="12" t="s">
        <v>595</v>
      </c>
      <c r="T324" s="32">
        <v>8</v>
      </c>
      <c r="U324" s="12" t="s">
        <v>596</v>
      </c>
      <c r="V324" s="32"/>
      <c r="W324" s="12"/>
      <c r="X324" s="25" t="s">
        <v>597</v>
      </c>
      <c r="Y324" s="12" t="s">
        <v>598</v>
      </c>
      <c r="Z324" s="12">
        <v>32321</v>
      </c>
      <c r="AA324" s="12" t="s">
        <v>599</v>
      </c>
      <c r="AB324" s="32">
        <v>8</v>
      </c>
      <c r="AC324" s="19">
        <v>1</v>
      </c>
      <c r="AD324" s="19">
        <v>0</v>
      </c>
      <c r="AE324" s="14" t="s">
        <v>600</v>
      </c>
      <c r="AF324" s="32"/>
      <c r="AG324" s="32" t="s">
        <v>601</v>
      </c>
      <c r="AH324" s="14" t="s">
        <v>602</v>
      </c>
      <c r="AI324" s="32"/>
      <c r="AJ324" s="32" t="s">
        <v>603</v>
      </c>
      <c r="AL324" s="27" t="str">
        <f t="shared" ref="AL324:AL380" si="17">CONCATENATE($AO$1,D324,", '",E324,"' , '",F324,"' , ",G324," , '",H324,"' , '",I324,"' , '",J324,"' , '",K324,"' , ",L324," , ",AC324," , ",AD324)</f>
        <v>EXECUTE [dbo].[PG_CI_SUPPLIER] 0, 139, 322, 'STEREN' , '' , 10 , 'STEREN' , 'NULL' , 'NULL@NULL' , '6560000000' , 30 , 1 , 0</v>
      </c>
      <c r="AM324" s="29"/>
    </row>
    <row r="325" spans="1:39" s="1" customFormat="1" ht="12" x14ac:dyDescent="0.25">
      <c r="A325" s="16"/>
      <c r="B325" s="4">
        <v>0</v>
      </c>
      <c r="C325" s="4">
        <v>139</v>
      </c>
      <c r="D325" s="33">
        <v>323</v>
      </c>
      <c r="E325" s="22" t="s">
        <v>922</v>
      </c>
      <c r="F325" s="22"/>
      <c r="G325" s="39">
        <v>10</v>
      </c>
      <c r="H325" s="22" t="str">
        <f t="shared" si="15"/>
        <v>STHAL DE MEXICO S.A. DE C.V</v>
      </c>
      <c r="I325" s="12"/>
      <c r="J325" s="12"/>
      <c r="K325" s="12">
        <v>6560000000</v>
      </c>
      <c r="L325" s="39">
        <v>30</v>
      </c>
      <c r="M325" s="12" t="s">
        <v>592</v>
      </c>
      <c r="N325" s="32"/>
      <c r="O325" s="12"/>
      <c r="P325" s="25" t="s">
        <v>593</v>
      </c>
      <c r="Q325" s="12" t="s">
        <v>594</v>
      </c>
      <c r="R325" s="12">
        <v>30322</v>
      </c>
      <c r="S325" s="12" t="s">
        <v>595</v>
      </c>
      <c r="T325" s="32">
        <v>8</v>
      </c>
      <c r="U325" s="12" t="s">
        <v>596</v>
      </c>
      <c r="V325" s="32"/>
      <c r="W325" s="12"/>
      <c r="X325" s="25" t="s">
        <v>597</v>
      </c>
      <c r="Y325" s="12" t="s">
        <v>598</v>
      </c>
      <c r="Z325" s="12">
        <v>32322</v>
      </c>
      <c r="AA325" s="12" t="s">
        <v>599</v>
      </c>
      <c r="AB325" s="32">
        <v>8</v>
      </c>
      <c r="AC325" s="19">
        <v>1</v>
      </c>
      <c r="AD325" s="19">
        <v>0</v>
      </c>
      <c r="AE325" s="14" t="s">
        <v>600</v>
      </c>
      <c r="AF325" s="32"/>
      <c r="AG325" s="32" t="s">
        <v>601</v>
      </c>
      <c r="AH325" s="14" t="s">
        <v>602</v>
      </c>
      <c r="AI325" s="32"/>
      <c r="AJ325" s="32" t="s">
        <v>603</v>
      </c>
      <c r="AL325" s="27" t="str">
        <f t="shared" si="17"/>
        <v>EXECUTE [dbo].[PG_CI_SUPPLIER] 0, 139, 323, 'STHAL DE MEXICO S.A. DE C.V' , '' , 10 , 'STHAL DE MEXICO S.A. DE C.V' , '' , '' , '6560000000' , 30 , 1 , 0</v>
      </c>
      <c r="AM325" s="29"/>
    </row>
    <row r="326" spans="1:39" s="1" customFormat="1" ht="12" x14ac:dyDescent="0.25">
      <c r="A326" s="16"/>
      <c r="B326" s="4">
        <v>0</v>
      </c>
      <c r="C326" s="4">
        <v>139</v>
      </c>
      <c r="D326" s="33">
        <v>324</v>
      </c>
      <c r="E326" s="22" t="s">
        <v>923</v>
      </c>
      <c r="F326" s="22"/>
      <c r="G326" s="39">
        <v>10</v>
      </c>
      <c r="H326" s="22" t="str">
        <f t="shared" si="15"/>
        <v>SUMINISTROS C GALEANO S.A. DE C.V.</v>
      </c>
      <c r="I326" s="12"/>
      <c r="J326" s="12"/>
      <c r="K326" s="12">
        <v>6560000000</v>
      </c>
      <c r="L326" s="39">
        <v>30</v>
      </c>
      <c r="M326" s="12" t="s">
        <v>592</v>
      </c>
      <c r="N326" s="32"/>
      <c r="O326" s="12"/>
      <c r="P326" s="25" t="s">
        <v>593</v>
      </c>
      <c r="Q326" s="12" t="s">
        <v>594</v>
      </c>
      <c r="R326" s="12">
        <v>30323</v>
      </c>
      <c r="S326" s="12" t="s">
        <v>595</v>
      </c>
      <c r="T326" s="32">
        <v>8</v>
      </c>
      <c r="U326" s="12" t="s">
        <v>596</v>
      </c>
      <c r="V326" s="32"/>
      <c r="W326" s="12"/>
      <c r="X326" s="25" t="s">
        <v>597</v>
      </c>
      <c r="Y326" s="12" t="s">
        <v>598</v>
      </c>
      <c r="Z326" s="12">
        <v>32323</v>
      </c>
      <c r="AA326" s="12" t="s">
        <v>599</v>
      </c>
      <c r="AB326" s="32">
        <v>8</v>
      </c>
      <c r="AC326" s="19">
        <v>1</v>
      </c>
      <c r="AD326" s="19">
        <v>0</v>
      </c>
      <c r="AE326" s="14" t="s">
        <v>600</v>
      </c>
      <c r="AF326" s="32"/>
      <c r="AG326" s="32" t="s">
        <v>601</v>
      </c>
      <c r="AH326" s="14" t="s">
        <v>602</v>
      </c>
      <c r="AI326" s="32"/>
      <c r="AJ326" s="32" t="s">
        <v>603</v>
      </c>
      <c r="AL326" s="27" t="str">
        <f t="shared" si="17"/>
        <v>EXECUTE [dbo].[PG_CI_SUPPLIER] 0, 139, 324, 'SUMINISTROS C GALEANO S.A. DE C.V.' , '' , 10 , 'SUMINISTROS C GALEANO S.A. DE C.V.' , '' , '' , '6560000000' , 30 , 1 , 0</v>
      </c>
      <c r="AM326" s="29"/>
    </row>
    <row r="327" spans="1:39" s="1" customFormat="1" ht="12" x14ac:dyDescent="0.25">
      <c r="A327" s="16"/>
      <c r="B327" s="4">
        <v>0</v>
      </c>
      <c r="C327" s="4">
        <v>139</v>
      </c>
      <c r="D327" s="33">
        <v>325</v>
      </c>
      <c r="E327" s="22" t="s">
        <v>924</v>
      </c>
      <c r="F327" s="22"/>
      <c r="G327" s="39">
        <v>10</v>
      </c>
      <c r="H327" s="22" t="str">
        <f t="shared" si="15"/>
        <v>SUN CITY METAL AND SUPPLY INC</v>
      </c>
      <c r="I327" s="12"/>
      <c r="J327" s="12"/>
      <c r="K327" s="12">
        <v>6560000000</v>
      </c>
      <c r="L327" s="39">
        <v>30</v>
      </c>
      <c r="M327" s="12" t="s">
        <v>592</v>
      </c>
      <c r="N327" s="32"/>
      <c r="O327" s="12"/>
      <c r="P327" s="25" t="s">
        <v>593</v>
      </c>
      <c r="Q327" s="12" t="s">
        <v>594</v>
      </c>
      <c r="R327" s="12">
        <v>30324</v>
      </c>
      <c r="S327" s="12" t="s">
        <v>595</v>
      </c>
      <c r="T327" s="32">
        <v>8</v>
      </c>
      <c r="U327" s="12" t="s">
        <v>596</v>
      </c>
      <c r="V327" s="32"/>
      <c r="W327" s="12"/>
      <c r="X327" s="25" t="s">
        <v>597</v>
      </c>
      <c r="Y327" s="12" t="s">
        <v>598</v>
      </c>
      <c r="Z327" s="12">
        <v>32324</v>
      </c>
      <c r="AA327" s="12" t="s">
        <v>599</v>
      </c>
      <c r="AB327" s="32">
        <v>8</v>
      </c>
      <c r="AC327" s="19">
        <v>1</v>
      </c>
      <c r="AD327" s="19">
        <v>0</v>
      </c>
      <c r="AE327" s="14" t="s">
        <v>600</v>
      </c>
      <c r="AF327" s="32"/>
      <c r="AG327" s="32" t="s">
        <v>601</v>
      </c>
      <c r="AH327" s="14" t="s">
        <v>602</v>
      </c>
      <c r="AI327" s="32"/>
      <c r="AJ327" s="32" t="s">
        <v>603</v>
      </c>
      <c r="AL327" s="27" t="str">
        <f t="shared" si="17"/>
        <v>EXECUTE [dbo].[PG_CI_SUPPLIER] 0, 139, 325, 'SUN CITY METAL AND SUPPLY INC' , '' , 10 , 'SUN CITY METAL AND SUPPLY INC' , '' , '' , '6560000000' , 30 , 1 , 0</v>
      </c>
      <c r="AM327" s="29"/>
    </row>
    <row r="328" spans="1:39" s="1" customFormat="1" ht="12" x14ac:dyDescent="0.25">
      <c r="A328" s="16"/>
      <c r="B328" s="4">
        <v>0</v>
      </c>
      <c r="C328" s="4">
        <v>139</v>
      </c>
      <c r="D328" s="33">
        <v>326</v>
      </c>
      <c r="E328" s="22" t="s">
        <v>925</v>
      </c>
      <c r="F328" s="22"/>
      <c r="G328" s="39">
        <v>10</v>
      </c>
      <c r="H328" s="22" t="str">
        <f t="shared" si="15"/>
        <v>SUN TRAVEL</v>
      </c>
      <c r="I328" s="12"/>
      <c r="J328" s="12"/>
      <c r="K328" s="12">
        <v>6560000000</v>
      </c>
      <c r="L328" s="39">
        <v>30</v>
      </c>
      <c r="M328" s="12" t="s">
        <v>592</v>
      </c>
      <c r="N328" s="32"/>
      <c r="O328" s="12"/>
      <c r="P328" s="25" t="s">
        <v>593</v>
      </c>
      <c r="Q328" s="12" t="s">
        <v>594</v>
      </c>
      <c r="R328" s="12">
        <v>30325</v>
      </c>
      <c r="S328" s="12" t="s">
        <v>595</v>
      </c>
      <c r="T328" s="32">
        <v>8</v>
      </c>
      <c r="U328" s="12" t="s">
        <v>596</v>
      </c>
      <c r="V328" s="32"/>
      <c r="W328" s="12"/>
      <c r="X328" s="25" t="s">
        <v>597</v>
      </c>
      <c r="Y328" s="12" t="s">
        <v>598</v>
      </c>
      <c r="Z328" s="12">
        <v>32325</v>
      </c>
      <c r="AA328" s="12" t="s">
        <v>599</v>
      </c>
      <c r="AB328" s="32">
        <v>8</v>
      </c>
      <c r="AC328" s="19">
        <v>1</v>
      </c>
      <c r="AD328" s="19">
        <v>0</v>
      </c>
      <c r="AE328" s="14" t="s">
        <v>600</v>
      </c>
      <c r="AF328" s="32"/>
      <c r="AG328" s="32" t="s">
        <v>601</v>
      </c>
      <c r="AH328" s="14" t="s">
        <v>602</v>
      </c>
      <c r="AI328" s="32"/>
      <c r="AJ328" s="32" t="s">
        <v>603</v>
      </c>
      <c r="AL328" s="27" t="str">
        <f t="shared" si="17"/>
        <v>EXECUTE [dbo].[PG_CI_SUPPLIER] 0, 139, 326, 'SUN TRAVEL' , '' , 10 , 'SUN TRAVEL' , '' , '' , '6560000000' , 30 , 1 , 0</v>
      </c>
      <c r="AM328" s="29"/>
    </row>
    <row r="329" spans="1:39" s="1" customFormat="1" ht="12" x14ac:dyDescent="0.25">
      <c r="A329" s="16"/>
      <c r="B329" s="4">
        <v>0</v>
      </c>
      <c r="C329" s="4">
        <v>139</v>
      </c>
      <c r="D329" s="33">
        <v>327</v>
      </c>
      <c r="E329" s="22" t="s">
        <v>926</v>
      </c>
      <c r="F329" s="22"/>
      <c r="G329" s="39">
        <v>10</v>
      </c>
      <c r="H329" s="22" t="str">
        <f t="shared" si="15"/>
        <v>SUPER GAS DE CIUDAD JUAREZ, SA DE CV</v>
      </c>
      <c r="I329" s="12" t="s">
        <v>77</v>
      </c>
      <c r="J329" s="12" t="str">
        <f t="shared" si="16"/>
        <v>SGC630109MI6 @SGC630109MI6</v>
      </c>
      <c r="K329" s="12">
        <v>6560000000</v>
      </c>
      <c r="L329" s="39">
        <v>30</v>
      </c>
      <c r="M329" s="12" t="s">
        <v>592</v>
      </c>
      <c r="N329" s="32"/>
      <c r="O329" s="12"/>
      <c r="P329" s="25" t="s">
        <v>593</v>
      </c>
      <c r="Q329" s="12" t="s">
        <v>594</v>
      </c>
      <c r="R329" s="12">
        <v>30326</v>
      </c>
      <c r="S329" s="12" t="s">
        <v>595</v>
      </c>
      <c r="T329" s="32">
        <v>8</v>
      </c>
      <c r="U329" s="12" t="s">
        <v>596</v>
      </c>
      <c r="V329" s="32"/>
      <c r="W329" s="12"/>
      <c r="X329" s="25" t="s">
        <v>597</v>
      </c>
      <c r="Y329" s="12" t="s">
        <v>598</v>
      </c>
      <c r="Z329" s="12">
        <v>32326</v>
      </c>
      <c r="AA329" s="12" t="s">
        <v>599</v>
      </c>
      <c r="AB329" s="32">
        <v>8</v>
      </c>
      <c r="AC329" s="19">
        <v>1</v>
      </c>
      <c r="AD329" s="19">
        <v>0</v>
      </c>
      <c r="AE329" s="14" t="s">
        <v>600</v>
      </c>
      <c r="AF329" s="32"/>
      <c r="AG329" s="32" t="s">
        <v>601</v>
      </c>
      <c r="AH329" s="14" t="s">
        <v>602</v>
      </c>
      <c r="AI329" s="32"/>
      <c r="AJ329" s="32" t="s">
        <v>603</v>
      </c>
      <c r="AL329" s="27" t="str">
        <f t="shared" si="17"/>
        <v>EXECUTE [dbo].[PG_CI_SUPPLIER] 0, 139, 327, 'SUPER GAS DE CIUDAD JUAREZ, SA DE CV' , '' , 10 , 'SUPER GAS DE CIUDAD JUAREZ, SA DE CV' , 'SGC630109MI6 ' , 'SGC630109MI6 @SGC630109MI6' , '6560000000' , 30 , 1 , 0</v>
      </c>
      <c r="AM329" s="29"/>
    </row>
    <row r="330" spans="1:39" s="1" customFormat="1" ht="12" x14ac:dyDescent="0.25">
      <c r="A330" s="16"/>
      <c r="B330" s="4">
        <v>0</v>
      </c>
      <c r="C330" s="4">
        <v>139</v>
      </c>
      <c r="D330" s="33">
        <v>328</v>
      </c>
      <c r="E330" s="22" t="s">
        <v>927</v>
      </c>
      <c r="F330" s="22"/>
      <c r="G330" s="39">
        <v>10</v>
      </c>
      <c r="H330" s="22" t="str">
        <f t="shared" si="15"/>
        <v>SUPPLY SOLUTIONS, INC. USD</v>
      </c>
      <c r="I330" s="12"/>
      <c r="J330" s="12"/>
      <c r="K330" s="12">
        <v>6560000000</v>
      </c>
      <c r="L330" s="39">
        <v>30</v>
      </c>
      <c r="M330" s="12" t="s">
        <v>592</v>
      </c>
      <c r="N330" s="32"/>
      <c r="O330" s="12"/>
      <c r="P330" s="25" t="s">
        <v>593</v>
      </c>
      <c r="Q330" s="12" t="s">
        <v>594</v>
      </c>
      <c r="R330" s="12">
        <v>30327</v>
      </c>
      <c r="S330" s="12" t="s">
        <v>595</v>
      </c>
      <c r="T330" s="32">
        <v>8</v>
      </c>
      <c r="U330" s="12" t="s">
        <v>596</v>
      </c>
      <c r="V330" s="32"/>
      <c r="W330" s="12"/>
      <c r="X330" s="25" t="s">
        <v>597</v>
      </c>
      <c r="Y330" s="12" t="s">
        <v>598</v>
      </c>
      <c r="Z330" s="12">
        <v>32327</v>
      </c>
      <c r="AA330" s="12" t="s">
        <v>599</v>
      </c>
      <c r="AB330" s="32">
        <v>8</v>
      </c>
      <c r="AC330" s="19">
        <v>1</v>
      </c>
      <c r="AD330" s="19">
        <v>0</v>
      </c>
      <c r="AE330" s="14" t="s">
        <v>600</v>
      </c>
      <c r="AF330" s="32"/>
      <c r="AG330" s="32" t="s">
        <v>601</v>
      </c>
      <c r="AH330" s="14" t="s">
        <v>602</v>
      </c>
      <c r="AI330" s="32"/>
      <c r="AJ330" s="32" t="s">
        <v>603</v>
      </c>
      <c r="AL330" s="27" t="str">
        <f t="shared" si="17"/>
        <v>EXECUTE [dbo].[PG_CI_SUPPLIER] 0, 139, 328, 'SUPPLY SOLUTIONS, INC. USD' , '' , 10 , 'SUPPLY SOLUTIONS, INC. USD' , '' , '' , '6560000000' , 30 , 1 , 0</v>
      </c>
      <c r="AM330" s="29"/>
    </row>
    <row r="331" spans="1:39" s="1" customFormat="1" ht="12" x14ac:dyDescent="0.25">
      <c r="A331" s="16"/>
      <c r="B331" s="4">
        <v>0</v>
      </c>
      <c r="C331" s="4">
        <v>139</v>
      </c>
      <c r="D331" s="33">
        <v>329</v>
      </c>
      <c r="E331" s="22" t="s">
        <v>928</v>
      </c>
      <c r="F331" s="22"/>
      <c r="G331" s="39">
        <v>10</v>
      </c>
      <c r="H331" s="22" t="str">
        <f t="shared" si="15"/>
        <v>TAKE SOLUTIONS INC</v>
      </c>
      <c r="I331" s="12"/>
      <c r="J331" s="12"/>
      <c r="K331" s="12">
        <v>6560000000</v>
      </c>
      <c r="L331" s="39">
        <v>30</v>
      </c>
      <c r="M331" s="12" t="s">
        <v>592</v>
      </c>
      <c r="N331" s="32"/>
      <c r="O331" s="12"/>
      <c r="P331" s="25" t="s">
        <v>593</v>
      </c>
      <c r="Q331" s="12" t="s">
        <v>594</v>
      </c>
      <c r="R331" s="12">
        <v>30328</v>
      </c>
      <c r="S331" s="12" t="s">
        <v>595</v>
      </c>
      <c r="T331" s="32">
        <v>8</v>
      </c>
      <c r="U331" s="12" t="s">
        <v>596</v>
      </c>
      <c r="V331" s="32"/>
      <c r="W331" s="12"/>
      <c r="X331" s="25" t="s">
        <v>597</v>
      </c>
      <c r="Y331" s="12" t="s">
        <v>598</v>
      </c>
      <c r="Z331" s="12">
        <v>32328</v>
      </c>
      <c r="AA331" s="12" t="s">
        <v>599</v>
      </c>
      <c r="AB331" s="32">
        <v>8</v>
      </c>
      <c r="AC331" s="19">
        <v>1</v>
      </c>
      <c r="AD331" s="19">
        <v>0</v>
      </c>
      <c r="AE331" s="14" t="s">
        <v>600</v>
      </c>
      <c r="AF331" s="32"/>
      <c r="AG331" s="32" t="s">
        <v>601</v>
      </c>
      <c r="AH331" s="14" t="s">
        <v>602</v>
      </c>
      <c r="AI331" s="32"/>
      <c r="AJ331" s="32" t="s">
        <v>603</v>
      </c>
      <c r="AL331" s="27" t="str">
        <f t="shared" si="17"/>
        <v>EXECUTE [dbo].[PG_CI_SUPPLIER] 0, 139, 329, 'TAKE SOLUTIONS INC' , '' , 10 , 'TAKE SOLUTIONS INC' , '' , '' , '6560000000' , 30 , 1 , 0</v>
      </c>
      <c r="AM331" s="29"/>
    </row>
    <row r="332" spans="1:39" s="1" customFormat="1" ht="12" x14ac:dyDescent="0.25">
      <c r="A332" s="16"/>
      <c r="B332" s="4">
        <v>0</v>
      </c>
      <c r="C332" s="4">
        <v>139</v>
      </c>
      <c r="D332" s="33">
        <v>330</v>
      </c>
      <c r="E332" s="22" t="s">
        <v>929</v>
      </c>
      <c r="F332" s="22"/>
      <c r="G332" s="39">
        <v>10</v>
      </c>
      <c r="H332" s="22" t="str">
        <f t="shared" si="15"/>
        <v>TAKE SUPPLY CHAIN</v>
      </c>
      <c r="I332" s="12"/>
      <c r="J332" s="12"/>
      <c r="K332" s="12">
        <v>6560000000</v>
      </c>
      <c r="L332" s="39">
        <v>30</v>
      </c>
      <c r="M332" s="12" t="s">
        <v>592</v>
      </c>
      <c r="N332" s="32"/>
      <c r="O332" s="12"/>
      <c r="P332" s="25" t="s">
        <v>593</v>
      </c>
      <c r="Q332" s="12" t="s">
        <v>594</v>
      </c>
      <c r="R332" s="12">
        <v>30329</v>
      </c>
      <c r="S332" s="12" t="s">
        <v>595</v>
      </c>
      <c r="T332" s="32">
        <v>8</v>
      </c>
      <c r="U332" s="12" t="s">
        <v>596</v>
      </c>
      <c r="V332" s="32"/>
      <c r="W332" s="12"/>
      <c r="X332" s="25" t="s">
        <v>597</v>
      </c>
      <c r="Y332" s="12" t="s">
        <v>598</v>
      </c>
      <c r="Z332" s="12">
        <v>32329</v>
      </c>
      <c r="AA332" s="12" t="s">
        <v>599</v>
      </c>
      <c r="AB332" s="32">
        <v>8</v>
      </c>
      <c r="AC332" s="19">
        <v>1</v>
      </c>
      <c r="AD332" s="19">
        <v>0</v>
      </c>
      <c r="AE332" s="14" t="s">
        <v>600</v>
      </c>
      <c r="AF332" s="32"/>
      <c r="AG332" s="32" t="s">
        <v>601</v>
      </c>
      <c r="AH332" s="14" t="s">
        <v>602</v>
      </c>
      <c r="AI332" s="32"/>
      <c r="AJ332" s="32" t="s">
        <v>603</v>
      </c>
      <c r="AL332" s="27" t="str">
        <f t="shared" si="17"/>
        <v>EXECUTE [dbo].[PG_CI_SUPPLIER] 0, 139, 330, 'TAKE SUPPLY CHAIN' , '' , 10 , 'TAKE SUPPLY CHAIN' , '' , '' , '6560000000' , 30 , 1 , 0</v>
      </c>
      <c r="AM332" s="29"/>
    </row>
    <row r="333" spans="1:39" s="1" customFormat="1" ht="12" x14ac:dyDescent="0.25">
      <c r="A333" s="16"/>
      <c r="B333" s="4">
        <v>0</v>
      </c>
      <c r="C333" s="4">
        <v>139</v>
      </c>
      <c r="D333" s="33">
        <v>331</v>
      </c>
      <c r="E333" s="22" t="s">
        <v>930</v>
      </c>
      <c r="F333" s="22"/>
      <c r="G333" s="39">
        <v>10</v>
      </c>
      <c r="H333" s="22" t="str">
        <f t="shared" si="15"/>
        <v>TDE DEL NORTE, S.A. DE C.V.</v>
      </c>
      <c r="I333" s="12"/>
      <c r="J333" s="12"/>
      <c r="K333" s="12">
        <v>6560000000</v>
      </c>
      <c r="L333" s="39">
        <v>30</v>
      </c>
      <c r="M333" s="12" t="s">
        <v>592</v>
      </c>
      <c r="N333" s="32"/>
      <c r="O333" s="12"/>
      <c r="P333" s="25" t="s">
        <v>593</v>
      </c>
      <c r="Q333" s="12" t="s">
        <v>594</v>
      </c>
      <c r="R333" s="12">
        <v>30330</v>
      </c>
      <c r="S333" s="12" t="s">
        <v>595</v>
      </c>
      <c r="T333" s="32">
        <v>8</v>
      </c>
      <c r="U333" s="12" t="s">
        <v>596</v>
      </c>
      <c r="V333" s="32"/>
      <c r="W333" s="12"/>
      <c r="X333" s="25" t="s">
        <v>597</v>
      </c>
      <c r="Y333" s="12" t="s">
        <v>598</v>
      </c>
      <c r="Z333" s="12">
        <v>32330</v>
      </c>
      <c r="AA333" s="12" t="s">
        <v>599</v>
      </c>
      <c r="AB333" s="32">
        <v>8</v>
      </c>
      <c r="AC333" s="19">
        <v>1</v>
      </c>
      <c r="AD333" s="19">
        <v>0</v>
      </c>
      <c r="AE333" s="14" t="s">
        <v>600</v>
      </c>
      <c r="AF333" s="32"/>
      <c r="AG333" s="32" t="s">
        <v>601</v>
      </c>
      <c r="AH333" s="14" t="s">
        <v>602</v>
      </c>
      <c r="AI333" s="32"/>
      <c r="AJ333" s="32" t="s">
        <v>603</v>
      </c>
      <c r="AL333" s="27" t="str">
        <f t="shared" si="17"/>
        <v>EXECUTE [dbo].[PG_CI_SUPPLIER] 0, 139, 331, 'TDE DEL NORTE, S.A. DE C.V.' , '' , 10 , 'TDE DEL NORTE, S.A. DE C.V.' , '' , '' , '6560000000' , 30 , 1 , 0</v>
      </c>
      <c r="AM333" s="29"/>
    </row>
    <row r="334" spans="1:39" s="1" customFormat="1" ht="12" x14ac:dyDescent="0.25">
      <c r="A334" s="16"/>
      <c r="B334" s="4">
        <v>0</v>
      </c>
      <c r="C334" s="4">
        <v>139</v>
      </c>
      <c r="D334" s="33">
        <v>332</v>
      </c>
      <c r="E334" s="22" t="s">
        <v>931</v>
      </c>
      <c r="F334" s="22"/>
      <c r="G334" s="39">
        <v>10</v>
      </c>
      <c r="H334" s="22" t="str">
        <f t="shared" si="15"/>
        <v>TEAM AIR EX`RESS, INC. USD</v>
      </c>
      <c r="I334" s="12"/>
      <c r="J334" s="12"/>
      <c r="K334" s="12">
        <v>6560000000</v>
      </c>
      <c r="L334" s="39">
        <v>30</v>
      </c>
      <c r="M334" s="12" t="s">
        <v>592</v>
      </c>
      <c r="N334" s="32"/>
      <c r="O334" s="12"/>
      <c r="P334" s="25" t="s">
        <v>593</v>
      </c>
      <c r="Q334" s="12" t="s">
        <v>594</v>
      </c>
      <c r="R334" s="12">
        <v>30331</v>
      </c>
      <c r="S334" s="12" t="s">
        <v>595</v>
      </c>
      <c r="T334" s="32">
        <v>8</v>
      </c>
      <c r="U334" s="12" t="s">
        <v>596</v>
      </c>
      <c r="V334" s="32"/>
      <c r="W334" s="12"/>
      <c r="X334" s="25" t="s">
        <v>597</v>
      </c>
      <c r="Y334" s="12" t="s">
        <v>598</v>
      </c>
      <c r="Z334" s="12">
        <v>32331</v>
      </c>
      <c r="AA334" s="12" t="s">
        <v>599</v>
      </c>
      <c r="AB334" s="32">
        <v>8</v>
      </c>
      <c r="AC334" s="19">
        <v>1</v>
      </c>
      <c r="AD334" s="19">
        <v>0</v>
      </c>
      <c r="AE334" s="14" t="s">
        <v>600</v>
      </c>
      <c r="AF334" s="32"/>
      <c r="AG334" s="32" t="s">
        <v>601</v>
      </c>
      <c r="AH334" s="14" t="s">
        <v>602</v>
      </c>
      <c r="AI334" s="32"/>
      <c r="AJ334" s="32" t="s">
        <v>603</v>
      </c>
      <c r="AL334" s="27" t="str">
        <f t="shared" si="17"/>
        <v>EXECUTE [dbo].[PG_CI_SUPPLIER] 0, 139, 332, 'TEAM AIR EX`RESS, INC. USD' , '' , 10 , 'TEAM AIR EX`RESS, INC. USD' , '' , '' , '6560000000' , 30 , 1 , 0</v>
      </c>
      <c r="AM334" s="29"/>
    </row>
    <row r="335" spans="1:39" s="1" customFormat="1" ht="12" x14ac:dyDescent="0.25">
      <c r="A335" s="16"/>
      <c r="B335" s="4">
        <v>0</v>
      </c>
      <c r="C335" s="4">
        <v>139</v>
      </c>
      <c r="D335" s="33">
        <v>333</v>
      </c>
      <c r="E335" s="22" t="s">
        <v>932</v>
      </c>
      <c r="F335" s="22"/>
      <c r="G335" s="39">
        <v>10</v>
      </c>
      <c r="H335" s="22" t="str">
        <f t="shared" si="15"/>
        <v>TEC. ORIENTADAS AL DISEÑO DE APLICACIONES Y SERV S. DE R.L. DE C.V.</v>
      </c>
      <c r="I335" s="12"/>
      <c r="J335" s="12"/>
      <c r="K335" s="12">
        <v>6560000000</v>
      </c>
      <c r="L335" s="39">
        <v>30</v>
      </c>
      <c r="M335" s="12" t="s">
        <v>592</v>
      </c>
      <c r="N335" s="32"/>
      <c r="O335" s="12"/>
      <c r="P335" s="25" t="s">
        <v>593</v>
      </c>
      <c r="Q335" s="12" t="s">
        <v>594</v>
      </c>
      <c r="R335" s="12">
        <v>30332</v>
      </c>
      <c r="S335" s="12" t="s">
        <v>595</v>
      </c>
      <c r="T335" s="32">
        <v>8</v>
      </c>
      <c r="U335" s="12" t="s">
        <v>596</v>
      </c>
      <c r="V335" s="32"/>
      <c r="W335" s="12"/>
      <c r="X335" s="25" t="s">
        <v>597</v>
      </c>
      <c r="Y335" s="12" t="s">
        <v>598</v>
      </c>
      <c r="Z335" s="12">
        <v>32332</v>
      </c>
      <c r="AA335" s="12" t="s">
        <v>599</v>
      </c>
      <c r="AB335" s="32">
        <v>8</v>
      </c>
      <c r="AC335" s="19">
        <v>1</v>
      </c>
      <c r="AD335" s="19">
        <v>0</v>
      </c>
      <c r="AE335" s="14" t="s">
        <v>600</v>
      </c>
      <c r="AF335" s="32"/>
      <c r="AG335" s="32" t="s">
        <v>601</v>
      </c>
      <c r="AH335" s="14" t="s">
        <v>602</v>
      </c>
      <c r="AI335" s="32"/>
      <c r="AJ335" s="32" t="s">
        <v>603</v>
      </c>
      <c r="AL335" s="27" t="str">
        <f t="shared" si="17"/>
        <v>EXECUTE [dbo].[PG_CI_SUPPLIER] 0, 139, 333, 'TEC. ORIENTADAS AL DISEÑO DE APLICACIONES Y SERV S. DE R.L. DE C.V.' , '' , 10 , 'TEC. ORIENTADAS AL DISEÑO DE APLICACIONES Y SERV S. DE R.L. DE C.V.' , '' , '' , '6560000000' , 30 , 1 , 0</v>
      </c>
      <c r="AM335" s="29"/>
    </row>
    <row r="336" spans="1:39" s="1" customFormat="1" ht="12" x14ac:dyDescent="0.25">
      <c r="A336" s="16"/>
      <c r="B336" s="4">
        <v>0</v>
      </c>
      <c r="C336" s="4">
        <v>139</v>
      </c>
      <c r="D336" s="33">
        <v>334</v>
      </c>
      <c r="E336" s="22" t="s">
        <v>933</v>
      </c>
      <c r="F336" s="22"/>
      <c r="G336" s="39">
        <v>10</v>
      </c>
      <c r="H336" s="22" t="str">
        <f t="shared" si="15"/>
        <v>TECHNICALS CALIBRATION LABS, INC. USD</v>
      </c>
      <c r="I336" s="12"/>
      <c r="J336" s="12"/>
      <c r="K336" s="12">
        <v>6560000000</v>
      </c>
      <c r="L336" s="39">
        <v>30</v>
      </c>
      <c r="M336" s="12" t="s">
        <v>592</v>
      </c>
      <c r="N336" s="32"/>
      <c r="O336" s="12"/>
      <c r="P336" s="25" t="s">
        <v>593</v>
      </c>
      <c r="Q336" s="12" t="s">
        <v>594</v>
      </c>
      <c r="R336" s="12">
        <v>30333</v>
      </c>
      <c r="S336" s="12" t="s">
        <v>595</v>
      </c>
      <c r="T336" s="32">
        <v>8</v>
      </c>
      <c r="U336" s="12" t="s">
        <v>596</v>
      </c>
      <c r="V336" s="32"/>
      <c r="W336" s="12"/>
      <c r="X336" s="25" t="s">
        <v>597</v>
      </c>
      <c r="Y336" s="12" t="s">
        <v>598</v>
      </c>
      <c r="Z336" s="12">
        <v>32333</v>
      </c>
      <c r="AA336" s="12" t="s">
        <v>599</v>
      </c>
      <c r="AB336" s="32">
        <v>8</v>
      </c>
      <c r="AC336" s="19">
        <v>1</v>
      </c>
      <c r="AD336" s="19">
        <v>0</v>
      </c>
      <c r="AE336" s="14" t="s">
        <v>600</v>
      </c>
      <c r="AF336" s="32"/>
      <c r="AG336" s="32" t="s">
        <v>601</v>
      </c>
      <c r="AH336" s="14" t="s">
        <v>602</v>
      </c>
      <c r="AI336" s="32"/>
      <c r="AJ336" s="32" t="s">
        <v>603</v>
      </c>
      <c r="AL336" s="27" t="str">
        <f t="shared" si="17"/>
        <v>EXECUTE [dbo].[PG_CI_SUPPLIER] 0, 139, 334, 'TECHNICALS CALIBRATION LABS, INC. USD' , '' , 10 , 'TECHNICALS CALIBRATION LABS, INC. USD' , '' , '' , '6560000000' , 30 , 1 , 0</v>
      </c>
      <c r="AM336" s="29"/>
    </row>
    <row r="337" spans="1:39" s="1" customFormat="1" ht="12" x14ac:dyDescent="0.25">
      <c r="A337" s="16"/>
      <c r="B337" s="4">
        <v>0</v>
      </c>
      <c r="C337" s="4">
        <v>139</v>
      </c>
      <c r="D337" s="33">
        <v>335</v>
      </c>
      <c r="E337" s="22" t="s">
        <v>934</v>
      </c>
      <c r="F337" s="22"/>
      <c r="G337" s="39">
        <v>10</v>
      </c>
      <c r="H337" s="22" t="str">
        <f t="shared" si="15"/>
        <v>TECNICA DIELECTRICA DE CHUIHUAHUA SA. DE C.V.</v>
      </c>
      <c r="I337" s="12"/>
      <c r="J337" s="12"/>
      <c r="K337" s="12">
        <v>6560000000</v>
      </c>
      <c r="L337" s="39">
        <v>30</v>
      </c>
      <c r="M337" s="12" t="s">
        <v>592</v>
      </c>
      <c r="N337" s="32"/>
      <c r="O337" s="12"/>
      <c r="P337" s="25" t="s">
        <v>593</v>
      </c>
      <c r="Q337" s="12" t="s">
        <v>594</v>
      </c>
      <c r="R337" s="12">
        <v>30334</v>
      </c>
      <c r="S337" s="12" t="s">
        <v>595</v>
      </c>
      <c r="T337" s="32">
        <v>8</v>
      </c>
      <c r="U337" s="12" t="s">
        <v>596</v>
      </c>
      <c r="V337" s="32"/>
      <c r="W337" s="12"/>
      <c r="X337" s="25" t="s">
        <v>597</v>
      </c>
      <c r="Y337" s="12" t="s">
        <v>598</v>
      </c>
      <c r="Z337" s="12">
        <v>32334</v>
      </c>
      <c r="AA337" s="12" t="s">
        <v>599</v>
      </c>
      <c r="AB337" s="32">
        <v>8</v>
      </c>
      <c r="AC337" s="19">
        <v>1</v>
      </c>
      <c r="AD337" s="19">
        <v>0</v>
      </c>
      <c r="AE337" s="14" t="s">
        <v>600</v>
      </c>
      <c r="AF337" s="32"/>
      <c r="AG337" s="32" t="s">
        <v>601</v>
      </c>
      <c r="AH337" s="14" t="s">
        <v>602</v>
      </c>
      <c r="AI337" s="32"/>
      <c r="AJ337" s="32" t="s">
        <v>603</v>
      </c>
      <c r="AL337" s="27" t="str">
        <f t="shared" si="17"/>
        <v>EXECUTE [dbo].[PG_CI_SUPPLIER] 0, 139, 335, 'TECNICA DIELECTRICA DE CHUIHUAHUA SA. DE C.V.' , '' , 10 , 'TECNICA DIELECTRICA DE CHUIHUAHUA SA. DE C.V.' , '' , '' , '6560000000' , 30 , 1 , 0</v>
      </c>
      <c r="AM337" s="29"/>
    </row>
    <row r="338" spans="1:39" s="1" customFormat="1" ht="12" x14ac:dyDescent="0.25">
      <c r="A338" s="16"/>
      <c r="B338" s="4">
        <v>0</v>
      </c>
      <c r="C338" s="4">
        <v>139</v>
      </c>
      <c r="D338" s="33">
        <v>336</v>
      </c>
      <c r="E338" s="22" t="s">
        <v>935</v>
      </c>
      <c r="F338" s="22"/>
      <c r="G338" s="39">
        <v>10</v>
      </c>
      <c r="H338" s="22" t="str">
        <f t="shared" si="15"/>
        <v>TECNOLIGIA AVANZADA EN SIST. ENERGETI</v>
      </c>
      <c r="I338" s="12"/>
      <c r="J338" s="12"/>
      <c r="K338" s="12">
        <v>6560000000</v>
      </c>
      <c r="L338" s="39">
        <v>30</v>
      </c>
      <c r="M338" s="12" t="s">
        <v>592</v>
      </c>
      <c r="N338" s="32"/>
      <c r="O338" s="12"/>
      <c r="P338" s="25" t="s">
        <v>593</v>
      </c>
      <c r="Q338" s="12" t="s">
        <v>594</v>
      </c>
      <c r="R338" s="12">
        <v>30335</v>
      </c>
      <c r="S338" s="12" t="s">
        <v>595</v>
      </c>
      <c r="T338" s="32">
        <v>8</v>
      </c>
      <c r="U338" s="12" t="s">
        <v>596</v>
      </c>
      <c r="V338" s="32"/>
      <c r="W338" s="12"/>
      <c r="X338" s="25" t="s">
        <v>597</v>
      </c>
      <c r="Y338" s="12" t="s">
        <v>598</v>
      </c>
      <c r="Z338" s="12">
        <v>32335</v>
      </c>
      <c r="AA338" s="12" t="s">
        <v>599</v>
      </c>
      <c r="AB338" s="32">
        <v>8</v>
      </c>
      <c r="AC338" s="19">
        <v>1</v>
      </c>
      <c r="AD338" s="19">
        <v>0</v>
      </c>
      <c r="AE338" s="14" t="s">
        <v>600</v>
      </c>
      <c r="AF338" s="32"/>
      <c r="AG338" s="32" t="s">
        <v>601</v>
      </c>
      <c r="AH338" s="14" t="s">
        <v>602</v>
      </c>
      <c r="AI338" s="32"/>
      <c r="AJ338" s="32" t="s">
        <v>603</v>
      </c>
      <c r="AL338" s="27" t="str">
        <f t="shared" si="17"/>
        <v>EXECUTE [dbo].[PG_CI_SUPPLIER] 0, 139, 336, 'TECNOLIGIA AVANZADA EN SIST. ENERGETI' , '' , 10 , 'TECNOLIGIA AVANZADA EN SIST. ENERGETI' , '' , '' , '6560000000' , 30 , 1 , 0</v>
      </c>
      <c r="AM338" s="29"/>
    </row>
    <row r="339" spans="1:39" s="1" customFormat="1" ht="12" x14ac:dyDescent="0.25">
      <c r="A339" s="16"/>
      <c r="B339" s="4">
        <v>0</v>
      </c>
      <c r="C339" s="4">
        <v>139</v>
      </c>
      <c r="D339" s="33">
        <v>337</v>
      </c>
      <c r="E339" s="22" t="s">
        <v>936</v>
      </c>
      <c r="F339" s="22"/>
      <c r="G339" s="39">
        <v>10</v>
      </c>
      <c r="H339" s="22" t="str">
        <f t="shared" si="15"/>
        <v>TECNOLOGIAS GC, S DE RL DE CV</v>
      </c>
      <c r="I339" s="12" t="s">
        <v>66</v>
      </c>
      <c r="J339" s="12" t="str">
        <f t="shared" si="16"/>
        <v>TGC1302181P2 @TGC1302181P2</v>
      </c>
      <c r="K339" s="12">
        <v>6560000000</v>
      </c>
      <c r="L339" s="39">
        <v>30</v>
      </c>
      <c r="M339" s="12" t="s">
        <v>592</v>
      </c>
      <c r="N339" s="32"/>
      <c r="O339" s="12"/>
      <c r="P339" s="25" t="s">
        <v>593</v>
      </c>
      <c r="Q339" s="12" t="s">
        <v>594</v>
      </c>
      <c r="R339" s="12">
        <v>30336</v>
      </c>
      <c r="S339" s="12" t="s">
        <v>595</v>
      </c>
      <c r="T339" s="32">
        <v>8</v>
      </c>
      <c r="U339" s="12" t="s">
        <v>596</v>
      </c>
      <c r="V339" s="32"/>
      <c r="W339" s="12"/>
      <c r="X339" s="25" t="s">
        <v>597</v>
      </c>
      <c r="Y339" s="12" t="s">
        <v>598</v>
      </c>
      <c r="Z339" s="12">
        <v>32336</v>
      </c>
      <c r="AA339" s="12" t="s">
        <v>599</v>
      </c>
      <c r="AB339" s="32">
        <v>8</v>
      </c>
      <c r="AC339" s="19">
        <v>1</v>
      </c>
      <c r="AD339" s="19">
        <v>0</v>
      </c>
      <c r="AE339" s="14" t="s">
        <v>600</v>
      </c>
      <c r="AF339" s="32"/>
      <c r="AG339" s="32" t="s">
        <v>601</v>
      </c>
      <c r="AH339" s="14" t="s">
        <v>602</v>
      </c>
      <c r="AI339" s="32"/>
      <c r="AJ339" s="32" t="s">
        <v>603</v>
      </c>
      <c r="AL339" s="27" t="str">
        <f t="shared" si="17"/>
        <v>EXECUTE [dbo].[PG_CI_SUPPLIER] 0, 139, 337, 'TECNOLOGIAS GC, S DE RL DE CV' , '' , 10 , 'TECNOLOGIAS GC, S DE RL DE CV' , 'TGC1302181P2 ' , 'TGC1302181P2 @TGC1302181P2' , '6560000000' , 30 , 1 , 0</v>
      </c>
      <c r="AM339" s="29"/>
    </row>
    <row r="340" spans="1:39" s="1" customFormat="1" ht="12" x14ac:dyDescent="0.25">
      <c r="A340" s="16"/>
      <c r="B340" s="4">
        <v>0</v>
      </c>
      <c r="C340" s="4">
        <v>139</v>
      </c>
      <c r="D340" s="33">
        <v>338</v>
      </c>
      <c r="E340" s="22" t="s">
        <v>937</v>
      </c>
      <c r="F340" s="22"/>
      <c r="G340" s="39">
        <v>10</v>
      </c>
      <c r="H340" s="22" t="str">
        <f t="shared" si="15"/>
        <v>TELECABLE DE CHIHUAHUA S.A. DE C.V.</v>
      </c>
      <c r="I340" s="12"/>
      <c r="J340" s="12"/>
      <c r="K340" s="12">
        <v>6560000000</v>
      </c>
      <c r="L340" s="39">
        <v>30</v>
      </c>
      <c r="M340" s="12" t="s">
        <v>592</v>
      </c>
      <c r="N340" s="32"/>
      <c r="O340" s="12"/>
      <c r="P340" s="25" t="s">
        <v>593</v>
      </c>
      <c r="Q340" s="12" t="s">
        <v>594</v>
      </c>
      <c r="R340" s="12">
        <v>30337</v>
      </c>
      <c r="S340" s="12" t="s">
        <v>595</v>
      </c>
      <c r="T340" s="32">
        <v>8</v>
      </c>
      <c r="U340" s="12" t="s">
        <v>596</v>
      </c>
      <c r="V340" s="32"/>
      <c r="W340" s="12"/>
      <c r="X340" s="25" t="s">
        <v>597</v>
      </c>
      <c r="Y340" s="12" t="s">
        <v>598</v>
      </c>
      <c r="Z340" s="12">
        <v>32337</v>
      </c>
      <c r="AA340" s="12" t="s">
        <v>599</v>
      </c>
      <c r="AB340" s="32">
        <v>8</v>
      </c>
      <c r="AC340" s="19">
        <v>1</v>
      </c>
      <c r="AD340" s="19">
        <v>0</v>
      </c>
      <c r="AE340" s="14" t="s">
        <v>600</v>
      </c>
      <c r="AF340" s="32"/>
      <c r="AG340" s="32" t="s">
        <v>601</v>
      </c>
      <c r="AH340" s="14" t="s">
        <v>602</v>
      </c>
      <c r="AI340" s="32"/>
      <c r="AJ340" s="32" t="s">
        <v>603</v>
      </c>
      <c r="AL340" s="27" t="str">
        <f t="shared" si="17"/>
        <v>EXECUTE [dbo].[PG_CI_SUPPLIER] 0, 139, 338, 'TELECABLE DE CHIHUAHUA S.A. DE C.V.' , '' , 10 , 'TELECABLE DE CHIHUAHUA S.A. DE C.V.' , '' , '' , '6560000000' , 30 , 1 , 0</v>
      </c>
      <c r="AM340" s="29"/>
    </row>
    <row r="341" spans="1:39" s="1" customFormat="1" ht="12" x14ac:dyDescent="0.25">
      <c r="A341" s="16"/>
      <c r="B341" s="4">
        <v>0</v>
      </c>
      <c r="C341" s="4">
        <v>139</v>
      </c>
      <c r="D341" s="33">
        <v>339</v>
      </c>
      <c r="E341" s="22" t="s">
        <v>938</v>
      </c>
      <c r="F341" s="22"/>
      <c r="G341" s="39">
        <v>10</v>
      </c>
      <c r="H341" s="22" t="str">
        <f t="shared" si="15"/>
        <v>TELEFONIA CELULAR DEL NORTE S.A. DE C.V.</v>
      </c>
      <c r="I341" s="12"/>
      <c r="J341" s="12"/>
      <c r="K341" s="12">
        <v>6560000000</v>
      </c>
      <c r="L341" s="39">
        <v>30</v>
      </c>
      <c r="M341" s="12" t="s">
        <v>592</v>
      </c>
      <c r="N341" s="32"/>
      <c r="O341" s="12"/>
      <c r="P341" s="25" t="s">
        <v>593</v>
      </c>
      <c r="Q341" s="12" t="s">
        <v>594</v>
      </c>
      <c r="R341" s="12">
        <v>30338</v>
      </c>
      <c r="S341" s="12" t="s">
        <v>595</v>
      </c>
      <c r="T341" s="32">
        <v>8</v>
      </c>
      <c r="U341" s="12" t="s">
        <v>596</v>
      </c>
      <c r="V341" s="32"/>
      <c r="W341" s="12"/>
      <c r="X341" s="25" t="s">
        <v>597</v>
      </c>
      <c r="Y341" s="12" t="s">
        <v>598</v>
      </c>
      <c r="Z341" s="12">
        <v>32338</v>
      </c>
      <c r="AA341" s="12" t="s">
        <v>599</v>
      </c>
      <c r="AB341" s="32">
        <v>8</v>
      </c>
      <c r="AC341" s="19">
        <v>1</v>
      </c>
      <c r="AD341" s="19">
        <v>0</v>
      </c>
      <c r="AE341" s="14" t="s">
        <v>600</v>
      </c>
      <c r="AF341" s="32"/>
      <c r="AG341" s="32" t="s">
        <v>601</v>
      </c>
      <c r="AH341" s="14" t="s">
        <v>602</v>
      </c>
      <c r="AI341" s="32"/>
      <c r="AJ341" s="32" t="s">
        <v>603</v>
      </c>
      <c r="AL341" s="27" t="str">
        <f t="shared" si="17"/>
        <v>EXECUTE [dbo].[PG_CI_SUPPLIER] 0, 139, 339, 'TELEFONIA CELULAR DEL NORTE S.A. DE C.V.' , '' , 10 , 'TELEFONIA CELULAR DEL NORTE S.A. DE C.V.' , '' , '' , '6560000000' , 30 , 1 , 0</v>
      </c>
      <c r="AM341" s="29"/>
    </row>
    <row r="342" spans="1:39" s="1" customFormat="1" ht="12" x14ac:dyDescent="0.25">
      <c r="A342" s="16"/>
      <c r="B342" s="4">
        <v>0</v>
      </c>
      <c r="C342" s="4">
        <v>139</v>
      </c>
      <c r="D342" s="33">
        <v>340</v>
      </c>
      <c r="E342" s="22" t="s">
        <v>939</v>
      </c>
      <c r="F342" s="22"/>
      <c r="G342" s="39">
        <v>10</v>
      </c>
      <c r="H342" s="22" t="str">
        <f t="shared" si="15"/>
        <v>TELEFONOS DE MEXICO S.A. DE C.V.</v>
      </c>
      <c r="I342" s="12"/>
      <c r="J342" s="12"/>
      <c r="K342" s="12">
        <v>6560000000</v>
      </c>
      <c r="L342" s="39">
        <v>30</v>
      </c>
      <c r="M342" s="12" t="s">
        <v>592</v>
      </c>
      <c r="N342" s="32"/>
      <c r="O342" s="12"/>
      <c r="P342" s="25" t="s">
        <v>593</v>
      </c>
      <c r="Q342" s="12" t="s">
        <v>594</v>
      </c>
      <c r="R342" s="12">
        <v>30339</v>
      </c>
      <c r="S342" s="12" t="s">
        <v>595</v>
      </c>
      <c r="T342" s="32">
        <v>8</v>
      </c>
      <c r="U342" s="12" t="s">
        <v>596</v>
      </c>
      <c r="V342" s="32"/>
      <c r="W342" s="12"/>
      <c r="X342" s="25" t="s">
        <v>597</v>
      </c>
      <c r="Y342" s="12" t="s">
        <v>598</v>
      </c>
      <c r="Z342" s="12">
        <v>32339</v>
      </c>
      <c r="AA342" s="12" t="s">
        <v>599</v>
      </c>
      <c r="AB342" s="32">
        <v>8</v>
      </c>
      <c r="AC342" s="19">
        <v>1</v>
      </c>
      <c r="AD342" s="19">
        <v>0</v>
      </c>
      <c r="AE342" s="14" t="s">
        <v>600</v>
      </c>
      <c r="AF342" s="32"/>
      <c r="AG342" s="32" t="s">
        <v>601</v>
      </c>
      <c r="AH342" s="14" t="s">
        <v>602</v>
      </c>
      <c r="AI342" s="32"/>
      <c r="AJ342" s="32" t="s">
        <v>603</v>
      </c>
      <c r="AL342" s="27" t="str">
        <f t="shared" si="17"/>
        <v>EXECUTE [dbo].[PG_CI_SUPPLIER] 0, 139, 340, 'TELEFONOS DE MEXICO S.A. DE C.V.' , '' , 10 , 'TELEFONOS DE MEXICO S.A. DE C.V.' , '' , '' , '6560000000' , 30 , 1 , 0</v>
      </c>
      <c r="AM342" s="29"/>
    </row>
    <row r="343" spans="1:39" s="1" customFormat="1" ht="12" x14ac:dyDescent="0.25">
      <c r="A343" s="16"/>
      <c r="B343" s="4">
        <v>0</v>
      </c>
      <c r="C343" s="4">
        <v>139</v>
      </c>
      <c r="D343" s="33">
        <v>341</v>
      </c>
      <c r="E343" s="22" t="s">
        <v>940</v>
      </c>
      <c r="F343" s="22"/>
      <c r="G343" s="39">
        <v>10</v>
      </c>
      <c r="H343" s="22" t="str">
        <f t="shared" si="15"/>
        <v>TELEFONOS DE MEXICO S.A.B. DE C.V</v>
      </c>
      <c r="I343" s="12"/>
      <c r="J343" s="12"/>
      <c r="K343" s="12">
        <v>6560000000</v>
      </c>
      <c r="L343" s="39">
        <v>30</v>
      </c>
      <c r="M343" s="12" t="s">
        <v>592</v>
      </c>
      <c r="N343" s="32"/>
      <c r="O343" s="12"/>
      <c r="P343" s="25" t="s">
        <v>593</v>
      </c>
      <c r="Q343" s="12" t="s">
        <v>594</v>
      </c>
      <c r="R343" s="12">
        <v>30340</v>
      </c>
      <c r="S343" s="12" t="s">
        <v>595</v>
      </c>
      <c r="T343" s="32">
        <v>8</v>
      </c>
      <c r="U343" s="12" t="s">
        <v>596</v>
      </c>
      <c r="V343" s="32"/>
      <c r="W343" s="12"/>
      <c r="X343" s="25" t="s">
        <v>597</v>
      </c>
      <c r="Y343" s="12" t="s">
        <v>598</v>
      </c>
      <c r="Z343" s="12">
        <v>32340</v>
      </c>
      <c r="AA343" s="12" t="s">
        <v>599</v>
      </c>
      <c r="AB343" s="32">
        <v>8</v>
      </c>
      <c r="AC343" s="19">
        <v>1</v>
      </c>
      <c r="AD343" s="19">
        <v>0</v>
      </c>
      <c r="AE343" s="14" t="s">
        <v>600</v>
      </c>
      <c r="AF343" s="32"/>
      <c r="AG343" s="32" t="s">
        <v>601</v>
      </c>
      <c r="AH343" s="14" t="s">
        <v>602</v>
      </c>
      <c r="AI343" s="32"/>
      <c r="AJ343" s="32" t="s">
        <v>603</v>
      </c>
      <c r="AL343" s="27" t="str">
        <f t="shared" si="17"/>
        <v>EXECUTE [dbo].[PG_CI_SUPPLIER] 0, 139, 341, 'TELEFONOS DE MEXICO S.A.B. DE C.V' , '' , 10 , 'TELEFONOS DE MEXICO S.A.B. DE C.V' , '' , '' , '6560000000' , 30 , 1 , 0</v>
      </c>
      <c r="AM343" s="29"/>
    </row>
    <row r="344" spans="1:39" s="1" customFormat="1" ht="12" x14ac:dyDescent="0.25">
      <c r="A344" s="16"/>
      <c r="B344" s="4">
        <v>0</v>
      </c>
      <c r="C344" s="4">
        <v>139</v>
      </c>
      <c r="D344" s="33">
        <v>342</v>
      </c>
      <c r="E344" s="22" t="s">
        <v>941</v>
      </c>
      <c r="F344" s="22"/>
      <c r="G344" s="39">
        <v>10</v>
      </c>
      <c r="H344" s="22" t="str">
        <f t="shared" si="15"/>
        <v>TESEO</v>
      </c>
      <c r="I344" s="12" t="s">
        <v>46</v>
      </c>
      <c r="J344" s="12" t="str">
        <f t="shared" si="16"/>
        <v>EXT010101000 @EXT010101000</v>
      </c>
      <c r="K344" s="12">
        <v>6560000000</v>
      </c>
      <c r="L344" s="39">
        <v>30</v>
      </c>
      <c r="M344" s="12" t="s">
        <v>592</v>
      </c>
      <c r="N344" s="32"/>
      <c r="O344" s="12"/>
      <c r="P344" s="25" t="s">
        <v>593</v>
      </c>
      <c r="Q344" s="12" t="s">
        <v>594</v>
      </c>
      <c r="R344" s="12">
        <v>30341</v>
      </c>
      <c r="S344" s="12" t="s">
        <v>595</v>
      </c>
      <c r="T344" s="32">
        <v>8</v>
      </c>
      <c r="U344" s="12" t="s">
        <v>596</v>
      </c>
      <c r="V344" s="32"/>
      <c r="W344" s="12"/>
      <c r="X344" s="25" t="s">
        <v>597</v>
      </c>
      <c r="Y344" s="12" t="s">
        <v>598</v>
      </c>
      <c r="Z344" s="12">
        <v>32341</v>
      </c>
      <c r="AA344" s="12" t="s">
        <v>599</v>
      </c>
      <c r="AB344" s="32">
        <v>8</v>
      </c>
      <c r="AC344" s="19">
        <v>1</v>
      </c>
      <c r="AD344" s="19">
        <v>0</v>
      </c>
      <c r="AE344" s="14" t="s">
        <v>600</v>
      </c>
      <c r="AF344" s="32"/>
      <c r="AG344" s="32" t="s">
        <v>601</v>
      </c>
      <c r="AH344" s="14" t="s">
        <v>602</v>
      </c>
      <c r="AI344" s="32"/>
      <c r="AJ344" s="32" t="s">
        <v>603</v>
      </c>
      <c r="AL344" s="27" t="str">
        <f t="shared" si="17"/>
        <v>EXECUTE [dbo].[PG_CI_SUPPLIER] 0, 139, 342, 'TESEO' , '' , 10 , 'TESEO' , 'EXT010101000 ' , 'EXT010101000 @EXT010101000' , '6560000000' , 30 , 1 , 0</v>
      </c>
      <c r="AM344" s="29"/>
    </row>
    <row r="345" spans="1:39" s="1" customFormat="1" ht="12" x14ac:dyDescent="0.25">
      <c r="A345" s="16"/>
      <c r="B345" s="4">
        <v>0</v>
      </c>
      <c r="C345" s="4">
        <v>139</v>
      </c>
      <c r="D345" s="33">
        <v>343</v>
      </c>
      <c r="E345" s="22" t="s">
        <v>942</v>
      </c>
      <c r="F345" s="22"/>
      <c r="G345" s="39">
        <v>10</v>
      </c>
      <c r="H345" s="22" t="str">
        <f t="shared" si="15"/>
        <v>TEXTAPE DEL NORTE S.A. DE C.V.</v>
      </c>
      <c r="I345" s="12"/>
      <c r="J345" s="12"/>
      <c r="K345" s="12">
        <v>6560000000</v>
      </c>
      <c r="L345" s="39">
        <v>30</v>
      </c>
      <c r="M345" s="12" t="s">
        <v>592</v>
      </c>
      <c r="N345" s="32"/>
      <c r="O345" s="12"/>
      <c r="P345" s="25" t="s">
        <v>593</v>
      </c>
      <c r="Q345" s="12" t="s">
        <v>594</v>
      </c>
      <c r="R345" s="12">
        <v>30342</v>
      </c>
      <c r="S345" s="12" t="s">
        <v>595</v>
      </c>
      <c r="T345" s="32">
        <v>8</v>
      </c>
      <c r="U345" s="12" t="s">
        <v>596</v>
      </c>
      <c r="V345" s="32"/>
      <c r="W345" s="12"/>
      <c r="X345" s="25" t="s">
        <v>597</v>
      </c>
      <c r="Y345" s="12" t="s">
        <v>598</v>
      </c>
      <c r="Z345" s="12">
        <v>32342</v>
      </c>
      <c r="AA345" s="12" t="s">
        <v>599</v>
      </c>
      <c r="AB345" s="32">
        <v>8</v>
      </c>
      <c r="AC345" s="19">
        <v>1</v>
      </c>
      <c r="AD345" s="19">
        <v>0</v>
      </c>
      <c r="AE345" s="14" t="s">
        <v>600</v>
      </c>
      <c r="AF345" s="32"/>
      <c r="AG345" s="32" t="s">
        <v>601</v>
      </c>
      <c r="AH345" s="14" t="s">
        <v>602</v>
      </c>
      <c r="AI345" s="32"/>
      <c r="AJ345" s="32" t="s">
        <v>603</v>
      </c>
      <c r="AL345" s="27" t="str">
        <f t="shared" si="17"/>
        <v>EXECUTE [dbo].[PG_CI_SUPPLIER] 0, 139, 343, 'TEXTAPE DEL NORTE S.A. DE C.V.' , '' , 10 , 'TEXTAPE DEL NORTE S.A. DE C.V.' , '' , '' , '6560000000' , 30 , 1 , 0</v>
      </c>
      <c r="AM345" s="29"/>
    </row>
    <row r="346" spans="1:39" s="1" customFormat="1" ht="12" x14ac:dyDescent="0.25">
      <c r="A346" s="16"/>
      <c r="B346" s="4">
        <v>0</v>
      </c>
      <c r="C346" s="4">
        <v>139</v>
      </c>
      <c r="D346" s="33">
        <v>344</v>
      </c>
      <c r="E346" s="22" t="s">
        <v>943</v>
      </c>
      <c r="F346" s="22"/>
      <c r="G346" s="39">
        <v>10</v>
      </c>
      <c r="H346" s="22" t="str">
        <f t="shared" si="15"/>
        <v>TEXTAPE INCORPORATED USD</v>
      </c>
      <c r="I346" s="12"/>
      <c r="J346" s="12"/>
      <c r="K346" s="12">
        <v>6560000000</v>
      </c>
      <c r="L346" s="39">
        <v>30</v>
      </c>
      <c r="M346" s="12" t="s">
        <v>592</v>
      </c>
      <c r="N346" s="32"/>
      <c r="O346" s="12"/>
      <c r="P346" s="25" t="s">
        <v>593</v>
      </c>
      <c r="Q346" s="12" t="s">
        <v>594</v>
      </c>
      <c r="R346" s="12">
        <v>30343</v>
      </c>
      <c r="S346" s="12" t="s">
        <v>595</v>
      </c>
      <c r="T346" s="32">
        <v>8</v>
      </c>
      <c r="U346" s="12" t="s">
        <v>596</v>
      </c>
      <c r="V346" s="32"/>
      <c r="W346" s="12"/>
      <c r="X346" s="25" t="s">
        <v>597</v>
      </c>
      <c r="Y346" s="12" t="s">
        <v>598</v>
      </c>
      <c r="Z346" s="12">
        <v>32343</v>
      </c>
      <c r="AA346" s="12" t="s">
        <v>599</v>
      </c>
      <c r="AB346" s="32">
        <v>8</v>
      </c>
      <c r="AC346" s="19">
        <v>1</v>
      </c>
      <c r="AD346" s="19">
        <v>0</v>
      </c>
      <c r="AE346" s="14" t="s">
        <v>600</v>
      </c>
      <c r="AF346" s="32"/>
      <c r="AG346" s="32" t="s">
        <v>601</v>
      </c>
      <c r="AH346" s="14" t="s">
        <v>602</v>
      </c>
      <c r="AI346" s="32"/>
      <c r="AJ346" s="32" t="s">
        <v>603</v>
      </c>
      <c r="AL346" s="27" t="str">
        <f t="shared" si="17"/>
        <v>EXECUTE [dbo].[PG_CI_SUPPLIER] 0, 139, 344, 'TEXTAPE INCORPORATED USD' , '' , 10 , 'TEXTAPE INCORPORATED USD' , '' , '' , '6560000000' , 30 , 1 , 0</v>
      </c>
      <c r="AM346" s="29"/>
    </row>
    <row r="347" spans="1:39" s="1" customFormat="1" ht="12" x14ac:dyDescent="0.25">
      <c r="A347" s="16"/>
      <c r="B347" s="4">
        <v>0</v>
      </c>
      <c r="C347" s="4">
        <v>139</v>
      </c>
      <c r="D347" s="33">
        <v>345</v>
      </c>
      <c r="E347" s="22" t="s">
        <v>944</v>
      </c>
      <c r="F347" s="22"/>
      <c r="G347" s="39">
        <v>10</v>
      </c>
      <c r="H347" s="22" t="str">
        <f t="shared" si="15"/>
        <v>TOP LABELS INC</v>
      </c>
      <c r="I347" s="12"/>
      <c r="J347" s="12"/>
      <c r="K347" s="12">
        <v>6560000000</v>
      </c>
      <c r="L347" s="39">
        <v>30</v>
      </c>
      <c r="M347" s="12" t="s">
        <v>592</v>
      </c>
      <c r="N347" s="32"/>
      <c r="O347" s="12"/>
      <c r="P347" s="25" t="s">
        <v>593</v>
      </c>
      <c r="Q347" s="12" t="s">
        <v>594</v>
      </c>
      <c r="R347" s="12">
        <v>30344</v>
      </c>
      <c r="S347" s="12" t="s">
        <v>595</v>
      </c>
      <c r="T347" s="32">
        <v>8</v>
      </c>
      <c r="U347" s="12" t="s">
        <v>596</v>
      </c>
      <c r="V347" s="32"/>
      <c r="W347" s="12"/>
      <c r="X347" s="25" t="s">
        <v>597</v>
      </c>
      <c r="Y347" s="12" t="s">
        <v>598</v>
      </c>
      <c r="Z347" s="12">
        <v>32344</v>
      </c>
      <c r="AA347" s="12" t="s">
        <v>599</v>
      </c>
      <c r="AB347" s="32">
        <v>8</v>
      </c>
      <c r="AC347" s="19">
        <v>1</v>
      </c>
      <c r="AD347" s="19">
        <v>0</v>
      </c>
      <c r="AE347" s="14" t="s">
        <v>600</v>
      </c>
      <c r="AF347" s="32"/>
      <c r="AG347" s="32" t="s">
        <v>601</v>
      </c>
      <c r="AH347" s="14" t="s">
        <v>602</v>
      </c>
      <c r="AI347" s="32"/>
      <c r="AJ347" s="32" t="s">
        <v>603</v>
      </c>
      <c r="AL347" s="27" t="str">
        <f t="shared" si="17"/>
        <v>EXECUTE [dbo].[PG_CI_SUPPLIER] 0, 139, 345, 'TOP LABELS INC' , '' , 10 , 'TOP LABELS INC' , '' , '' , '6560000000' , 30 , 1 , 0</v>
      </c>
      <c r="AM347" s="29"/>
    </row>
    <row r="348" spans="1:39" s="1" customFormat="1" ht="12" x14ac:dyDescent="0.25">
      <c r="A348" s="16"/>
      <c r="B348" s="4">
        <v>0</v>
      </c>
      <c r="C348" s="4">
        <v>139</v>
      </c>
      <c r="D348" s="33">
        <v>346</v>
      </c>
      <c r="E348" s="22" t="s">
        <v>981</v>
      </c>
      <c r="F348" s="22"/>
      <c r="G348" s="39">
        <v>10</v>
      </c>
      <c r="H348" s="22" t="str">
        <f t="shared" si="15"/>
        <v>TOSHIBA</v>
      </c>
      <c r="I348" s="12" t="s">
        <v>3</v>
      </c>
      <c r="J348" s="12" t="str">
        <f t="shared" si="16"/>
        <v>NULL@NULL</v>
      </c>
      <c r="K348" s="12">
        <v>6560000000</v>
      </c>
      <c r="L348" s="39">
        <v>30</v>
      </c>
      <c r="M348" s="12" t="s">
        <v>592</v>
      </c>
      <c r="N348" s="32"/>
      <c r="O348" s="12"/>
      <c r="P348" s="25" t="s">
        <v>593</v>
      </c>
      <c r="Q348" s="12" t="s">
        <v>594</v>
      </c>
      <c r="R348" s="12">
        <v>30345</v>
      </c>
      <c r="S348" s="12" t="s">
        <v>595</v>
      </c>
      <c r="T348" s="32">
        <v>8</v>
      </c>
      <c r="U348" s="12" t="s">
        <v>596</v>
      </c>
      <c r="V348" s="32"/>
      <c r="W348" s="12"/>
      <c r="X348" s="25" t="s">
        <v>597</v>
      </c>
      <c r="Y348" s="12" t="s">
        <v>598</v>
      </c>
      <c r="Z348" s="12">
        <v>32345</v>
      </c>
      <c r="AA348" s="12" t="s">
        <v>599</v>
      </c>
      <c r="AB348" s="32">
        <v>8</v>
      </c>
      <c r="AC348" s="19">
        <v>1</v>
      </c>
      <c r="AD348" s="19">
        <v>0</v>
      </c>
      <c r="AE348" s="14" t="s">
        <v>600</v>
      </c>
      <c r="AF348" s="32"/>
      <c r="AG348" s="32" t="s">
        <v>601</v>
      </c>
      <c r="AH348" s="14" t="s">
        <v>602</v>
      </c>
      <c r="AI348" s="32"/>
      <c r="AJ348" s="32" t="s">
        <v>603</v>
      </c>
      <c r="AL348" s="27" t="str">
        <f t="shared" si="17"/>
        <v>EXECUTE [dbo].[PG_CI_SUPPLIER] 0, 139, 346, 'TOSHIBA' , '' , 10 , 'TOSHIBA' , 'NULL' , 'NULL@NULL' , '6560000000' , 30 , 1 , 0</v>
      </c>
      <c r="AM348" s="29"/>
    </row>
    <row r="349" spans="1:39" s="1" customFormat="1" ht="12" x14ac:dyDescent="0.25">
      <c r="A349" s="16"/>
      <c r="B349" s="4">
        <v>0</v>
      </c>
      <c r="C349" s="4">
        <v>139</v>
      </c>
      <c r="D349" s="33">
        <v>347</v>
      </c>
      <c r="E349" s="22" t="s">
        <v>945</v>
      </c>
      <c r="F349" s="22"/>
      <c r="G349" s="39">
        <v>10</v>
      </c>
      <c r="H349" s="22" t="str">
        <f t="shared" si="15"/>
        <v>TOTAL PLASTIC INC.</v>
      </c>
      <c r="I349" s="12"/>
      <c r="J349" s="12"/>
      <c r="K349" s="12">
        <v>6560000000</v>
      </c>
      <c r="L349" s="39">
        <v>30</v>
      </c>
      <c r="M349" s="12" t="s">
        <v>592</v>
      </c>
      <c r="N349" s="32"/>
      <c r="O349" s="12"/>
      <c r="P349" s="25" t="s">
        <v>593</v>
      </c>
      <c r="Q349" s="12" t="s">
        <v>594</v>
      </c>
      <c r="R349" s="12">
        <v>30346</v>
      </c>
      <c r="S349" s="12" t="s">
        <v>595</v>
      </c>
      <c r="T349" s="32">
        <v>8</v>
      </c>
      <c r="U349" s="12" t="s">
        <v>596</v>
      </c>
      <c r="V349" s="32"/>
      <c r="W349" s="12"/>
      <c r="X349" s="25" t="s">
        <v>597</v>
      </c>
      <c r="Y349" s="12" t="s">
        <v>598</v>
      </c>
      <c r="Z349" s="12">
        <v>32346</v>
      </c>
      <c r="AA349" s="12" t="s">
        <v>599</v>
      </c>
      <c r="AB349" s="32">
        <v>8</v>
      </c>
      <c r="AC349" s="19">
        <v>1</v>
      </c>
      <c r="AD349" s="19">
        <v>0</v>
      </c>
      <c r="AE349" s="14" t="s">
        <v>600</v>
      </c>
      <c r="AF349" s="32"/>
      <c r="AG349" s="32" t="s">
        <v>601</v>
      </c>
      <c r="AH349" s="14" t="s">
        <v>602</v>
      </c>
      <c r="AI349" s="32"/>
      <c r="AJ349" s="32" t="s">
        <v>603</v>
      </c>
      <c r="AL349" s="27" t="str">
        <f t="shared" si="17"/>
        <v>EXECUTE [dbo].[PG_CI_SUPPLIER] 0, 139, 347, 'TOTAL PLASTIC INC.' , '' , 10 , 'TOTAL PLASTIC INC.' , '' , '' , '6560000000' , 30 , 1 , 0</v>
      </c>
      <c r="AM349" s="29"/>
    </row>
    <row r="350" spans="1:39" s="1" customFormat="1" ht="12" x14ac:dyDescent="0.25">
      <c r="A350" s="16"/>
      <c r="B350" s="4">
        <v>0</v>
      </c>
      <c r="C350" s="4">
        <v>139</v>
      </c>
      <c r="D350" s="33">
        <v>348</v>
      </c>
      <c r="E350" s="22" t="s">
        <v>946</v>
      </c>
      <c r="F350" s="22"/>
      <c r="G350" s="39">
        <v>10</v>
      </c>
      <c r="H350" s="22" t="str">
        <f t="shared" si="15"/>
        <v>TOUCHE MOTORS S.A. DE C.V.</v>
      </c>
      <c r="I350" s="12"/>
      <c r="J350" s="12"/>
      <c r="K350" s="12">
        <v>6560000000</v>
      </c>
      <c r="L350" s="39">
        <v>30</v>
      </c>
      <c r="M350" s="12" t="s">
        <v>592</v>
      </c>
      <c r="N350" s="32"/>
      <c r="O350" s="12"/>
      <c r="P350" s="25" t="s">
        <v>593</v>
      </c>
      <c r="Q350" s="12" t="s">
        <v>594</v>
      </c>
      <c r="R350" s="12">
        <v>30347</v>
      </c>
      <c r="S350" s="12" t="s">
        <v>595</v>
      </c>
      <c r="T350" s="32">
        <v>8</v>
      </c>
      <c r="U350" s="12" t="s">
        <v>596</v>
      </c>
      <c r="V350" s="32"/>
      <c r="W350" s="12"/>
      <c r="X350" s="25" t="s">
        <v>597</v>
      </c>
      <c r="Y350" s="12" t="s">
        <v>598</v>
      </c>
      <c r="Z350" s="12">
        <v>32347</v>
      </c>
      <c r="AA350" s="12" t="s">
        <v>599</v>
      </c>
      <c r="AB350" s="32">
        <v>8</v>
      </c>
      <c r="AC350" s="19">
        <v>1</v>
      </c>
      <c r="AD350" s="19">
        <v>0</v>
      </c>
      <c r="AE350" s="14" t="s">
        <v>600</v>
      </c>
      <c r="AF350" s="32"/>
      <c r="AG350" s="32" t="s">
        <v>601</v>
      </c>
      <c r="AH350" s="14" t="s">
        <v>602</v>
      </c>
      <c r="AI350" s="32"/>
      <c r="AJ350" s="32" t="s">
        <v>603</v>
      </c>
      <c r="AL350" s="27" t="str">
        <f t="shared" si="17"/>
        <v>EXECUTE [dbo].[PG_CI_SUPPLIER] 0, 139, 348, 'TOUCHE MOTORS S.A. DE C.V.' , '' , 10 , 'TOUCHE MOTORS S.A. DE C.V.' , '' , '' , '6560000000' , 30 , 1 , 0</v>
      </c>
      <c r="AM350" s="29"/>
    </row>
    <row r="351" spans="1:39" s="1" customFormat="1" ht="12" x14ac:dyDescent="0.25">
      <c r="A351" s="16"/>
      <c r="B351" s="4">
        <v>0</v>
      </c>
      <c r="C351" s="4">
        <v>139</v>
      </c>
      <c r="D351" s="33">
        <v>349</v>
      </c>
      <c r="E351" s="22" t="s">
        <v>947</v>
      </c>
      <c r="F351" s="22"/>
      <c r="G351" s="39">
        <v>10</v>
      </c>
      <c r="H351" s="22" t="str">
        <f t="shared" si="15"/>
        <v>TOYOTA FINANCIAL SERVICES</v>
      </c>
      <c r="I351" s="12" t="s">
        <v>49</v>
      </c>
      <c r="J351" s="12" t="str">
        <f t="shared" si="16"/>
        <v>TOFS000000 @TOFS000000</v>
      </c>
      <c r="K351" s="12">
        <v>6560000000</v>
      </c>
      <c r="L351" s="39">
        <v>30</v>
      </c>
      <c r="M351" s="12" t="s">
        <v>592</v>
      </c>
      <c r="N351" s="32"/>
      <c r="O351" s="12"/>
      <c r="P351" s="25" t="s">
        <v>593</v>
      </c>
      <c r="Q351" s="12" t="s">
        <v>594</v>
      </c>
      <c r="R351" s="12">
        <v>30348</v>
      </c>
      <c r="S351" s="12" t="s">
        <v>595</v>
      </c>
      <c r="T351" s="32">
        <v>8</v>
      </c>
      <c r="U351" s="12" t="s">
        <v>596</v>
      </c>
      <c r="V351" s="32"/>
      <c r="W351" s="12"/>
      <c r="X351" s="25" t="s">
        <v>597</v>
      </c>
      <c r="Y351" s="12" t="s">
        <v>598</v>
      </c>
      <c r="Z351" s="12">
        <v>32348</v>
      </c>
      <c r="AA351" s="12" t="s">
        <v>599</v>
      </c>
      <c r="AB351" s="32">
        <v>8</v>
      </c>
      <c r="AC351" s="19">
        <v>1</v>
      </c>
      <c r="AD351" s="19">
        <v>0</v>
      </c>
      <c r="AE351" s="14" t="s">
        <v>600</v>
      </c>
      <c r="AF351" s="32"/>
      <c r="AG351" s="32" t="s">
        <v>601</v>
      </c>
      <c r="AH351" s="14" t="s">
        <v>602</v>
      </c>
      <c r="AI351" s="32"/>
      <c r="AJ351" s="32" t="s">
        <v>603</v>
      </c>
      <c r="AL351" s="27" t="str">
        <f t="shared" si="17"/>
        <v>EXECUTE [dbo].[PG_CI_SUPPLIER] 0, 139, 349, 'TOYOTA FINANCIAL SERVICES' , '' , 10 , 'TOYOTA FINANCIAL SERVICES' , 'TOFS000000   ' , 'TOFS000000 @TOFS000000' , '6560000000' , 30 , 1 , 0</v>
      </c>
      <c r="AM351" s="29"/>
    </row>
    <row r="352" spans="1:39" s="1" customFormat="1" ht="12" x14ac:dyDescent="0.25">
      <c r="A352" s="16"/>
      <c r="B352" s="4">
        <v>0</v>
      </c>
      <c r="C352" s="4">
        <v>139</v>
      </c>
      <c r="D352" s="33">
        <v>350</v>
      </c>
      <c r="E352" s="22" t="s">
        <v>948</v>
      </c>
      <c r="F352" s="22"/>
      <c r="G352" s="39">
        <v>10</v>
      </c>
      <c r="H352" s="22" t="str">
        <f t="shared" si="15"/>
        <v>TOYOTA LIFT EL PASO</v>
      </c>
      <c r="I352" s="12"/>
      <c r="J352" s="12"/>
      <c r="K352" s="12">
        <v>6560000000</v>
      </c>
      <c r="L352" s="39">
        <v>30</v>
      </c>
      <c r="M352" s="12" t="s">
        <v>592</v>
      </c>
      <c r="N352" s="32"/>
      <c r="O352" s="12"/>
      <c r="P352" s="25" t="s">
        <v>593</v>
      </c>
      <c r="Q352" s="12" t="s">
        <v>594</v>
      </c>
      <c r="R352" s="12">
        <v>30349</v>
      </c>
      <c r="S352" s="12" t="s">
        <v>595</v>
      </c>
      <c r="T352" s="32">
        <v>8</v>
      </c>
      <c r="U352" s="12" t="s">
        <v>596</v>
      </c>
      <c r="V352" s="32"/>
      <c r="W352" s="12"/>
      <c r="X352" s="25" t="s">
        <v>597</v>
      </c>
      <c r="Y352" s="12" t="s">
        <v>598</v>
      </c>
      <c r="Z352" s="12">
        <v>32349</v>
      </c>
      <c r="AA352" s="12" t="s">
        <v>599</v>
      </c>
      <c r="AB352" s="32">
        <v>8</v>
      </c>
      <c r="AC352" s="19">
        <v>1</v>
      </c>
      <c r="AD352" s="19">
        <v>0</v>
      </c>
      <c r="AE352" s="14" t="s">
        <v>600</v>
      </c>
      <c r="AF352" s="32"/>
      <c r="AG352" s="32" t="s">
        <v>601</v>
      </c>
      <c r="AH352" s="14" t="s">
        <v>602</v>
      </c>
      <c r="AI352" s="32"/>
      <c r="AJ352" s="32" t="s">
        <v>603</v>
      </c>
      <c r="AL352" s="27" t="str">
        <f t="shared" si="17"/>
        <v>EXECUTE [dbo].[PG_CI_SUPPLIER] 0, 139, 350, 'TOYOTA LIFT EL PASO' , '' , 10 , 'TOYOTA LIFT EL PASO' , '' , '' , '6560000000' , 30 , 1 , 0</v>
      </c>
      <c r="AM352" s="29"/>
    </row>
    <row r="353" spans="1:39" s="1" customFormat="1" ht="12" x14ac:dyDescent="0.25">
      <c r="A353" s="16"/>
      <c r="B353" s="4">
        <v>0</v>
      </c>
      <c r="C353" s="4">
        <v>139</v>
      </c>
      <c r="D353" s="33">
        <v>351</v>
      </c>
      <c r="E353" s="22" t="s">
        <v>949</v>
      </c>
      <c r="F353" s="22"/>
      <c r="G353" s="39">
        <v>10</v>
      </c>
      <c r="H353" s="22" t="str">
        <f t="shared" si="15"/>
        <v>TPI CORPORATION</v>
      </c>
      <c r="I353" s="12" t="s">
        <v>46</v>
      </c>
      <c r="J353" s="12" t="str">
        <f t="shared" si="16"/>
        <v>EXT010101000 @EXT010101000</v>
      </c>
      <c r="K353" s="12">
        <v>6560000000</v>
      </c>
      <c r="L353" s="39">
        <v>30</v>
      </c>
      <c r="M353" s="12" t="s">
        <v>592</v>
      </c>
      <c r="N353" s="32"/>
      <c r="O353" s="12"/>
      <c r="P353" s="25" t="s">
        <v>593</v>
      </c>
      <c r="Q353" s="12" t="s">
        <v>594</v>
      </c>
      <c r="R353" s="12">
        <v>30350</v>
      </c>
      <c r="S353" s="12" t="s">
        <v>595</v>
      </c>
      <c r="T353" s="32">
        <v>8</v>
      </c>
      <c r="U353" s="12" t="s">
        <v>596</v>
      </c>
      <c r="V353" s="32"/>
      <c r="W353" s="12"/>
      <c r="X353" s="25" t="s">
        <v>597</v>
      </c>
      <c r="Y353" s="12" t="s">
        <v>598</v>
      </c>
      <c r="Z353" s="12">
        <v>32350</v>
      </c>
      <c r="AA353" s="12" t="s">
        <v>599</v>
      </c>
      <c r="AB353" s="32">
        <v>8</v>
      </c>
      <c r="AC353" s="19">
        <v>1</v>
      </c>
      <c r="AD353" s="19">
        <v>0</v>
      </c>
      <c r="AE353" s="14" t="s">
        <v>600</v>
      </c>
      <c r="AF353" s="32"/>
      <c r="AG353" s="32" t="s">
        <v>601</v>
      </c>
      <c r="AH353" s="14" t="s">
        <v>602</v>
      </c>
      <c r="AI353" s="32"/>
      <c r="AJ353" s="32" t="s">
        <v>603</v>
      </c>
      <c r="AL353" s="27" t="str">
        <f t="shared" si="17"/>
        <v>EXECUTE [dbo].[PG_CI_SUPPLIER] 0, 139, 351, 'TPI CORPORATION' , '' , 10 , 'TPI CORPORATION' , 'EXT010101000 ' , 'EXT010101000 @EXT010101000' , '6560000000' , 30 , 1 , 0</v>
      </c>
      <c r="AM353" s="29"/>
    </row>
    <row r="354" spans="1:39" s="1" customFormat="1" ht="12" x14ac:dyDescent="0.25">
      <c r="A354" s="16"/>
      <c r="B354" s="4">
        <v>0</v>
      </c>
      <c r="C354" s="4">
        <v>139</v>
      </c>
      <c r="D354" s="33">
        <v>352</v>
      </c>
      <c r="E354" s="22" t="s">
        <v>950</v>
      </c>
      <c r="F354" s="22"/>
      <c r="G354" s="39">
        <v>10</v>
      </c>
      <c r="H354" s="22" t="str">
        <f t="shared" si="15"/>
        <v>TRADEBEAM INC.</v>
      </c>
      <c r="I354" s="12"/>
      <c r="J354" s="12"/>
      <c r="K354" s="12">
        <v>6560000000</v>
      </c>
      <c r="L354" s="39">
        <v>30</v>
      </c>
      <c r="M354" s="12" t="s">
        <v>592</v>
      </c>
      <c r="N354" s="32"/>
      <c r="O354" s="12"/>
      <c r="P354" s="25" t="s">
        <v>593</v>
      </c>
      <c r="Q354" s="12" t="s">
        <v>594</v>
      </c>
      <c r="R354" s="12">
        <v>30351</v>
      </c>
      <c r="S354" s="12" t="s">
        <v>595</v>
      </c>
      <c r="T354" s="32">
        <v>8</v>
      </c>
      <c r="U354" s="12" t="s">
        <v>596</v>
      </c>
      <c r="V354" s="32"/>
      <c r="W354" s="12"/>
      <c r="X354" s="25" t="s">
        <v>597</v>
      </c>
      <c r="Y354" s="12" t="s">
        <v>598</v>
      </c>
      <c r="Z354" s="12">
        <v>32351</v>
      </c>
      <c r="AA354" s="12" t="s">
        <v>599</v>
      </c>
      <c r="AB354" s="32">
        <v>8</v>
      </c>
      <c r="AC354" s="19">
        <v>1</v>
      </c>
      <c r="AD354" s="19">
        <v>0</v>
      </c>
      <c r="AE354" s="14" t="s">
        <v>600</v>
      </c>
      <c r="AF354" s="32"/>
      <c r="AG354" s="32" t="s">
        <v>601</v>
      </c>
      <c r="AH354" s="14" t="s">
        <v>602</v>
      </c>
      <c r="AI354" s="32"/>
      <c r="AJ354" s="32" t="s">
        <v>603</v>
      </c>
      <c r="AL354" s="27" t="str">
        <f t="shared" si="17"/>
        <v>EXECUTE [dbo].[PG_CI_SUPPLIER] 0, 139, 352, 'TRADEBEAM INC.' , '' , 10 , 'TRADEBEAM INC.' , '' , '' , '6560000000' , 30 , 1 , 0</v>
      </c>
      <c r="AM354" s="29"/>
    </row>
    <row r="355" spans="1:39" s="1" customFormat="1" ht="12" x14ac:dyDescent="0.25">
      <c r="A355" s="16"/>
      <c r="B355" s="4">
        <v>0</v>
      </c>
      <c r="C355" s="4">
        <v>139</v>
      </c>
      <c r="D355" s="33">
        <v>353</v>
      </c>
      <c r="E355" s="22" t="s">
        <v>951</v>
      </c>
      <c r="F355" s="22"/>
      <c r="G355" s="39">
        <v>10</v>
      </c>
      <c r="H355" s="22" t="str">
        <f t="shared" si="15"/>
        <v>TRANSMARITIME CENTRAL, INC. USD</v>
      </c>
      <c r="I355" s="12"/>
      <c r="J355" s="12"/>
      <c r="K355" s="12">
        <v>6560000000</v>
      </c>
      <c r="L355" s="39">
        <v>30</v>
      </c>
      <c r="M355" s="12" t="s">
        <v>592</v>
      </c>
      <c r="N355" s="32"/>
      <c r="O355" s="12"/>
      <c r="P355" s="25" t="s">
        <v>593</v>
      </c>
      <c r="Q355" s="12" t="s">
        <v>594</v>
      </c>
      <c r="R355" s="12">
        <v>30352</v>
      </c>
      <c r="S355" s="12" t="s">
        <v>595</v>
      </c>
      <c r="T355" s="32">
        <v>8</v>
      </c>
      <c r="U355" s="12" t="s">
        <v>596</v>
      </c>
      <c r="V355" s="32"/>
      <c r="W355" s="12"/>
      <c r="X355" s="25" t="s">
        <v>597</v>
      </c>
      <c r="Y355" s="12" t="s">
        <v>598</v>
      </c>
      <c r="Z355" s="12">
        <v>32352</v>
      </c>
      <c r="AA355" s="12" t="s">
        <v>599</v>
      </c>
      <c r="AB355" s="32">
        <v>8</v>
      </c>
      <c r="AC355" s="19">
        <v>1</v>
      </c>
      <c r="AD355" s="19">
        <v>0</v>
      </c>
      <c r="AE355" s="14" t="s">
        <v>600</v>
      </c>
      <c r="AF355" s="32"/>
      <c r="AG355" s="32" t="s">
        <v>601</v>
      </c>
      <c r="AH355" s="14" t="s">
        <v>602</v>
      </c>
      <c r="AI355" s="32"/>
      <c r="AJ355" s="32" t="s">
        <v>603</v>
      </c>
      <c r="AL355" s="27" t="str">
        <f t="shared" si="17"/>
        <v>EXECUTE [dbo].[PG_CI_SUPPLIER] 0, 139, 353, 'TRANSMARITIME CENTRAL, INC. USD' , '' , 10 , 'TRANSMARITIME CENTRAL, INC. USD' , '' , '' , '6560000000' , 30 , 1 , 0</v>
      </c>
      <c r="AM355" s="29"/>
    </row>
    <row r="356" spans="1:39" s="1" customFormat="1" ht="12" x14ac:dyDescent="0.25">
      <c r="A356" s="16"/>
      <c r="B356" s="4">
        <v>0</v>
      </c>
      <c r="C356" s="4">
        <v>139</v>
      </c>
      <c r="D356" s="33">
        <v>354</v>
      </c>
      <c r="E356" s="22" t="s">
        <v>952</v>
      </c>
      <c r="F356" s="22"/>
      <c r="G356" s="39">
        <v>10</v>
      </c>
      <c r="H356" s="22" t="str">
        <f t="shared" si="15"/>
        <v>TRANSPORTE CASTORES DE BAJA CALIFORNIA, SA DE CV</v>
      </c>
      <c r="I356" s="12"/>
      <c r="J356" s="12"/>
      <c r="K356" s="12">
        <v>6560000000</v>
      </c>
      <c r="L356" s="39">
        <v>30</v>
      </c>
      <c r="M356" s="12" t="s">
        <v>592</v>
      </c>
      <c r="N356" s="32"/>
      <c r="O356" s="12"/>
      <c r="P356" s="25" t="s">
        <v>593</v>
      </c>
      <c r="Q356" s="12" t="s">
        <v>594</v>
      </c>
      <c r="R356" s="12">
        <v>30353</v>
      </c>
      <c r="S356" s="12" t="s">
        <v>595</v>
      </c>
      <c r="T356" s="32">
        <v>8</v>
      </c>
      <c r="U356" s="12" t="s">
        <v>596</v>
      </c>
      <c r="V356" s="32"/>
      <c r="W356" s="12"/>
      <c r="X356" s="25" t="s">
        <v>597</v>
      </c>
      <c r="Y356" s="12" t="s">
        <v>598</v>
      </c>
      <c r="Z356" s="12">
        <v>32353</v>
      </c>
      <c r="AA356" s="12" t="s">
        <v>599</v>
      </c>
      <c r="AB356" s="32">
        <v>8</v>
      </c>
      <c r="AC356" s="19">
        <v>1</v>
      </c>
      <c r="AD356" s="19">
        <v>0</v>
      </c>
      <c r="AE356" s="14" t="s">
        <v>600</v>
      </c>
      <c r="AF356" s="32"/>
      <c r="AG356" s="32" t="s">
        <v>601</v>
      </c>
      <c r="AH356" s="14" t="s">
        <v>602</v>
      </c>
      <c r="AI356" s="32"/>
      <c r="AJ356" s="32" t="s">
        <v>603</v>
      </c>
      <c r="AL356" s="27" t="str">
        <f t="shared" si="17"/>
        <v>EXECUTE [dbo].[PG_CI_SUPPLIER] 0, 139, 354, 'TRANSPORTE CASTORES DE BAJA CALIFORNIA, SA DE CV' , '' , 10 , 'TRANSPORTE CASTORES DE BAJA CALIFORNIA, SA DE CV' , '' , '' , '6560000000' , 30 , 1 , 0</v>
      </c>
      <c r="AM356" s="29"/>
    </row>
    <row r="357" spans="1:39" s="1" customFormat="1" ht="12" x14ac:dyDescent="0.25">
      <c r="A357" s="16"/>
      <c r="B357" s="4">
        <v>0</v>
      </c>
      <c r="C357" s="4">
        <v>139</v>
      </c>
      <c r="D357" s="33">
        <v>355</v>
      </c>
      <c r="E357" s="22" t="s">
        <v>953</v>
      </c>
      <c r="F357" s="22"/>
      <c r="G357" s="39">
        <v>10</v>
      </c>
      <c r="H357" s="22" t="str">
        <f t="shared" si="15"/>
        <v>TRANSPORTES AGUILA DE CIUDAD JUAREZ</v>
      </c>
      <c r="I357" s="12"/>
      <c r="J357" s="12"/>
      <c r="K357" s="12">
        <v>6560000000</v>
      </c>
      <c r="L357" s="39">
        <v>30</v>
      </c>
      <c r="M357" s="12" t="s">
        <v>592</v>
      </c>
      <c r="N357" s="32"/>
      <c r="O357" s="12"/>
      <c r="P357" s="25" t="s">
        <v>593</v>
      </c>
      <c r="Q357" s="12" t="s">
        <v>594</v>
      </c>
      <c r="R357" s="12">
        <v>30354</v>
      </c>
      <c r="S357" s="12" t="s">
        <v>595</v>
      </c>
      <c r="T357" s="32">
        <v>8</v>
      </c>
      <c r="U357" s="12" t="s">
        <v>596</v>
      </c>
      <c r="V357" s="32"/>
      <c r="W357" s="12"/>
      <c r="X357" s="25" t="s">
        <v>597</v>
      </c>
      <c r="Y357" s="12" t="s">
        <v>598</v>
      </c>
      <c r="Z357" s="12">
        <v>32354</v>
      </c>
      <c r="AA357" s="12" t="s">
        <v>599</v>
      </c>
      <c r="AB357" s="32">
        <v>8</v>
      </c>
      <c r="AC357" s="19">
        <v>1</v>
      </c>
      <c r="AD357" s="19">
        <v>0</v>
      </c>
      <c r="AE357" s="14" t="s">
        <v>600</v>
      </c>
      <c r="AF357" s="32"/>
      <c r="AG357" s="32" t="s">
        <v>601</v>
      </c>
      <c r="AH357" s="14" t="s">
        <v>602</v>
      </c>
      <c r="AI357" s="32"/>
      <c r="AJ357" s="32" t="s">
        <v>603</v>
      </c>
      <c r="AL357" s="27" t="str">
        <f t="shared" si="17"/>
        <v>EXECUTE [dbo].[PG_CI_SUPPLIER] 0, 139, 355, 'TRANSPORTES AGUILA DE CIUDAD JUAREZ' , '' , 10 , 'TRANSPORTES AGUILA DE CIUDAD JUAREZ' , '' , '' , '6560000000' , 30 , 1 , 0</v>
      </c>
      <c r="AM357" s="29"/>
    </row>
    <row r="358" spans="1:39" s="1" customFormat="1" ht="12" x14ac:dyDescent="0.25">
      <c r="A358" s="16"/>
      <c r="B358" s="4">
        <v>0</v>
      </c>
      <c r="C358" s="4">
        <v>139</v>
      </c>
      <c r="D358" s="33">
        <v>356</v>
      </c>
      <c r="E358" s="22" t="s">
        <v>954</v>
      </c>
      <c r="F358" s="22"/>
      <c r="G358" s="39">
        <v>10</v>
      </c>
      <c r="H358" s="22" t="str">
        <f t="shared" si="15"/>
        <v>TRANSPORTES AGUILA DE JUAREZ S.A.</v>
      </c>
      <c r="I358" s="12"/>
      <c r="J358" s="12"/>
      <c r="K358" s="12">
        <v>6560000000</v>
      </c>
      <c r="L358" s="39">
        <v>30</v>
      </c>
      <c r="M358" s="12" t="s">
        <v>592</v>
      </c>
      <c r="N358" s="32"/>
      <c r="O358" s="12"/>
      <c r="P358" s="25" t="s">
        <v>593</v>
      </c>
      <c r="Q358" s="12" t="s">
        <v>594</v>
      </c>
      <c r="R358" s="12">
        <v>30355</v>
      </c>
      <c r="S358" s="12" t="s">
        <v>595</v>
      </c>
      <c r="T358" s="32">
        <v>8</v>
      </c>
      <c r="U358" s="12" t="s">
        <v>596</v>
      </c>
      <c r="V358" s="32"/>
      <c r="W358" s="12"/>
      <c r="X358" s="25" t="s">
        <v>597</v>
      </c>
      <c r="Y358" s="12" t="s">
        <v>598</v>
      </c>
      <c r="Z358" s="12">
        <v>32355</v>
      </c>
      <c r="AA358" s="12" t="s">
        <v>599</v>
      </c>
      <c r="AB358" s="32">
        <v>8</v>
      </c>
      <c r="AC358" s="19">
        <v>1</v>
      </c>
      <c r="AD358" s="19">
        <v>0</v>
      </c>
      <c r="AE358" s="14" t="s">
        <v>600</v>
      </c>
      <c r="AF358" s="32"/>
      <c r="AG358" s="32" t="s">
        <v>601</v>
      </c>
      <c r="AH358" s="14" t="s">
        <v>602</v>
      </c>
      <c r="AI358" s="32"/>
      <c r="AJ358" s="32" t="s">
        <v>603</v>
      </c>
      <c r="AL358" s="27" t="str">
        <f t="shared" si="17"/>
        <v>EXECUTE [dbo].[PG_CI_SUPPLIER] 0, 139, 356, 'TRANSPORTES AGUILA DE JUAREZ S.A.' , '' , 10 , 'TRANSPORTES AGUILA DE JUAREZ S.A.' , '' , '' , '6560000000' , 30 , 1 , 0</v>
      </c>
      <c r="AM358" s="29"/>
    </row>
    <row r="359" spans="1:39" s="1" customFormat="1" ht="12" x14ac:dyDescent="0.25">
      <c r="A359" s="16"/>
      <c r="B359" s="4">
        <v>0</v>
      </c>
      <c r="C359" s="4">
        <v>139</v>
      </c>
      <c r="D359" s="33">
        <v>357</v>
      </c>
      <c r="E359" s="22" t="s">
        <v>955</v>
      </c>
      <c r="F359" s="22"/>
      <c r="G359" s="39">
        <v>10</v>
      </c>
      <c r="H359" s="22" t="str">
        <f t="shared" si="15"/>
        <v>TRANSPORTES PASO DEL NORTE S.A. DE C.V.</v>
      </c>
      <c r="I359" s="12"/>
      <c r="J359" s="12"/>
      <c r="K359" s="12">
        <v>6560000000</v>
      </c>
      <c r="L359" s="39">
        <v>30</v>
      </c>
      <c r="M359" s="12" t="s">
        <v>592</v>
      </c>
      <c r="N359" s="32"/>
      <c r="O359" s="12"/>
      <c r="P359" s="25" t="s">
        <v>593</v>
      </c>
      <c r="Q359" s="12" t="s">
        <v>594</v>
      </c>
      <c r="R359" s="12">
        <v>30356</v>
      </c>
      <c r="S359" s="12" t="s">
        <v>595</v>
      </c>
      <c r="T359" s="32">
        <v>8</v>
      </c>
      <c r="U359" s="12" t="s">
        <v>596</v>
      </c>
      <c r="V359" s="32"/>
      <c r="W359" s="12"/>
      <c r="X359" s="25" t="s">
        <v>597</v>
      </c>
      <c r="Y359" s="12" t="s">
        <v>598</v>
      </c>
      <c r="Z359" s="12">
        <v>32356</v>
      </c>
      <c r="AA359" s="12" t="s">
        <v>599</v>
      </c>
      <c r="AB359" s="32">
        <v>8</v>
      </c>
      <c r="AC359" s="19">
        <v>1</v>
      </c>
      <c r="AD359" s="19">
        <v>0</v>
      </c>
      <c r="AE359" s="14" t="s">
        <v>600</v>
      </c>
      <c r="AF359" s="32"/>
      <c r="AG359" s="32" t="s">
        <v>601</v>
      </c>
      <c r="AH359" s="14" t="s">
        <v>602</v>
      </c>
      <c r="AI359" s="32"/>
      <c r="AJ359" s="32" t="s">
        <v>603</v>
      </c>
      <c r="AL359" s="27" t="str">
        <f t="shared" si="17"/>
        <v>EXECUTE [dbo].[PG_CI_SUPPLIER] 0, 139, 357, 'TRANSPORTES PASO DEL NORTE S.A. DE C.V.' , '' , 10 , 'TRANSPORTES PASO DEL NORTE S.A. DE C.V.' , '' , '' , '6560000000' , 30 , 1 , 0</v>
      </c>
      <c r="AM359" s="29"/>
    </row>
    <row r="360" spans="1:39" s="1" customFormat="1" ht="12" x14ac:dyDescent="0.25">
      <c r="A360" s="16"/>
      <c r="B360" s="4">
        <v>0</v>
      </c>
      <c r="C360" s="4">
        <v>139</v>
      </c>
      <c r="D360" s="33">
        <v>358</v>
      </c>
      <c r="E360" s="22" t="s">
        <v>956</v>
      </c>
      <c r="F360" s="22"/>
      <c r="G360" s="39">
        <v>10</v>
      </c>
      <c r="H360" s="22" t="str">
        <f t="shared" si="15"/>
        <v>TREVIZO SILVA ARNOLDO</v>
      </c>
      <c r="I360" s="12"/>
      <c r="J360" s="12"/>
      <c r="K360" s="12">
        <v>6560000000</v>
      </c>
      <c r="L360" s="39">
        <v>30</v>
      </c>
      <c r="M360" s="12" t="s">
        <v>592</v>
      </c>
      <c r="N360" s="32"/>
      <c r="O360" s="12"/>
      <c r="P360" s="25" t="s">
        <v>593</v>
      </c>
      <c r="Q360" s="12" t="s">
        <v>594</v>
      </c>
      <c r="R360" s="12">
        <v>30357</v>
      </c>
      <c r="S360" s="12" t="s">
        <v>595</v>
      </c>
      <c r="T360" s="32">
        <v>8</v>
      </c>
      <c r="U360" s="12" t="s">
        <v>596</v>
      </c>
      <c r="V360" s="32"/>
      <c r="W360" s="12"/>
      <c r="X360" s="25" t="s">
        <v>597</v>
      </c>
      <c r="Y360" s="12" t="s">
        <v>598</v>
      </c>
      <c r="Z360" s="12">
        <v>32357</v>
      </c>
      <c r="AA360" s="12" t="s">
        <v>599</v>
      </c>
      <c r="AB360" s="32">
        <v>8</v>
      </c>
      <c r="AC360" s="19">
        <v>1</v>
      </c>
      <c r="AD360" s="19">
        <v>0</v>
      </c>
      <c r="AE360" s="14" t="s">
        <v>600</v>
      </c>
      <c r="AF360" s="32"/>
      <c r="AG360" s="32" t="s">
        <v>601</v>
      </c>
      <c r="AH360" s="14" t="s">
        <v>602</v>
      </c>
      <c r="AI360" s="32"/>
      <c r="AJ360" s="32" t="s">
        <v>603</v>
      </c>
      <c r="AL360" s="27" t="str">
        <f t="shared" si="17"/>
        <v>EXECUTE [dbo].[PG_CI_SUPPLIER] 0, 139, 358, 'TREVIZO SILVA ARNOLDO' , '' , 10 , 'TREVIZO SILVA ARNOLDO' , '' , '' , '6560000000' , 30 , 1 , 0</v>
      </c>
      <c r="AM360" s="29"/>
    </row>
    <row r="361" spans="1:39" s="1" customFormat="1" ht="12" x14ac:dyDescent="0.25">
      <c r="A361" s="16"/>
      <c r="B361" s="4">
        <v>0</v>
      </c>
      <c r="C361" s="4">
        <v>139</v>
      </c>
      <c r="D361" s="33">
        <v>359</v>
      </c>
      <c r="E361" s="22" t="s">
        <v>957</v>
      </c>
      <c r="F361" s="22"/>
      <c r="G361" s="39">
        <v>10</v>
      </c>
      <c r="H361" s="22" t="str">
        <f t="shared" si="15"/>
        <v>TRUCK LOAD BORDERING MEXICO S DE RL DE CV</v>
      </c>
      <c r="I361" s="12"/>
      <c r="J361" s="12"/>
      <c r="K361" s="12">
        <v>6560000000</v>
      </c>
      <c r="L361" s="39">
        <v>30</v>
      </c>
      <c r="M361" s="12" t="s">
        <v>592</v>
      </c>
      <c r="N361" s="32"/>
      <c r="O361" s="12"/>
      <c r="P361" s="25" t="s">
        <v>593</v>
      </c>
      <c r="Q361" s="12" t="s">
        <v>594</v>
      </c>
      <c r="R361" s="12">
        <v>30358</v>
      </c>
      <c r="S361" s="12" t="s">
        <v>595</v>
      </c>
      <c r="T361" s="32">
        <v>8</v>
      </c>
      <c r="U361" s="12" t="s">
        <v>596</v>
      </c>
      <c r="V361" s="32"/>
      <c r="W361" s="12"/>
      <c r="X361" s="25" t="s">
        <v>597</v>
      </c>
      <c r="Y361" s="12" t="s">
        <v>598</v>
      </c>
      <c r="Z361" s="12">
        <v>32358</v>
      </c>
      <c r="AA361" s="12" t="s">
        <v>599</v>
      </c>
      <c r="AB361" s="32">
        <v>8</v>
      </c>
      <c r="AC361" s="19">
        <v>1</v>
      </c>
      <c r="AD361" s="19">
        <v>0</v>
      </c>
      <c r="AE361" s="14" t="s">
        <v>600</v>
      </c>
      <c r="AF361" s="32"/>
      <c r="AG361" s="32" t="s">
        <v>601</v>
      </c>
      <c r="AH361" s="14" t="s">
        <v>602</v>
      </c>
      <c r="AI361" s="32"/>
      <c r="AJ361" s="32" t="s">
        <v>603</v>
      </c>
      <c r="AL361" s="27" t="str">
        <f t="shared" si="17"/>
        <v>EXECUTE [dbo].[PG_CI_SUPPLIER] 0, 139, 359, 'TRUCK LOAD BORDERING MEXICO S DE RL DE CV' , '' , 10 , 'TRUCK LOAD BORDERING MEXICO S DE RL DE CV' , '' , '' , '6560000000' , 30 , 1 , 0</v>
      </c>
      <c r="AM361" s="29"/>
    </row>
    <row r="362" spans="1:39" s="1" customFormat="1" ht="12" x14ac:dyDescent="0.25">
      <c r="A362" s="16"/>
      <c r="B362" s="4">
        <v>0</v>
      </c>
      <c r="C362" s="4">
        <v>139</v>
      </c>
      <c r="D362" s="33">
        <v>360</v>
      </c>
      <c r="E362" s="22" t="s">
        <v>958</v>
      </c>
      <c r="F362" s="22"/>
      <c r="G362" s="39">
        <v>10</v>
      </c>
      <c r="H362" s="22" t="str">
        <f t="shared" si="15"/>
        <v>TV CABLE, S.A. DE C.V.</v>
      </c>
      <c r="I362" s="12"/>
      <c r="J362" s="12"/>
      <c r="K362" s="12">
        <v>6560000000</v>
      </c>
      <c r="L362" s="39">
        <v>30</v>
      </c>
      <c r="M362" s="12" t="s">
        <v>592</v>
      </c>
      <c r="N362" s="32"/>
      <c r="O362" s="12"/>
      <c r="P362" s="25" t="s">
        <v>593</v>
      </c>
      <c r="Q362" s="12" t="s">
        <v>594</v>
      </c>
      <c r="R362" s="12">
        <v>30359</v>
      </c>
      <c r="S362" s="12" t="s">
        <v>595</v>
      </c>
      <c r="T362" s="32">
        <v>8</v>
      </c>
      <c r="U362" s="12" t="s">
        <v>596</v>
      </c>
      <c r="V362" s="32"/>
      <c r="W362" s="12"/>
      <c r="X362" s="25" t="s">
        <v>597</v>
      </c>
      <c r="Y362" s="12" t="s">
        <v>598</v>
      </c>
      <c r="Z362" s="12">
        <v>32359</v>
      </c>
      <c r="AA362" s="12" t="s">
        <v>599</v>
      </c>
      <c r="AB362" s="32">
        <v>8</v>
      </c>
      <c r="AC362" s="19">
        <v>1</v>
      </c>
      <c r="AD362" s="19">
        <v>0</v>
      </c>
      <c r="AE362" s="14" t="s">
        <v>600</v>
      </c>
      <c r="AF362" s="32"/>
      <c r="AG362" s="32" t="s">
        <v>601</v>
      </c>
      <c r="AH362" s="14" t="s">
        <v>602</v>
      </c>
      <c r="AI362" s="32"/>
      <c r="AJ362" s="32" t="s">
        <v>603</v>
      </c>
      <c r="AL362" s="27" t="str">
        <f t="shared" si="17"/>
        <v>EXECUTE [dbo].[PG_CI_SUPPLIER] 0, 139, 360, 'TV CABLE, S.A. DE C.V.' , '' , 10 , 'TV CABLE, S.A. DE C.V.' , '' , '' , '6560000000' , 30 , 1 , 0</v>
      </c>
      <c r="AM362" s="29"/>
    </row>
    <row r="363" spans="1:39" s="1" customFormat="1" ht="12" x14ac:dyDescent="0.25">
      <c r="A363" s="16"/>
      <c r="B363" s="4">
        <v>0</v>
      </c>
      <c r="C363" s="4">
        <v>139</v>
      </c>
      <c r="D363" s="33">
        <v>361</v>
      </c>
      <c r="E363" s="22" t="s">
        <v>959</v>
      </c>
      <c r="F363" s="22"/>
      <c r="G363" s="39">
        <v>10</v>
      </c>
      <c r="H363" s="22" t="str">
        <f t="shared" si="15"/>
        <v>TYCA CORPORATION USD</v>
      </c>
      <c r="I363" s="12"/>
      <c r="J363" s="12"/>
      <c r="K363" s="12">
        <v>6560000000</v>
      </c>
      <c r="L363" s="39">
        <v>30</v>
      </c>
      <c r="M363" s="12" t="s">
        <v>592</v>
      </c>
      <c r="N363" s="32"/>
      <c r="O363" s="12"/>
      <c r="P363" s="25" t="s">
        <v>593</v>
      </c>
      <c r="Q363" s="12" t="s">
        <v>594</v>
      </c>
      <c r="R363" s="12">
        <v>30360</v>
      </c>
      <c r="S363" s="12" t="s">
        <v>595</v>
      </c>
      <c r="T363" s="32">
        <v>8</v>
      </c>
      <c r="U363" s="12" t="s">
        <v>596</v>
      </c>
      <c r="V363" s="32"/>
      <c r="W363" s="12"/>
      <c r="X363" s="25" t="s">
        <v>597</v>
      </c>
      <c r="Y363" s="12" t="s">
        <v>598</v>
      </c>
      <c r="Z363" s="12">
        <v>32360</v>
      </c>
      <c r="AA363" s="12" t="s">
        <v>599</v>
      </c>
      <c r="AB363" s="32">
        <v>8</v>
      </c>
      <c r="AC363" s="19">
        <v>1</v>
      </c>
      <c r="AD363" s="19">
        <v>0</v>
      </c>
      <c r="AE363" s="14" t="s">
        <v>600</v>
      </c>
      <c r="AF363" s="32"/>
      <c r="AG363" s="32" t="s">
        <v>601</v>
      </c>
      <c r="AH363" s="14" t="s">
        <v>602</v>
      </c>
      <c r="AI363" s="32"/>
      <c r="AJ363" s="32" t="s">
        <v>603</v>
      </c>
      <c r="AL363" s="27" t="str">
        <f t="shared" si="17"/>
        <v>EXECUTE [dbo].[PG_CI_SUPPLIER] 0, 139, 361, 'TYCA CORPORATION USD' , '' , 10 , 'TYCA CORPORATION USD' , '' , '' , '6560000000' , 30 , 1 , 0</v>
      </c>
      <c r="AM363" s="29"/>
    </row>
    <row r="364" spans="1:39" s="1" customFormat="1" ht="12" x14ac:dyDescent="0.25">
      <c r="A364" s="16"/>
      <c r="B364" s="4">
        <v>0</v>
      </c>
      <c r="C364" s="4">
        <v>139</v>
      </c>
      <c r="D364" s="33">
        <v>362</v>
      </c>
      <c r="E364" s="22" t="s">
        <v>960</v>
      </c>
      <c r="F364" s="22"/>
      <c r="G364" s="39">
        <v>10</v>
      </c>
      <c r="H364" s="22" t="str">
        <f t="shared" si="15"/>
        <v>ULINE USD</v>
      </c>
      <c r="I364" s="12" t="s">
        <v>34</v>
      </c>
      <c r="J364" s="12" t="str">
        <f t="shared" si="16"/>
        <v>USS000718PA0 @USS000718PA0</v>
      </c>
      <c r="K364" s="12">
        <v>6560000000</v>
      </c>
      <c r="L364" s="39">
        <v>30</v>
      </c>
      <c r="M364" s="12" t="s">
        <v>592</v>
      </c>
      <c r="N364" s="32"/>
      <c r="O364" s="12"/>
      <c r="P364" s="25" t="s">
        <v>593</v>
      </c>
      <c r="Q364" s="12" t="s">
        <v>594</v>
      </c>
      <c r="R364" s="12">
        <v>30361</v>
      </c>
      <c r="S364" s="12" t="s">
        <v>595</v>
      </c>
      <c r="T364" s="32">
        <v>8</v>
      </c>
      <c r="U364" s="12" t="s">
        <v>596</v>
      </c>
      <c r="V364" s="32"/>
      <c r="W364" s="12"/>
      <c r="X364" s="25" t="s">
        <v>597</v>
      </c>
      <c r="Y364" s="12" t="s">
        <v>598</v>
      </c>
      <c r="Z364" s="12">
        <v>32361</v>
      </c>
      <c r="AA364" s="12" t="s">
        <v>599</v>
      </c>
      <c r="AB364" s="32">
        <v>8</v>
      </c>
      <c r="AC364" s="19">
        <v>1</v>
      </c>
      <c r="AD364" s="19">
        <v>0</v>
      </c>
      <c r="AE364" s="14" t="s">
        <v>600</v>
      </c>
      <c r="AF364" s="32"/>
      <c r="AG364" s="32" t="s">
        <v>601</v>
      </c>
      <c r="AH364" s="14" t="s">
        <v>602</v>
      </c>
      <c r="AI364" s="32"/>
      <c r="AJ364" s="32" t="s">
        <v>603</v>
      </c>
      <c r="AL364" s="27" t="str">
        <f t="shared" si="17"/>
        <v>EXECUTE [dbo].[PG_CI_SUPPLIER] 0, 139, 362, 'ULINE USD' , '' , 10 , 'ULINE USD' , 'USS000718PA0 ' , 'USS000718PA0 @USS000718PA0' , '6560000000' , 30 , 1 , 0</v>
      </c>
      <c r="AM364" s="29"/>
    </row>
    <row r="365" spans="1:39" s="1" customFormat="1" ht="12" x14ac:dyDescent="0.25">
      <c r="A365" s="16"/>
      <c r="B365" s="4">
        <v>0</v>
      </c>
      <c r="C365" s="4">
        <v>139</v>
      </c>
      <c r="D365" s="33">
        <v>363</v>
      </c>
      <c r="E365" s="22" t="s">
        <v>961</v>
      </c>
      <c r="F365" s="22"/>
      <c r="G365" s="39">
        <v>10</v>
      </c>
      <c r="H365" s="22" t="str">
        <f t="shared" si="15"/>
        <v>UNI COPY CORPORACION DE MEXICO, SA DE CV</v>
      </c>
      <c r="I365" s="12"/>
      <c r="J365" s="12"/>
      <c r="K365" s="12">
        <v>6560000000</v>
      </c>
      <c r="L365" s="39">
        <v>30</v>
      </c>
      <c r="M365" s="12" t="s">
        <v>592</v>
      </c>
      <c r="N365" s="32"/>
      <c r="O365" s="12"/>
      <c r="P365" s="25" t="s">
        <v>593</v>
      </c>
      <c r="Q365" s="12" t="s">
        <v>594</v>
      </c>
      <c r="R365" s="12">
        <v>30362</v>
      </c>
      <c r="S365" s="12" t="s">
        <v>595</v>
      </c>
      <c r="T365" s="32">
        <v>8</v>
      </c>
      <c r="U365" s="12" t="s">
        <v>596</v>
      </c>
      <c r="V365" s="32"/>
      <c r="W365" s="12"/>
      <c r="X365" s="25" t="s">
        <v>597</v>
      </c>
      <c r="Y365" s="12" t="s">
        <v>598</v>
      </c>
      <c r="Z365" s="12">
        <v>32362</v>
      </c>
      <c r="AA365" s="12" t="s">
        <v>599</v>
      </c>
      <c r="AB365" s="32">
        <v>8</v>
      </c>
      <c r="AC365" s="19">
        <v>1</v>
      </c>
      <c r="AD365" s="19">
        <v>0</v>
      </c>
      <c r="AE365" s="14" t="s">
        <v>600</v>
      </c>
      <c r="AF365" s="32"/>
      <c r="AG365" s="32" t="s">
        <v>601</v>
      </c>
      <c r="AH365" s="14" t="s">
        <v>602</v>
      </c>
      <c r="AI365" s="32"/>
      <c r="AJ365" s="32" t="s">
        <v>603</v>
      </c>
      <c r="AL365" s="27" t="str">
        <f t="shared" si="17"/>
        <v>EXECUTE [dbo].[PG_CI_SUPPLIER] 0, 139, 363, 'UNI COPY CORPORACION DE MEXICO, SA DE CV' , '' , 10 , 'UNI COPY CORPORACION DE MEXICO, SA DE CV' , '' , '' , '6560000000' , 30 , 1 , 0</v>
      </c>
      <c r="AM365" s="29"/>
    </row>
    <row r="366" spans="1:39" s="1" customFormat="1" ht="12" x14ac:dyDescent="0.25">
      <c r="A366" s="16"/>
      <c r="B366" s="4">
        <v>0</v>
      </c>
      <c r="C366" s="4">
        <v>139</v>
      </c>
      <c r="D366" s="33">
        <v>364</v>
      </c>
      <c r="E366" s="22" t="s">
        <v>962</v>
      </c>
      <c r="F366" s="22"/>
      <c r="G366" s="39">
        <v>10</v>
      </c>
      <c r="H366" s="22" t="str">
        <f t="shared" si="15"/>
        <v>UNIFORMES DE TAMPICO S.A. DE C.V.</v>
      </c>
      <c r="I366" s="12"/>
      <c r="J366" s="12"/>
      <c r="K366" s="12">
        <v>6560000000</v>
      </c>
      <c r="L366" s="39">
        <v>30</v>
      </c>
      <c r="M366" s="12" t="s">
        <v>592</v>
      </c>
      <c r="N366" s="32"/>
      <c r="O366" s="12"/>
      <c r="P366" s="25" t="s">
        <v>593</v>
      </c>
      <c r="Q366" s="12" t="s">
        <v>594</v>
      </c>
      <c r="R366" s="12">
        <v>30363</v>
      </c>
      <c r="S366" s="12" t="s">
        <v>595</v>
      </c>
      <c r="T366" s="32">
        <v>8</v>
      </c>
      <c r="U366" s="12" t="s">
        <v>596</v>
      </c>
      <c r="V366" s="32"/>
      <c r="W366" s="12"/>
      <c r="X366" s="25" t="s">
        <v>597</v>
      </c>
      <c r="Y366" s="12" t="s">
        <v>598</v>
      </c>
      <c r="Z366" s="12">
        <v>32363</v>
      </c>
      <c r="AA366" s="12" t="s">
        <v>599</v>
      </c>
      <c r="AB366" s="32">
        <v>8</v>
      </c>
      <c r="AC366" s="19">
        <v>1</v>
      </c>
      <c r="AD366" s="19">
        <v>0</v>
      </c>
      <c r="AE366" s="14" t="s">
        <v>600</v>
      </c>
      <c r="AF366" s="32"/>
      <c r="AG366" s="32" t="s">
        <v>601</v>
      </c>
      <c r="AH366" s="14" t="s">
        <v>602</v>
      </c>
      <c r="AI366" s="32"/>
      <c r="AJ366" s="32" t="s">
        <v>603</v>
      </c>
      <c r="AL366" s="27" t="str">
        <f t="shared" si="17"/>
        <v>EXECUTE [dbo].[PG_CI_SUPPLIER] 0, 139, 364, 'UNIFORMES DE TAMPICO S.A. DE C.V.' , '' , 10 , 'UNIFORMES DE TAMPICO S.A. DE C.V.' , '' , '' , '6560000000' , 30 , 1 , 0</v>
      </c>
      <c r="AM366" s="29"/>
    </row>
    <row r="367" spans="1:39" s="1" customFormat="1" ht="12" x14ac:dyDescent="0.25">
      <c r="A367" s="16"/>
      <c r="B367" s="4">
        <v>0</v>
      </c>
      <c r="C367" s="4">
        <v>139</v>
      </c>
      <c r="D367" s="33">
        <v>365</v>
      </c>
      <c r="E367" s="22" t="s">
        <v>963</v>
      </c>
      <c r="F367" s="22"/>
      <c r="G367" s="39">
        <v>10</v>
      </c>
      <c r="H367" s="22" t="str">
        <f t="shared" si="15"/>
        <v>UNIFORMES INDUSTRIALES CRIDAN S.A DE C.V.</v>
      </c>
      <c r="I367" s="12"/>
      <c r="J367" s="12"/>
      <c r="K367" s="12">
        <v>6560000000</v>
      </c>
      <c r="L367" s="39">
        <v>30</v>
      </c>
      <c r="M367" s="12" t="s">
        <v>592</v>
      </c>
      <c r="N367" s="32"/>
      <c r="O367" s="12"/>
      <c r="P367" s="25" t="s">
        <v>593</v>
      </c>
      <c r="Q367" s="12" t="s">
        <v>594</v>
      </c>
      <c r="R367" s="12">
        <v>30364</v>
      </c>
      <c r="S367" s="12" t="s">
        <v>595</v>
      </c>
      <c r="T367" s="32">
        <v>8</v>
      </c>
      <c r="U367" s="12" t="s">
        <v>596</v>
      </c>
      <c r="V367" s="32"/>
      <c r="W367" s="12"/>
      <c r="X367" s="25" t="s">
        <v>597</v>
      </c>
      <c r="Y367" s="12" t="s">
        <v>598</v>
      </c>
      <c r="Z367" s="12">
        <v>32364</v>
      </c>
      <c r="AA367" s="12" t="s">
        <v>599</v>
      </c>
      <c r="AB367" s="32">
        <v>8</v>
      </c>
      <c r="AC367" s="19">
        <v>1</v>
      </c>
      <c r="AD367" s="19">
        <v>0</v>
      </c>
      <c r="AE367" s="14" t="s">
        <v>600</v>
      </c>
      <c r="AF367" s="32"/>
      <c r="AG367" s="32" t="s">
        <v>601</v>
      </c>
      <c r="AH367" s="14" t="s">
        <v>602</v>
      </c>
      <c r="AI367" s="32"/>
      <c r="AJ367" s="32" t="s">
        <v>603</v>
      </c>
      <c r="AL367" s="27" t="str">
        <f t="shared" si="17"/>
        <v>EXECUTE [dbo].[PG_CI_SUPPLIER] 0, 139, 365, 'UNIFORMES INDUSTRIALES CRIDAN S.A DE C.V.' , '' , 10 , 'UNIFORMES INDUSTRIALES CRIDAN S.A DE C.V.' , '' , '' , '6560000000' , 30 , 1 , 0</v>
      </c>
      <c r="AM367" s="29"/>
    </row>
    <row r="368" spans="1:39" s="1" customFormat="1" ht="12" x14ac:dyDescent="0.25">
      <c r="A368" s="16"/>
      <c r="B368" s="4">
        <v>0</v>
      </c>
      <c r="C368" s="4">
        <v>139</v>
      </c>
      <c r="D368" s="33">
        <v>366</v>
      </c>
      <c r="E368" s="22" t="s">
        <v>964</v>
      </c>
      <c r="F368" s="22"/>
      <c r="G368" s="39">
        <v>10</v>
      </c>
      <c r="H368" s="22" t="str">
        <f t="shared" si="15"/>
        <v>UNIFORMES Y ARTICULOS DEPORTIVOS DE LA FRONTERA S.A DE C.V.</v>
      </c>
      <c r="I368" s="12" t="s">
        <v>29</v>
      </c>
      <c r="J368" s="12" t="str">
        <f t="shared" si="16"/>
        <v>UAD810804GR1 @UAD810804GR1</v>
      </c>
      <c r="K368" s="12">
        <v>6560000000</v>
      </c>
      <c r="L368" s="39">
        <v>30</v>
      </c>
      <c r="M368" s="12" t="s">
        <v>592</v>
      </c>
      <c r="N368" s="32"/>
      <c r="O368" s="12"/>
      <c r="P368" s="25" t="s">
        <v>593</v>
      </c>
      <c r="Q368" s="12" t="s">
        <v>594</v>
      </c>
      <c r="R368" s="12">
        <v>30365</v>
      </c>
      <c r="S368" s="12" t="s">
        <v>595</v>
      </c>
      <c r="T368" s="32">
        <v>8</v>
      </c>
      <c r="U368" s="12" t="s">
        <v>596</v>
      </c>
      <c r="V368" s="32"/>
      <c r="W368" s="12"/>
      <c r="X368" s="25" t="s">
        <v>597</v>
      </c>
      <c r="Y368" s="12" t="s">
        <v>598</v>
      </c>
      <c r="Z368" s="12">
        <v>32365</v>
      </c>
      <c r="AA368" s="12" t="s">
        <v>599</v>
      </c>
      <c r="AB368" s="32">
        <v>8</v>
      </c>
      <c r="AC368" s="19">
        <v>1</v>
      </c>
      <c r="AD368" s="19">
        <v>0</v>
      </c>
      <c r="AE368" s="14" t="s">
        <v>600</v>
      </c>
      <c r="AF368" s="32"/>
      <c r="AG368" s="32" t="s">
        <v>601</v>
      </c>
      <c r="AH368" s="14" t="s">
        <v>602</v>
      </c>
      <c r="AI368" s="32"/>
      <c r="AJ368" s="32" t="s">
        <v>603</v>
      </c>
      <c r="AL368" s="27" t="str">
        <f t="shared" si="17"/>
        <v>EXECUTE [dbo].[PG_CI_SUPPLIER] 0, 139, 366, 'UNIFORMES Y ARTICULOS DEPORTIVOS DE LA FRONTERA S.A DE C.V.' , '' , 10 , 'UNIFORMES Y ARTICULOS DEPORTIVOS DE LA FRONTERA S.A DE C.V.' , 'UAD810804GR1 ' , 'UAD810804GR1 @UAD810804GR1' , '6560000000' , 30 , 1 , 0</v>
      </c>
      <c r="AM368" s="29"/>
    </row>
    <row r="369" spans="1:39" s="1" customFormat="1" ht="12" x14ac:dyDescent="0.25">
      <c r="A369" s="16"/>
      <c r="B369" s="4">
        <v>0</v>
      </c>
      <c r="C369" s="4">
        <v>139</v>
      </c>
      <c r="D369" s="33">
        <v>367</v>
      </c>
      <c r="E369" s="22" t="s">
        <v>965</v>
      </c>
      <c r="F369" s="22"/>
      <c r="G369" s="39">
        <v>10</v>
      </c>
      <c r="H369" s="22" t="str">
        <f t="shared" si="15"/>
        <v>UNIVERSIDAD INTERAMERICANA MEXICO, S.A. DE C.V.</v>
      </c>
      <c r="I369" s="12"/>
      <c r="J369" s="12"/>
      <c r="K369" s="12">
        <v>6560000000</v>
      </c>
      <c r="L369" s="39">
        <v>30</v>
      </c>
      <c r="M369" s="12" t="s">
        <v>592</v>
      </c>
      <c r="N369" s="32"/>
      <c r="O369" s="12"/>
      <c r="P369" s="25" t="s">
        <v>593</v>
      </c>
      <c r="Q369" s="12" t="s">
        <v>594</v>
      </c>
      <c r="R369" s="12">
        <v>30366</v>
      </c>
      <c r="S369" s="12" t="s">
        <v>595</v>
      </c>
      <c r="T369" s="32">
        <v>8</v>
      </c>
      <c r="U369" s="12" t="s">
        <v>596</v>
      </c>
      <c r="V369" s="32"/>
      <c r="W369" s="12"/>
      <c r="X369" s="25" t="s">
        <v>597</v>
      </c>
      <c r="Y369" s="12" t="s">
        <v>598</v>
      </c>
      <c r="Z369" s="12">
        <v>32366</v>
      </c>
      <c r="AA369" s="12" t="s">
        <v>599</v>
      </c>
      <c r="AB369" s="32">
        <v>8</v>
      </c>
      <c r="AC369" s="19">
        <v>1</v>
      </c>
      <c r="AD369" s="19">
        <v>0</v>
      </c>
      <c r="AE369" s="14" t="s">
        <v>600</v>
      </c>
      <c r="AF369" s="32"/>
      <c r="AG369" s="32" t="s">
        <v>601</v>
      </c>
      <c r="AH369" s="14" t="s">
        <v>602</v>
      </c>
      <c r="AI369" s="32"/>
      <c r="AJ369" s="32" t="s">
        <v>603</v>
      </c>
      <c r="AL369" s="27" t="str">
        <f t="shared" si="17"/>
        <v>EXECUTE [dbo].[PG_CI_SUPPLIER] 0, 139, 367, 'UNIVERSIDAD INTERAMERICANA MEXICO, S.A. DE C.V.' , '' , 10 , 'UNIVERSIDAD INTERAMERICANA MEXICO, S.A. DE C.V.' , '' , '' , '6560000000' , 30 , 1 , 0</v>
      </c>
      <c r="AM369" s="29"/>
    </row>
    <row r="370" spans="1:39" s="1" customFormat="1" ht="12" x14ac:dyDescent="0.25">
      <c r="A370" s="16"/>
      <c r="B370" s="4">
        <v>0</v>
      </c>
      <c r="C370" s="4">
        <v>139</v>
      </c>
      <c r="D370" s="33">
        <v>368</v>
      </c>
      <c r="E370" s="22" t="s">
        <v>966</v>
      </c>
      <c r="F370" s="22"/>
      <c r="G370" s="39">
        <v>10</v>
      </c>
      <c r="H370" s="22" t="str">
        <f t="shared" si="15"/>
        <v>UNIVERSIDAD TECNOLOGICA DE CIUDAD JUAREZ</v>
      </c>
      <c r="I370" s="12"/>
      <c r="J370" s="12"/>
      <c r="K370" s="12">
        <v>6560000000</v>
      </c>
      <c r="L370" s="39">
        <v>30</v>
      </c>
      <c r="M370" s="12" t="s">
        <v>592</v>
      </c>
      <c r="N370" s="32"/>
      <c r="O370" s="12"/>
      <c r="P370" s="25" t="s">
        <v>593</v>
      </c>
      <c r="Q370" s="12" t="s">
        <v>594</v>
      </c>
      <c r="R370" s="12">
        <v>30367</v>
      </c>
      <c r="S370" s="12" t="s">
        <v>595</v>
      </c>
      <c r="T370" s="32">
        <v>8</v>
      </c>
      <c r="U370" s="12" t="s">
        <v>596</v>
      </c>
      <c r="V370" s="32"/>
      <c r="W370" s="12"/>
      <c r="X370" s="25" t="s">
        <v>597</v>
      </c>
      <c r="Y370" s="12" t="s">
        <v>598</v>
      </c>
      <c r="Z370" s="12">
        <v>32367</v>
      </c>
      <c r="AA370" s="12" t="s">
        <v>599</v>
      </c>
      <c r="AB370" s="32">
        <v>8</v>
      </c>
      <c r="AC370" s="19">
        <v>1</v>
      </c>
      <c r="AD370" s="19">
        <v>0</v>
      </c>
      <c r="AE370" s="14" t="s">
        <v>600</v>
      </c>
      <c r="AF370" s="32"/>
      <c r="AG370" s="32" t="s">
        <v>601</v>
      </c>
      <c r="AH370" s="14" t="s">
        <v>602</v>
      </c>
      <c r="AI370" s="32"/>
      <c r="AJ370" s="32" t="s">
        <v>603</v>
      </c>
      <c r="AL370" s="27" t="str">
        <f t="shared" si="17"/>
        <v>EXECUTE [dbo].[PG_CI_SUPPLIER] 0, 139, 368, 'UNIVERSIDAD TECNOLOGICA DE CIUDAD JUAREZ' , '' , 10 , 'UNIVERSIDAD TECNOLOGICA DE CIUDAD JUAREZ' , '' , '' , '6560000000' , 30 , 1 , 0</v>
      </c>
      <c r="AM370" s="29"/>
    </row>
    <row r="371" spans="1:39" s="1" customFormat="1" ht="12" x14ac:dyDescent="0.25">
      <c r="A371" s="16"/>
      <c r="B371" s="4">
        <v>0</v>
      </c>
      <c r="C371" s="4">
        <v>139</v>
      </c>
      <c r="D371" s="33">
        <v>369</v>
      </c>
      <c r="E371" s="22" t="s">
        <v>967</v>
      </c>
      <c r="F371" s="22"/>
      <c r="G371" s="39">
        <v>10</v>
      </c>
      <c r="H371" s="22" t="str">
        <f t="shared" si="15"/>
        <v>UPS CUSTOMHOUSE BROKERAGE, INC.</v>
      </c>
      <c r="I371" s="12"/>
      <c r="J371" s="12"/>
      <c r="K371" s="12">
        <v>6560000000</v>
      </c>
      <c r="L371" s="39">
        <v>30</v>
      </c>
      <c r="M371" s="12" t="s">
        <v>592</v>
      </c>
      <c r="N371" s="32"/>
      <c r="O371" s="12"/>
      <c r="P371" s="25" t="s">
        <v>593</v>
      </c>
      <c r="Q371" s="12" t="s">
        <v>594</v>
      </c>
      <c r="R371" s="12">
        <v>30368</v>
      </c>
      <c r="S371" s="12" t="s">
        <v>595</v>
      </c>
      <c r="T371" s="32">
        <v>8</v>
      </c>
      <c r="U371" s="12" t="s">
        <v>596</v>
      </c>
      <c r="V371" s="32"/>
      <c r="W371" s="12"/>
      <c r="X371" s="25" t="s">
        <v>597</v>
      </c>
      <c r="Y371" s="12" t="s">
        <v>598</v>
      </c>
      <c r="Z371" s="12">
        <v>32368</v>
      </c>
      <c r="AA371" s="12" t="s">
        <v>599</v>
      </c>
      <c r="AB371" s="32">
        <v>8</v>
      </c>
      <c r="AC371" s="19">
        <v>1</v>
      </c>
      <c r="AD371" s="19">
        <v>0</v>
      </c>
      <c r="AE371" s="14" t="s">
        <v>600</v>
      </c>
      <c r="AF371" s="32"/>
      <c r="AG371" s="32" t="s">
        <v>601</v>
      </c>
      <c r="AH371" s="14" t="s">
        <v>602</v>
      </c>
      <c r="AI371" s="32"/>
      <c r="AJ371" s="32" t="s">
        <v>603</v>
      </c>
      <c r="AL371" s="27" t="str">
        <f t="shared" si="17"/>
        <v>EXECUTE [dbo].[PG_CI_SUPPLIER] 0, 139, 369, 'UPS CUSTOMHOUSE BROKERAGE, INC.' , '' , 10 , 'UPS CUSTOMHOUSE BROKERAGE, INC.' , '' , '' , '6560000000' , 30 , 1 , 0</v>
      </c>
      <c r="AM371" s="29"/>
    </row>
    <row r="372" spans="1:39" s="1" customFormat="1" ht="12" x14ac:dyDescent="0.25">
      <c r="A372" s="16"/>
      <c r="B372" s="4">
        <v>0</v>
      </c>
      <c r="C372" s="4">
        <v>139</v>
      </c>
      <c r="D372" s="33">
        <v>370</v>
      </c>
      <c r="E372" s="22" t="s">
        <v>968</v>
      </c>
      <c r="F372" s="22"/>
      <c r="G372" s="39">
        <v>10</v>
      </c>
      <c r="H372" s="22" t="str">
        <f t="shared" si="15"/>
        <v>UPS SUPPLY CHAIN SOLUTIONS, INC. USD</v>
      </c>
      <c r="I372" s="12"/>
      <c r="J372" s="12"/>
      <c r="K372" s="12">
        <v>6560000000</v>
      </c>
      <c r="L372" s="39">
        <v>30</v>
      </c>
      <c r="M372" s="12" t="s">
        <v>592</v>
      </c>
      <c r="N372" s="32"/>
      <c r="O372" s="12"/>
      <c r="P372" s="25" t="s">
        <v>593</v>
      </c>
      <c r="Q372" s="12" t="s">
        <v>594</v>
      </c>
      <c r="R372" s="12">
        <v>30369</v>
      </c>
      <c r="S372" s="12" t="s">
        <v>595</v>
      </c>
      <c r="T372" s="32">
        <v>8</v>
      </c>
      <c r="U372" s="12" t="s">
        <v>596</v>
      </c>
      <c r="V372" s="32"/>
      <c r="W372" s="12"/>
      <c r="X372" s="25" t="s">
        <v>597</v>
      </c>
      <c r="Y372" s="12" t="s">
        <v>598</v>
      </c>
      <c r="Z372" s="12">
        <v>32369</v>
      </c>
      <c r="AA372" s="12" t="s">
        <v>599</v>
      </c>
      <c r="AB372" s="32">
        <v>8</v>
      </c>
      <c r="AC372" s="19">
        <v>1</v>
      </c>
      <c r="AD372" s="19">
        <v>0</v>
      </c>
      <c r="AE372" s="14" t="s">
        <v>600</v>
      </c>
      <c r="AF372" s="32"/>
      <c r="AG372" s="32" t="s">
        <v>601</v>
      </c>
      <c r="AH372" s="14" t="s">
        <v>602</v>
      </c>
      <c r="AI372" s="32"/>
      <c r="AJ372" s="32" t="s">
        <v>603</v>
      </c>
      <c r="AL372" s="27" t="str">
        <f t="shared" si="17"/>
        <v>EXECUTE [dbo].[PG_CI_SUPPLIER] 0, 139, 370, 'UPS SUPPLY CHAIN SOLUTIONS, INC. USD' , '' , 10 , 'UPS SUPPLY CHAIN SOLUTIONS, INC. USD' , '' , '' , '6560000000' , 30 , 1 , 0</v>
      </c>
      <c r="AM372" s="29"/>
    </row>
    <row r="373" spans="1:39" s="1" customFormat="1" ht="12" x14ac:dyDescent="0.25">
      <c r="A373" s="16"/>
      <c r="B373" s="4">
        <v>0</v>
      </c>
      <c r="C373" s="4">
        <v>139</v>
      </c>
      <c r="D373" s="33">
        <v>371</v>
      </c>
      <c r="E373" s="22" t="s">
        <v>969</v>
      </c>
      <c r="F373" s="22"/>
      <c r="G373" s="39">
        <v>10</v>
      </c>
      <c r="H373" s="22" t="str">
        <f t="shared" si="15"/>
        <v>US CARGO SEAL DE MEXICO S, DE RL DE CV</v>
      </c>
      <c r="I373" s="12" t="s">
        <v>23</v>
      </c>
      <c r="J373" s="12" t="str">
        <f t="shared" si="16"/>
        <v>UCS120803TL4 @UCS120803TL4</v>
      </c>
      <c r="K373" s="12">
        <v>6560000000</v>
      </c>
      <c r="L373" s="39">
        <v>30</v>
      </c>
      <c r="M373" s="12" t="s">
        <v>592</v>
      </c>
      <c r="N373" s="32"/>
      <c r="O373" s="12"/>
      <c r="P373" s="25" t="s">
        <v>593</v>
      </c>
      <c r="Q373" s="12" t="s">
        <v>594</v>
      </c>
      <c r="R373" s="12">
        <v>30370</v>
      </c>
      <c r="S373" s="12" t="s">
        <v>595</v>
      </c>
      <c r="T373" s="32">
        <v>8</v>
      </c>
      <c r="U373" s="12" t="s">
        <v>596</v>
      </c>
      <c r="V373" s="32"/>
      <c r="W373" s="12"/>
      <c r="X373" s="25" t="s">
        <v>597</v>
      </c>
      <c r="Y373" s="12" t="s">
        <v>598</v>
      </c>
      <c r="Z373" s="12">
        <v>32370</v>
      </c>
      <c r="AA373" s="12" t="s">
        <v>599</v>
      </c>
      <c r="AB373" s="32">
        <v>8</v>
      </c>
      <c r="AC373" s="19">
        <v>1</v>
      </c>
      <c r="AD373" s="19">
        <v>0</v>
      </c>
      <c r="AE373" s="14" t="s">
        <v>600</v>
      </c>
      <c r="AF373" s="32"/>
      <c r="AG373" s="32" t="s">
        <v>601</v>
      </c>
      <c r="AH373" s="14" t="s">
        <v>602</v>
      </c>
      <c r="AI373" s="32"/>
      <c r="AJ373" s="32" t="s">
        <v>603</v>
      </c>
      <c r="AL373" s="27" t="str">
        <f t="shared" si="17"/>
        <v>EXECUTE [dbo].[PG_CI_SUPPLIER] 0, 139, 371, 'US CARGO SEAL DE MEXICO S, DE RL DE CV' , '' , 10 , 'US CARGO SEAL DE MEXICO S, DE RL DE CV' , 'UCS120803TL4 ' , 'UCS120803TL4 @UCS120803TL4' , '6560000000' , 30 , 1 , 0</v>
      </c>
      <c r="AM373" s="29"/>
    </row>
    <row r="374" spans="1:39" s="1" customFormat="1" ht="12" x14ac:dyDescent="0.25">
      <c r="A374" s="16"/>
      <c r="B374" s="4">
        <v>0</v>
      </c>
      <c r="C374" s="4">
        <v>139</v>
      </c>
      <c r="D374" s="33">
        <v>372</v>
      </c>
      <c r="E374" s="22" t="s">
        <v>970</v>
      </c>
      <c r="F374" s="22"/>
      <c r="G374" s="39">
        <v>10</v>
      </c>
      <c r="H374" s="22" t="str">
        <f t="shared" si="15"/>
        <v>USMEX DE JUAREZ S.A. DE C.V.</v>
      </c>
      <c r="I374" s="12"/>
      <c r="J374" s="12"/>
      <c r="K374" s="12">
        <v>6560000000</v>
      </c>
      <c r="L374" s="39">
        <v>30</v>
      </c>
      <c r="M374" s="12" t="s">
        <v>592</v>
      </c>
      <c r="N374" s="32"/>
      <c r="O374" s="12"/>
      <c r="P374" s="25" t="s">
        <v>593</v>
      </c>
      <c r="Q374" s="12" t="s">
        <v>594</v>
      </c>
      <c r="R374" s="12">
        <v>30371</v>
      </c>
      <c r="S374" s="12" t="s">
        <v>595</v>
      </c>
      <c r="T374" s="32">
        <v>8</v>
      </c>
      <c r="U374" s="12" t="s">
        <v>596</v>
      </c>
      <c r="V374" s="32"/>
      <c r="W374" s="12"/>
      <c r="X374" s="25" t="s">
        <v>597</v>
      </c>
      <c r="Y374" s="12" t="s">
        <v>598</v>
      </c>
      <c r="Z374" s="12">
        <v>32371</v>
      </c>
      <c r="AA374" s="12" t="s">
        <v>599</v>
      </c>
      <c r="AB374" s="32">
        <v>8</v>
      </c>
      <c r="AC374" s="19">
        <v>1</v>
      </c>
      <c r="AD374" s="19">
        <v>0</v>
      </c>
      <c r="AE374" s="14" t="s">
        <v>600</v>
      </c>
      <c r="AF374" s="32"/>
      <c r="AG374" s="32" t="s">
        <v>601</v>
      </c>
      <c r="AH374" s="14" t="s">
        <v>602</v>
      </c>
      <c r="AI374" s="32"/>
      <c r="AJ374" s="32" t="s">
        <v>603</v>
      </c>
      <c r="AL374" s="27" t="str">
        <f t="shared" si="17"/>
        <v>EXECUTE [dbo].[PG_CI_SUPPLIER] 0, 139, 372, 'USMEX DE JUAREZ S.A. DE C.V.' , '' , 10 , 'USMEX DE JUAREZ S.A. DE C.V.' , '' , '' , '6560000000' , 30 , 1 , 0</v>
      </c>
      <c r="AM374" s="29"/>
    </row>
    <row r="375" spans="1:39" s="1" customFormat="1" ht="12" x14ac:dyDescent="0.25">
      <c r="A375" s="16"/>
      <c r="B375" s="4">
        <v>0</v>
      </c>
      <c r="C375" s="4">
        <v>139</v>
      </c>
      <c r="D375" s="33">
        <v>373</v>
      </c>
      <c r="E375" s="22" t="s">
        <v>971</v>
      </c>
      <c r="F375" s="22"/>
      <c r="G375" s="39">
        <v>10</v>
      </c>
      <c r="H375" s="22" t="str">
        <f t="shared" si="15"/>
        <v>VAZQUEZ SIERRA JORGE ANTONIO</v>
      </c>
      <c r="I375" s="12"/>
      <c r="J375" s="12"/>
      <c r="K375" s="12">
        <v>6560000000</v>
      </c>
      <c r="L375" s="39">
        <v>30</v>
      </c>
      <c r="M375" s="12" t="s">
        <v>592</v>
      </c>
      <c r="N375" s="32"/>
      <c r="O375" s="12"/>
      <c r="P375" s="25" t="s">
        <v>593</v>
      </c>
      <c r="Q375" s="12" t="s">
        <v>594</v>
      </c>
      <c r="R375" s="12">
        <v>30372</v>
      </c>
      <c r="S375" s="12" t="s">
        <v>595</v>
      </c>
      <c r="T375" s="32">
        <v>8</v>
      </c>
      <c r="U375" s="12" t="s">
        <v>596</v>
      </c>
      <c r="V375" s="32"/>
      <c r="W375" s="12"/>
      <c r="X375" s="25" t="s">
        <v>597</v>
      </c>
      <c r="Y375" s="12" t="s">
        <v>598</v>
      </c>
      <c r="Z375" s="12">
        <v>32372</v>
      </c>
      <c r="AA375" s="12" t="s">
        <v>599</v>
      </c>
      <c r="AB375" s="32">
        <v>8</v>
      </c>
      <c r="AC375" s="19">
        <v>1</v>
      </c>
      <c r="AD375" s="19">
        <v>0</v>
      </c>
      <c r="AE375" s="14" t="s">
        <v>600</v>
      </c>
      <c r="AF375" s="32"/>
      <c r="AG375" s="32" t="s">
        <v>601</v>
      </c>
      <c r="AH375" s="14" t="s">
        <v>602</v>
      </c>
      <c r="AI375" s="32"/>
      <c r="AJ375" s="32" t="s">
        <v>603</v>
      </c>
      <c r="AL375" s="27" t="str">
        <f t="shared" si="17"/>
        <v>EXECUTE [dbo].[PG_CI_SUPPLIER] 0, 139, 373, 'VAZQUEZ SIERRA JORGE ANTONIO' , '' , 10 , 'VAZQUEZ SIERRA JORGE ANTONIO' , '' , '' , '6560000000' , 30 , 1 , 0</v>
      </c>
      <c r="AM375" s="29"/>
    </row>
    <row r="376" spans="1:39" s="1" customFormat="1" ht="12" x14ac:dyDescent="0.25">
      <c r="A376" s="16"/>
      <c r="B376" s="4">
        <v>0</v>
      </c>
      <c r="C376" s="4">
        <v>139</v>
      </c>
      <c r="D376" s="33">
        <v>374</v>
      </c>
      <c r="E376" s="22" t="s">
        <v>972</v>
      </c>
      <c r="F376" s="22"/>
      <c r="G376" s="39">
        <v>10</v>
      </c>
      <c r="H376" s="22" t="str">
        <f t="shared" si="15"/>
        <v>VERITIV SA. DE C.V.</v>
      </c>
      <c r="I376" s="12"/>
      <c r="J376" s="12"/>
      <c r="K376" s="12">
        <v>6560000000</v>
      </c>
      <c r="L376" s="39">
        <v>30</v>
      </c>
      <c r="M376" s="12" t="s">
        <v>592</v>
      </c>
      <c r="N376" s="32"/>
      <c r="O376" s="12"/>
      <c r="P376" s="25" t="s">
        <v>593</v>
      </c>
      <c r="Q376" s="12" t="s">
        <v>594</v>
      </c>
      <c r="R376" s="12">
        <v>30373</v>
      </c>
      <c r="S376" s="12" t="s">
        <v>595</v>
      </c>
      <c r="T376" s="32">
        <v>8</v>
      </c>
      <c r="U376" s="12" t="s">
        <v>596</v>
      </c>
      <c r="V376" s="32"/>
      <c r="W376" s="12"/>
      <c r="X376" s="25" t="s">
        <v>597</v>
      </c>
      <c r="Y376" s="12" t="s">
        <v>598</v>
      </c>
      <c r="Z376" s="12">
        <v>32373</v>
      </c>
      <c r="AA376" s="12" t="s">
        <v>599</v>
      </c>
      <c r="AB376" s="32">
        <v>8</v>
      </c>
      <c r="AC376" s="19">
        <v>1</v>
      </c>
      <c r="AD376" s="19">
        <v>0</v>
      </c>
      <c r="AE376" s="14" t="s">
        <v>600</v>
      </c>
      <c r="AF376" s="32"/>
      <c r="AG376" s="32" t="s">
        <v>601</v>
      </c>
      <c r="AH376" s="14" t="s">
        <v>602</v>
      </c>
      <c r="AI376" s="32"/>
      <c r="AJ376" s="32" t="s">
        <v>603</v>
      </c>
      <c r="AL376" s="27" t="str">
        <f t="shared" si="17"/>
        <v>EXECUTE [dbo].[PG_CI_SUPPLIER] 0, 139, 374, 'VERITIV SA. DE C.V.' , '' , 10 , 'VERITIV SA. DE C.V.' , '' , '' , '6560000000' , 30 , 1 , 0</v>
      </c>
      <c r="AM376" s="29"/>
    </row>
    <row r="377" spans="1:39" s="1" customFormat="1" ht="12" x14ac:dyDescent="0.25">
      <c r="A377" s="16"/>
      <c r="B377" s="4">
        <v>0</v>
      </c>
      <c r="C377" s="4">
        <v>139</v>
      </c>
      <c r="D377" s="33">
        <v>375</v>
      </c>
      <c r="E377" s="22" t="s">
        <v>973</v>
      </c>
      <c r="F377" s="22"/>
      <c r="G377" s="39">
        <v>10</v>
      </c>
      <c r="H377" s="22" t="str">
        <f t="shared" si="15"/>
        <v>VIAJES LINEAS NUEVA S.A. DE C.V.</v>
      </c>
      <c r="I377" s="12"/>
      <c r="J377" s="12"/>
      <c r="K377" s="12">
        <v>6560000000</v>
      </c>
      <c r="L377" s="39">
        <v>30</v>
      </c>
      <c r="M377" s="12" t="s">
        <v>592</v>
      </c>
      <c r="N377" s="32"/>
      <c r="O377" s="12"/>
      <c r="P377" s="25" t="s">
        <v>593</v>
      </c>
      <c r="Q377" s="12" t="s">
        <v>594</v>
      </c>
      <c r="R377" s="12">
        <v>30374</v>
      </c>
      <c r="S377" s="12" t="s">
        <v>595</v>
      </c>
      <c r="T377" s="32">
        <v>8</v>
      </c>
      <c r="U377" s="12" t="s">
        <v>596</v>
      </c>
      <c r="V377" s="32"/>
      <c r="W377" s="12"/>
      <c r="X377" s="25" t="s">
        <v>597</v>
      </c>
      <c r="Y377" s="12" t="s">
        <v>598</v>
      </c>
      <c r="Z377" s="12">
        <v>32374</v>
      </c>
      <c r="AA377" s="12" t="s">
        <v>599</v>
      </c>
      <c r="AB377" s="32">
        <v>8</v>
      </c>
      <c r="AC377" s="19">
        <v>1</v>
      </c>
      <c r="AD377" s="19">
        <v>0</v>
      </c>
      <c r="AE377" s="14" t="s">
        <v>600</v>
      </c>
      <c r="AF377" s="32"/>
      <c r="AG377" s="32" t="s">
        <v>601</v>
      </c>
      <c r="AH377" s="14" t="s">
        <v>602</v>
      </c>
      <c r="AI377" s="32"/>
      <c r="AJ377" s="32" t="s">
        <v>603</v>
      </c>
      <c r="AL377" s="27" t="str">
        <f t="shared" si="17"/>
        <v>EXECUTE [dbo].[PG_CI_SUPPLIER] 0, 139, 375, 'VIAJES LINEAS NUEVA S.A. DE C.V.' , '' , 10 , 'VIAJES LINEAS NUEVA S.A. DE C.V.' , '' , '' , '6560000000' , 30 , 1 , 0</v>
      </c>
      <c r="AM377" s="29"/>
    </row>
    <row r="378" spans="1:39" s="1" customFormat="1" ht="12" x14ac:dyDescent="0.25">
      <c r="A378" s="16"/>
      <c r="B378" s="4">
        <v>0</v>
      </c>
      <c r="C378" s="4">
        <v>139</v>
      </c>
      <c r="D378" s="33">
        <v>376</v>
      </c>
      <c r="E378" s="22" t="s">
        <v>974</v>
      </c>
      <c r="F378" s="22"/>
      <c r="G378" s="39">
        <v>10</v>
      </c>
      <c r="H378" s="22" t="str">
        <f t="shared" si="15"/>
        <v>WAL MART DE MEXICO S DE RL DE CV</v>
      </c>
      <c r="I378" s="12"/>
      <c r="J378" s="12"/>
      <c r="K378" s="12">
        <v>6560000000</v>
      </c>
      <c r="L378" s="39">
        <v>30</v>
      </c>
      <c r="M378" s="12" t="s">
        <v>592</v>
      </c>
      <c r="N378" s="32"/>
      <c r="O378" s="12"/>
      <c r="P378" s="25" t="s">
        <v>593</v>
      </c>
      <c r="Q378" s="12" t="s">
        <v>594</v>
      </c>
      <c r="R378" s="12">
        <v>30375</v>
      </c>
      <c r="S378" s="12" t="s">
        <v>595</v>
      </c>
      <c r="T378" s="32">
        <v>8</v>
      </c>
      <c r="U378" s="12" t="s">
        <v>596</v>
      </c>
      <c r="V378" s="32"/>
      <c r="W378" s="12"/>
      <c r="X378" s="25" t="s">
        <v>597</v>
      </c>
      <c r="Y378" s="12" t="s">
        <v>598</v>
      </c>
      <c r="Z378" s="12">
        <v>32375</v>
      </c>
      <c r="AA378" s="12" t="s">
        <v>599</v>
      </c>
      <c r="AB378" s="32">
        <v>8</v>
      </c>
      <c r="AC378" s="19">
        <v>1</v>
      </c>
      <c r="AD378" s="19">
        <v>0</v>
      </c>
      <c r="AE378" s="14" t="s">
        <v>600</v>
      </c>
      <c r="AF378" s="32"/>
      <c r="AG378" s="32" t="s">
        <v>601</v>
      </c>
      <c r="AH378" s="14" t="s">
        <v>602</v>
      </c>
      <c r="AI378" s="32"/>
      <c r="AJ378" s="32" t="s">
        <v>603</v>
      </c>
      <c r="AL378" s="27" t="str">
        <f t="shared" si="17"/>
        <v>EXECUTE [dbo].[PG_CI_SUPPLIER] 0, 139, 376, 'WAL MART DE MEXICO S DE RL DE CV' , '' , 10 , 'WAL MART DE MEXICO S DE RL DE CV' , '' , '' , '6560000000' , 30 , 1 , 0</v>
      </c>
      <c r="AM378" s="29"/>
    </row>
    <row r="379" spans="1:39" s="1" customFormat="1" ht="12" x14ac:dyDescent="0.25">
      <c r="A379" s="16"/>
      <c r="B379" s="4">
        <v>0</v>
      </c>
      <c r="C379" s="4">
        <v>139</v>
      </c>
      <c r="D379" s="33">
        <v>377</v>
      </c>
      <c r="E379" s="22" t="s">
        <v>975</v>
      </c>
      <c r="F379" s="22"/>
      <c r="G379" s="39">
        <v>10</v>
      </c>
      <c r="H379" s="22" t="str">
        <f t="shared" si="15"/>
        <v>WATKINS MOTOR LINES, INC.</v>
      </c>
      <c r="I379" s="12"/>
      <c r="J379" s="12"/>
      <c r="K379" s="12">
        <v>6560000000</v>
      </c>
      <c r="L379" s="39">
        <v>30</v>
      </c>
      <c r="M379" s="12" t="s">
        <v>592</v>
      </c>
      <c r="N379" s="32"/>
      <c r="O379" s="12"/>
      <c r="P379" s="25" t="s">
        <v>593</v>
      </c>
      <c r="Q379" s="12" t="s">
        <v>594</v>
      </c>
      <c r="R379" s="12">
        <v>30376</v>
      </c>
      <c r="S379" s="12" t="s">
        <v>595</v>
      </c>
      <c r="T379" s="32">
        <v>8</v>
      </c>
      <c r="U379" s="12" t="s">
        <v>596</v>
      </c>
      <c r="V379" s="32"/>
      <c r="W379" s="12"/>
      <c r="X379" s="25" t="s">
        <v>597</v>
      </c>
      <c r="Y379" s="12" t="s">
        <v>598</v>
      </c>
      <c r="Z379" s="12">
        <v>32376</v>
      </c>
      <c r="AA379" s="12" t="s">
        <v>599</v>
      </c>
      <c r="AB379" s="32">
        <v>8</v>
      </c>
      <c r="AC379" s="19">
        <v>1</v>
      </c>
      <c r="AD379" s="19">
        <v>0</v>
      </c>
      <c r="AE379" s="14" t="s">
        <v>600</v>
      </c>
      <c r="AF379" s="32"/>
      <c r="AG379" s="32" t="s">
        <v>601</v>
      </c>
      <c r="AH379" s="14" t="s">
        <v>602</v>
      </c>
      <c r="AI379" s="32"/>
      <c r="AJ379" s="32" t="s">
        <v>603</v>
      </c>
      <c r="AL379" s="27" t="str">
        <f t="shared" si="17"/>
        <v>EXECUTE [dbo].[PG_CI_SUPPLIER] 0, 139, 377, 'WATKINS MOTOR LINES, INC.' , '' , 10 , 'WATKINS MOTOR LINES, INC.' , '' , '' , '6560000000' , 30 , 1 , 0</v>
      </c>
      <c r="AM379" s="29"/>
    </row>
    <row r="380" spans="1:39" s="1" customFormat="1" ht="12" x14ac:dyDescent="0.25">
      <c r="A380" s="16"/>
      <c r="B380" s="4">
        <v>0</v>
      </c>
      <c r="C380" s="4">
        <v>139</v>
      </c>
      <c r="D380" s="33">
        <v>378</v>
      </c>
      <c r="E380" s="22" t="s">
        <v>976</v>
      </c>
      <c r="F380" s="22"/>
      <c r="G380" s="39">
        <v>10</v>
      </c>
      <c r="H380" s="22" t="str">
        <f t="shared" si="15"/>
        <v>XPEDX, SA DE CV</v>
      </c>
      <c r="I380" s="12" t="s">
        <v>14</v>
      </c>
      <c r="J380" s="12" t="str">
        <f t="shared" si="16"/>
        <v>XPE980408QJ4 @XPE980408QJ4</v>
      </c>
      <c r="K380" s="12">
        <v>6560000000</v>
      </c>
      <c r="L380" s="39">
        <v>30</v>
      </c>
      <c r="M380" s="12" t="s">
        <v>592</v>
      </c>
      <c r="N380" s="32"/>
      <c r="O380" s="12"/>
      <c r="P380" s="25" t="s">
        <v>593</v>
      </c>
      <c r="Q380" s="12" t="s">
        <v>594</v>
      </c>
      <c r="R380" s="12">
        <v>30377</v>
      </c>
      <c r="S380" s="12" t="s">
        <v>595</v>
      </c>
      <c r="T380" s="32">
        <v>8</v>
      </c>
      <c r="U380" s="12" t="s">
        <v>596</v>
      </c>
      <c r="V380" s="32"/>
      <c r="W380" s="12"/>
      <c r="X380" s="25" t="s">
        <v>597</v>
      </c>
      <c r="Y380" s="12" t="s">
        <v>598</v>
      </c>
      <c r="Z380" s="12">
        <v>32377</v>
      </c>
      <c r="AA380" s="12" t="s">
        <v>599</v>
      </c>
      <c r="AB380" s="32">
        <v>8</v>
      </c>
      <c r="AC380" s="19">
        <v>1</v>
      </c>
      <c r="AD380" s="19">
        <v>0</v>
      </c>
      <c r="AE380" s="14" t="s">
        <v>600</v>
      </c>
      <c r="AF380" s="32"/>
      <c r="AG380" s="32" t="s">
        <v>601</v>
      </c>
      <c r="AH380" s="14" t="s">
        <v>602</v>
      </c>
      <c r="AI380" s="32"/>
      <c r="AJ380" s="32" t="s">
        <v>603</v>
      </c>
      <c r="AL380" s="27" t="str">
        <f t="shared" si="17"/>
        <v>EXECUTE [dbo].[PG_CI_SUPPLIER] 0, 139, 378, 'XPEDX, SA DE CV' , '' , 10 , 'XPEDX, SA DE CV' , 'XPE980408QJ4 ' , 'XPE980408QJ4 @XPE980408QJ4' , '6560000000' , 30 , 1 , 0</v>
      </c>
      <c r="AM380" s="29"/>
    </row>
  </sheetData>
  <autoFilter ref="A1:AO380"/>
  <hyperlinks>
    <hyperlink ref="AG3" r:id="rId1"/>
    <hyperlink ref="AJ3" r:id="rId2"/>
    <hyperlink ref="AG4" r:id="rId3"/>
    <hyperlink ref="AG5" r:id="rId4"/>
    <hyperlink ref="AG6" r:id="rId5"/>
    <hyperlink ref="AG7" r:id="rId6"/>
    <hyperlink ref="AG8" r:id="rId7"/>
    <hyperlink ref="AG9" r:id="rId8"/>
    <hyperlink ref="AG10" r:id="rId9"/>
    <hyperlink ref="AG11" r:id="rId10"/>
    <hyperlink ref="AG12" r:id="rId11"/>
    <hyperlink ref="AG13" r:id="rId12"/>
    <hyperlink ref="AG14" r:id="rId13"/>
    <hyperlink ref="AG15" r:id="rId14"/>
    <hyperlink ref="AG16" r:id="rId15"/>
    <hyperlink ref="AG17" r:id="rId16"/>
    <hyperlink ref="AG18" r:id="rId17"/>
    <hyperlink ref="AG19" r:id="rId18"/>
    <hyperlink ref="AG20" r:id="rId19"/>
    <hyperlink ref="AG21" r:id="rId20"/>
    <hyperlink ref="AG22" r:id="rId21"/>
    <hyperlink ref="AG23" r:id="rId22"/>
    <hyperlink ref="AG24" r:id="rId23"/>
    <hyperlink ref="AG25" r:id="rId24"/>
    <hyperlink ref="AG26" r:id="rId25"/>
    <hyperlink ref="AG27" r:id="rId26"/>
    <hyperlink ref="AG28" r:id="rId27"/>
    <hyperlink ref="AG29" r:id="rId28"/>
    <hyperlink ref="AG30" r:id="rId29"/>
    <hyperlink ref="AG31" r:id="rId30"/>
    <hyperlink ref="AG32" r:id="rId31"/>
    <hyperlink ref="AG33" r:id="rId32"/>
    <hyperlink ref="AG34" r:id="rId33"/>
    <hyperlink ref="AG35" r:id="rId34"/>
    <hyperlink ref="AG36" r:id="rId35"/>
    <hyperlink ref="AG37" r:id="rId36"/>
    <hyperlink ref="AG38" r:id="rId37"/>
    <hyperlink ref="AG39" r:id="rId38"/>
    <hyperlink ref="AG40" r:id="rId39"/>
    <hyperlink ref="AG41" r:id="rId40"/>
    <hyperlink ref="AG42" r:id="rId41"/>
    <hyperlink ref="AG43" r:id="rId42"/>
    <hyperlink ref="AG44" r:id="rId43"/>
    <hyperlink ref="AG45" r:id="rId44"/>
    <hyperlink ref="AG46" r:id="rId45"/>
    <hyperlink ref="AG47" r:id="rId46"/>
    <hyperlink ref="AG48" r:id="rId47"/>
    <hyperlink ref="AG49" r:id="rId48"/>
    <hyperlink ref="AG50" r:id="rId49"/>
    <hyperlink ref="AG51" r:id="rId50"/>
    <hyperlink ref="AG52" r:id="rId51"/>
    <hyperlink ref="AG53" r:id="rId52"/>
    <hyperlink ref="AG54" r:id="rId53"/>
    <hyperlink ref="AG55" r:id="rId54"/>
    <hyperlink ref="AG56" r:id="rId55"/>
    <hyperlink ref="AG57" r:id="rId56"/>
    <hyperlink ref="AG58" r:id="rId57"/>
    <hyperlink ref="AG59" r:id="rId58"/>
    <hyperlink ref="AG60" r:id="rId59"/>
    <hyperlink ref="AG61" r:id="rId60"/>
    <hyperlink ref="AG62" r:id="rId61"/>
    <hyperlink ref="AG63" r:id="rId62"/>
    <hyperlink ref="AG64" r:id="rId63"/>
    <hyperlink ref="AG65" r:id="rId64"/>
    <hyperlink ref="AG66" r:id="rId65"/>
    <hyperlink ref="AG67" r:id="rId66"/>
    <hyperlink ref="AG68" r:id="rId67"/>
    <hyperlink ref="AG69" r:id="rId68"/>
    <hyperlink ref="AG70" r:id="rId69"/>
    <hyperlink ref="AG71" r:id="rId70"/>
    <hyperlink ref="AG72" r:id="rId71"/>
    <hyperlink ref="AG73" r:id="rId72"/>
    <hyperlink ref="AG74" r:id="rId73"/>
    <hyperlink ref="AG75" r:id="rId74"/>
    <hyperlink ref="AG76" r:id="rId75"/>
    <hyperlink ref="AG77" r:id="rId76"/>
    <hyperlink ref="AG78" r:id="rId77"/>
    <hyperlink ref="AG79" r:id="rId78"/>
    <hyperlink ref="AG80" r:id="rId79"/>
    <hyperlink ref="AG81" r:id="rId80"/>
    <hyperlink ref="AG82" r:id="rId81"/>
    <hyperlink ref="AG83" r:id="rId82"/>
    <hyperlink ref="AG84" r:id="rId83"/>
    <hyperlink ref="AG85" r:id="rId84"/>
    <hyperlink ref="AG86" r:id="rId85"/>
    <hyperlink ref="AG87" r:id="rId86"/>
    <hyperlink ref="AG88" r:id="rId87"/>
    <hyperlink ref="AG89" r:id="rId88"/>
    <hyperlink ref="AG90" r:id="rId89"/>
    <hyperlink ref="AG91" r:id="rId90"/>
    <hyperlink ref="AG92" r:id="rId91"/>
    <hyperlink ref="AG93" r:id="rId92"/>
    <hyperlink ref="AG94" r:id="rId93"/>
    <hyperlink ref="AG95" r:id="rId94"/>
    <hyperlink ref="AG96" r:id="rId95"/>
    <hyperlink ref="AG97" r:id="rId96"/>
    <hyperlink ref="AG98" r:id="rId97"/>
    <hyperlink ref="AG99" r:id="rId98"/>
    <hyperlink ref="AG100" r:id="rId99"/>
    <hyperlink ref="AG101" r:id="rId100"/>
    <hyperlink ref="AG102" r:id="rId101"/>
    <hyperlink ref="AG103" r:id="rId102"/>
    <hyperlink ref="AG104" r:id="rId103"/>
    <hyperlink ref="AG105" r:id="rId104"/>
    <hyperlink ref="AG106" r:id="rId105"/>
    <hyperlink ref="AG107" r:id="rId106"/>
    <hyperlink ref="AG108" r:id="rId107"/>
    <hyperlink ref="AG109" r:id="rId108"/>
    <hyperlink ref="AG110" r:id="rId109"/>
    <hyperlink ref="AG111" r:id="rId110"/>
    <hyperlink ref="AG112" r:id="rId111"/>
    <hyperlink ref="AG113" r:id="rId112"/>
    <hyperlink ref="AG114" r:id="rId113"/>
    <hyperlink ref="AG115" r:id="rId114"/>
    <hyperlink ref="AG116" r:id="rId115"/>
    <hyperlink ref="AG117" r:id="rId116"/>
    <hyperlink ref="AG118" r:id="rId117"/>
    <hyperlink ref="AG119" r:id="rId118"/>
    <hyperlink ref="AG120" r:id="rId119"/>
    <hyperlink ref="AG121" r:id="rId120"/>
    <hyperlink ref="AG122" r:id="rId121"/>
    <hyperlink ref="AG123" r:id="rId122"/>
    <hyperlink ref="AG124" r:id="rId123"/>
    <hyperlink ref="AG125" r:id="rId124"/>
    <hyperlink ref="AG126" r:id="rId125"/>
    <hyperlink ref="AG127" r:id="rId126"/>
    <hyperlink ref="AG128" r:id="rId127"/>
    <hyperlink ref="AG129" r:id="rId128"/>
    <hyperlink ref="AG130" r:id="rId129"/>
    <hyperlink ref="AG131" r:id="rId130"/>
    <hyperlink ref="AG132" r:id="rId131"/>
    <hyperlink ref="AG133" r:id="rId132"/>
    <hyperlink ref="AG134" r:id="rId133"/>
    <hyperlink ref="AG135" r:id="rId134"/>
    <hyperlink ref="AG136" r:id="rId135"/>
    <hyperlink ref="AG137" r:id="rId136"/>
    <hyperlink ref="AG138" r:id="rId137"/>
    <hyperlink ref="AG139" r:id="rId138"/>
    <hyperlink ref="AG140" r:id="rId139"/>
    <hyperlink ref="AG141" r:id="rId140"/>
    <hyperlink ref="AG142" r:id="rId141"/>
    <hyperlink ref="AG143" r:id="rId142"/>
    <hyperlink ref="AG144" r:id="rId143"/>
    <hyperlink ref="AG145" r:id="rId144"/>
    <hyperlink ref="AG146" r:id="rId145"/>
    <hyperlink ref="AG147" r:id="rId146"/>
    <hyperlink ref="AG148" r:id="rId147"/>
    <hyperlink ref="AG149" r:id="rId148"/>
    <hyperlink ref="AG150" r:id="rId149"/>
    <hyperlink ref="AG151" r:id="rId150"/>
    <hyperlink ref="AG152" r:id="rId151"/>
    <hyperlink ref="AG153" r:id="rId152"/>
    <hyperlink ref="AG154" r:id="rId153"/>
    <hyperlink ref="AG155" r:id="rId154"/>
    <hyperlink ref="AG156" r:id="rId155"/>
    <hyperlink ref="AG157" r:id="rId156"/>
    <hyperlink ref="AG158" r:id="rId157"/>
    <hyperlink ref="AG159" r:id="rId158"/>
    <hyperlink ref="AG160" r:id="rId159"/>
    <hyperlink ref="AG161" r:id="rId160"/>
    <hyperlink ref="AG162" r:id="rId161"/>
    <hyperlink ref="AG163" r:id="rId162"/>
    <hyperlink ref="AG164" r:id="rId163"/>
    <hyperlink ref="AG165" r:id="rId164"/>
    <hyperlink ref="AG166" r:id="rId165"/>
    <hyperlink ref="AG167" r:id="rId166"/>
    <hyperlink ref="AG168" r:id="rId167"/>
    <hyperlink ref="AG169" r:id="rId168"/>
    <hyperlink ref="AG170" r:id="rId169"/>
    <hyperlink ref="AG171" r:id="rId170"/>
    <hyperlink ref="AG172" r:id="rId171"/>
    <hyperlink ref="AG173" r:id="rId172"/>
    <hyperlink ref="AG174" r:id="rId173"/>
    <hyperlink ref="AG175" r:id="rId174"/>
    <hyperlink ref="AG176" r:id="rId175"/>
    <hyperlink ref="AG177" r:id="rId176"/>
    <hyperlink ref="AG178" r:id="rId177"/>
    <hyperlink ref="AG179" r:id="rId178"/>
    <hyperlink ref="AG180" r:id="rId179"/>
    <hyperlink ref="AG181" r:id="rId180"/>
    <hyperlink ref="AG182" r:id="rId181"/>
    <hyperlink ref="AG183" r:id="rId182"/>
    <hyperlink ref="AG184" r:id="rId183"/>
    <hyperlink ref="AG185" r:id="rId184"/>
    <hyperlink ref="AG186" r:id="rId185"/>
    <hyperlink ref="AG187" r:id="rId186"/>
    <hyperlink ref="AG188" r:id="rId187"/>
    <hyperlink ref="AG189" r:id="rId188"/>
    <hyperlink ref="AG190" r:id="rId189"/>
    <hyperlink ref="AG191" r:id="rId190"/>
    <hyperlink ref="AG192" r:id="rId191"/>
    <hyperlink ref="AG193" r:id="rId192"/>
    <hyperlink ref="AG194" r:id="rId193"/>
    <hyperlink ref="AG195" r:id="rId194"/>
    <hyperlink ref="AG196" r:id="rId195"/>
    <hyperlink ref="AG197" r:id="rId196"/>
    <hyperlink ref="AG198" r:id="rId197"/>
    <hyperlink ref="AG199" r:id="rId198"/>
    <hyperlink ref="AG200" r:id="rId199"/>
    <hyperlink ref="AG201" r:id="rId200"/>
    <hyperlink ref="AG202" r:id="rId201"/>
    <hyperlink ref="AG203" r:id="rId202"/>
    <hyperlink ref="AG204" r:id="rId203"/>
    <hyperlink ref="AG205" r:id="rId204"/>
    <hyperlink ref="AG206" r:id="rId205"/>
    <hyperlink ref="AG207" r:id="rId206"/>
    <hyperlink ref="AG208" r:id="rId207"/>
    <hyperlink ref="AG209" r:id="rId208"/>
    <hyperlink ref="AG210" r:id="rId209"/>
    <hyperlink ref="AG211" r:id="rId210"/>
    <hyperlink ref="AG212" r:id="rId211"/>
    <hyperlink ref="AG213" r:id="rId212"/>
    <hyperlink ref="AG214" r:id="rId213"/>
    <hyperlink ref="AG215" r:id="rId214"/>
    <hyperlink ref="AG216" r:id="rId215"/>
    <hyperlink ref="AG217" r:id="rId216"/>
    <hyperlink ref="AG218" r:id="rId217"/>
    <hyperlink ref="AG219" r:id="rId218"/>
    <hyperlink ref="AG220" r:id="rId219"/>
    <hyperlink ref="AG221" r:id="rId220"/>
    <hyperlink ref="AG222" r:id="rId221"/>
    <hyperlink ref="AG223" r:id="rId222"/>
    <hyperlink ref="AG224" r:id="rId223"/>
    <hyperlink ref="AG225" r:id="rId224"/>
    <hyperlink ref="AG226" r:id="rId225"/>
    <hyperlink ref="AG227" r:id="rId226"/>
    <hyperlink ref="AG228" r:id="rId227"/>
    <hyperlink ref="AG229" r:id="rId228"/>
    <hyperlink ref="AG230" r:id="rId229"/>
    <hyperlink ref="AG231" r:id="rId230"/>
    <hyperlink ref="AG232" r:id="rId231"/>
    <hyperlink ref="AG233" r:id="rId232"/>
    <hyperlink ref="AG234" r:id="rId233"/>
    <hyperlink ref="AG235" r:id="rId234"/>
    <hyperlink ref="AG236" r:id="rId235"/>
    <hyperlink ref="AG237" r:id="rId236"/>
    <hyperlink ref="AG238" r:id="rId237"/>
    <hyperlink ref="AG239" r:id="rId238"/>
    <hyperlink ref="AG240" r:id="rId239"/>
    <hyperlink ref="AG241" r:id="rId240"/>
    <hyperlink ref="AG242" r:id="rId241"/>
    <hyperlink ref="AG243" r:id="rId242"/>
    <hyperlink ref="AG244" r:id="rId243"/>
    <hyperlink ref="AG245" r:id="rId244"/>
    <hyperlink ref="AG246" r:id="rId245"/>
    <hyperlink ref="AG247" r:id="rId246"/>
    <hyperlink ref="AG248" r:id="rId247"/>
    <hyperlink ref="AG249" r:id="rId248"/>
    <hyperlink ref="AG250" r:id="rId249"/>
    <hyperlink ref="AG251" r:id="rId250"/>
    <hyperlink ref="AG252" r:id="rId251"/>
    <hyperlink ref="AG253" r:id="rId252"/>
    <hyperlink ref="AG254" r:id="rId253"/>
    <hyperlink ref="AG255" r:id="rId254"/>
    <hyperlink ref="AG256" r:id="rId255"/>
    <hyperlink ref="AG257" r:id="rId256"/>
    <hyperlink ref="AG258" r:id="rId257"/>
    <hyperlink ref="AG259" r:id="rId258"/>
    <hyperlink ref="AG260" r:id="rId259"/>
    <hyperlink ref="AG261" r:id="rId260"/>
    <hyperlink ref="AG262" r:id="rId261"/>
    <hyperlink ref="AG263" r:id="rId262"/>
    <hyperlink ref="AG264" r:id="rId263"/>
    <hyperlink ref="AG265" r:id="rId264"/>
    <hyperlink ref="AG266" r:id="rId265"/>
    <hyperlink ref="AG267" r:id="rId266"/>
    <hyperlink ref="AG268" r:id="rId267"/>
    <hyperlink ref="AG269" r:id="rId268"/>
    <hyperlink ref="AG270" r:id="rId269"/>
    <hyperlink ref="AG271" r:id="rId270"/>
    <hyperlink ref="AG272" r:id="rId271"/>
    <hyperlink ref="AG273" r:id="rId272"/>
    <hyperlink ref="AG274" r:id="rId273"/>
    <hyperlink ref="AG275" r:id="rId274"/>
    <hyperlink ref="AG276" r:id="rId275"/>
    <hyperlink ref="AG277" r:id="rId276"/>
    <hyperlink ref="AG278" r:id="rId277"/>
    <hyperlink ref="AG279" r:id="rId278"/>
    <hyperlink ref="AG280" r:id="rId279"/>
    <hyperlink ref="AG281" r:id="rId280"/>
    <hyperlink ref="AG282" r:id="rId281"/>
    <hyperlink ref="AG283" r:id="rId282"/>
    <hyperlink ref="AG284" r:id="rId283"/>
    <hyperlink ref="AG285" r:id="rId284"/>
    <hyperlink ref="AG286" r:id="rId285"/>
    <hyperlink ref="AG287" r:id="rId286"/>
    <hyperlink ref="AG288" r:id="rId287"/>
    <hyperlink ref="AG289" r:id="rId288"/>
    <hyperlink ref="AG290" r:id="rId289"/>
    <hyperlink ref="AG291" r:id="rId290"/>
    <hyperlink ref="AG292" r:id="rId291"/>
    <hyperlink ref="AG293" r:id="rId292"/>
    <hyperlink ref="AG294" r:id="rId293"/>
    <hyperlink ref="AG295" r:id="rId294"/>
    <hyperlink ref="AG296" r:id="rId295"/>
    <hyperlink ref="AG297" r:id="rId296"/>
    <hyperlink ref="AG298" r:id="rId297"/>
    <hyperlink ref="AG299" r:id="rId298"/>
    <hyperlink ref="AG300" r:id="rId299"/>
    <hyperlink ref="AG301" r:id="rId300"/>
    <hyperlink ref="AG302" r:id="rId301"/>
    <hyperlink ref="AG303" r:id="rId302"/>
    <hyperlink ref="AG304" r:id="rId303"/>
    <hyperlink ref="AG305" r:id="rId304"/>
    <hyperlink ref="AG306" r:id="rId305"/>
    <hyperlink ref="AG307" r:id="rId306"/>
    <hyperlink ref="AG308" r:id="rId307"/>
    <hyperlink ref="AG309" r:id="rId308"/>
    <hyperlink ref="AG310" r:id="rId309"/>
    <hyperlink ref="AG311" r:id="rId310"/>
    <hyperlink ref="AG312" r:id="rId311"/>
    <hyperlink ref="AG313" r:id="rId312"/>
    <hyperlink ref="AG314" r:id="rId313"/>
    <hyperlink ref="AG315" r:id="rId314"/>
    <hyperlink ref="AG316" r:id="rId315"/>
    <hyperlink ref="AG317" r:id="rId316"/>
    <hyperlink ref="AG318" r:id="rId317"/>
    <hyperlink ref="AG319" r:id="rId318"/>
    <hyperlink ref="AG320" r:id="rId319"/>
    <hyperlink ref="AG321" r:id="rId320"/>
    <hyperlink ref="AG322" r:id="rId321"/>
    <hyperlink ref="AG323" r:id="rId322"/>
    <hyperlink ref="AG324" r:id="rId323"/>
    <hyperlink ref="AG325" r:id="rId324"/>
    <hyperlink ref="AG326" r:id="rId325"/>
    <hyperlink ref="AG327" r:id="rId326"/>
    <hyperlink ref="AG328" r:id="rId327"/>
    <hyperlink ref="AG329" r:id="rId328"/>
    <hyperlink ref="AG330" r:id="rId329"/>
    <hyperlink ref="AG331" r:id="rId330"/>
    <hyperlink ref="AG332" r:id="rId331"/>
    <hyperlink ref="AG333" r:id="rId332"/>
    <hyperlink ref="AG334" r:id="rId333"/>
    <hyperlink ref="AG335" r:id="rId334"/>
    <hyperlink ref="AG336" r:id="rId335"/>
    <hyperlink ref="AG337" r:id="rId336"/>
    <hyperlink ref="AG338" r:id="rId337"/>
    <hyperlink ref="AG339" r:id="rId338"/>
    <hyperlink ref="AG340" r:id="rId339"/>
    <hyperlink ref="AG341" r:id="rId340"/>
    <hyperlink ref="AG342" r:id="rId341"/>
    <hyperlink ref="AG343" r:id="rId342"/>
    <hyperlink ref="AG344" r:id="rId343"/>
    <hyperlink ref="AG345" r:id="rId344"/>
    <hyperlink ref="AG346" r:id="rId345"/>
    <hyperlink ref="AG347" r:id="rId346"/>
    <hyperlink ref="AG348" r:id="rId347"/>
    <hyperlink ref="AG349" r:id="rId348"/>
    <hyperlink ref="AG350" r:id="rId349"/>
    <hyperlink ref="AG351" r:id="rId350"/>
    <hyperlink ref="AG352" r:id="rId351"/>
    <hyperlink ref="AG353" r:id="rId352"/>
    <hyperlink ref="AG354" r:id="rId353"/>
    <hyperlink ref="AG355" r:id="rId354"/>
    <hyperlink ref="AG356" r:id="rId355"/>
    <hyperlink ref="AG357" r:id="rId356"/>
    <hyperlink ref="AG358" r:id="rId357"/>
    <hyperlink ref="AG359" r:id="rId358"/>
    <hyperlink ref="AG360" r:id="rId359"/>
    <hyperlink ref="AG361" r:id="rId360"/>
    <hyperlink ref="AG362" r:id="rId361"/>
    <hyperlink ref="AG363" r:id="rId362"/>
    <hyperlink ref="AG364" r:id="rId363"/>
    <hyperlink ref="AG365" r:id="rId364"/>
    <hyperlink ref="AG366" r:id="rId365"/>
    <hyperlink ref="AG367" r:id="rId366"/>
    <hyperlink ref="AG368" r:id="rId367"/>
    <hyperlink ref="AG369" r:id="rId368"/>
    <hyperlink ref="AG370" r:id="rId369"/>
    <hyperlink ref="AG371" r:id="rId370"/>
    <hyperlink ref="AG372" r:id="rId371"/>
    <hyperlink ref="AG373" r:id="rId372"/>
    <hyperlink ref="AG374" r:id="rId373"/>
    <hyperlink ref="AG375" r:id="rId374"/>
    <hyperlink ref="AG376" r:id="rId375"/>
    <hyperlink ref="AG377" r:id="rId376"/>
    <hyperlink ref="AG378" r:id="rId377"/>
    <hyperlink ref="AG379" r:id="rId378"/>
    <hyperlink ref="AG380" r:id="rId379"/>
    <hyperlink ref="AJ4" r:id="rId380"/>
    <hyperlink ref="AJ5" r:id="rId381"/>
    <hyperlink ref="AJ6" r:id="rId382"/>
    <hyperlink ref="AJ7" r:id="rId383"/>
    <hyperlink ref="AJ8" r:id="rId384"/>
    <hyperlink ref="AJ9" r:id="rId385"/>
    <hyperlink ref="AJ10" r:id="rId386"/>
    <hyperlink ref="AJ11" r:id="rId387"/>
    <hyperlink ref="AJ12" r:id="rId388"/>
    <hyperlink ref="AJ13" r:id="rId389"/>
    <hyperlink ref="AJ14" r:id="rId390"/>
    <hyperlink ref="AJ15" r:id="rId391"/>
    <hyperlink ref="AJ16" r:id="rId392"/>
    <hyperlink ref="AJ17" r:id="rId393"/>
    <hyperlink ref="AJ18" r:id="rId394"/>
    <hyperlink ref="AJ19" r:id="rId395"/>
    <hyperlink ref="AJ20" r:id="rId396"/>
    <hyperlink ref="AJ21" r:id="rId397"/>
    <hyperlink ref="AJ22" r:id="rId398"/>
    <hyperlink ref="AJ23" r:id="rId399"/>
    <hyperlink ref="AJ24" r:id="rId400"/>
    <hyperlink ref="AJ25" r:id="rId401"/>
    <hyperlink ref="AJ26" r:id="rId402"/>
    <hyperlink ref="AJ27" r:id="rId403"/>
    <hyperlink ref="AJ28" r:id="rId404"/>
    <hyperlink ref="AJ29" r:id="rId405"/>
    <hyperlink ref="AJ30" r:id="rId406"/>
    <hyperlink ref="AJ31" r:id="rId407"/>
    <hyperlink ref="AJ32" r:id="rId408"/>
    <hyperlink ref="AJ33" r:id="rId409"/>
    <hyperlink ref="AJ34" r:id="rId410"/>
    <hyperlink ref="AJ35" r:id="rId411"/>
    <hyperlink ref="AJ36" r:id="rId412"/>
    <hyperlink ref="AJ37" r:id="rId413"/>
    <hyperlink ref="AJ38" r:id="rId414"/>
    <hyperlink ref="AJ39" r:id="rId415"/>
    <hyperlink ref="AJ40" r:id="rId416"/>
    <hyperlink ref="AJ41" r:id="rId417"/>
    <hyperlink ref="AJ42" r:id="rId418"/>
    <hyperlink ref="AJ43" r:id="rId419"/>
    <hyperlink ref="AJ44" r:id="rId420"/>
    <hyperlink ref="AJ45" r:id="rId421"/>
    <hyperlink ref="AJ46" r:id="rId422"/>
    <hyperlink ref="AJ47" r:id="rId423"/>
    <hyperlink ref="AJ48" r:id="rId424"/>
    <hyperlink ref="AJ49" r:id="rId425"/>
    <hyperlink ref="AJ50" r:id="rId426"/>
    <hyperlink ref="AJ51" r:id="rId427"/>
    <hyperlink ref="AJ52" r:id="rId428"/>
    <hyperlink ref="AJ53" r:id="rId429"/>
    <hyperlink ref="AJ54" r:id="rId430"/>
    <hyperlink ref="AJ55" r:id="rId431"/>
    <hyperlink ref="AJ56" r:id="rId432"/>
    <hyperlink ref="AJ57" r:id="rId433"/>
    <hyperlink ref="AJ58" r:id="rId434"/>
    <hyperlink ref="AJ59" r:id="rId435"/>
    <hyperlink ref="AJ60" r:id="rId436"/>
    <hyperlink ref="AJ61" r:id="rId437"/>
    <hyperlink ref="AJ62" r:id="rId438"/>
    <hyperlink ref="AJ63" r:id="rId439"/>
    <hyperlink ref="AJ64" r:id="rId440"/>
    <hyperlink ref="AJ65" r:id="rId441"/>
    <hyperlink ref="AJ66" r:id="rId442"/>
    <hyperlink ref="AJ67" r:id="rId443"/>
    <hyperlink ref="AJ68" r:id="rId444"/>
    <hyperlink ref="AJ69" r:id="rId445"/>
    <hyperlink ref="AJ70" r:id="rId446"/>
    <hyperlink ref="AJ71" r:id="rId447"/>
    <hyperlink ref="AJ72" r:id="rId448"/>
    <hyperlink ref="AJ73" r:id="rId449"/>
    <hyperlink ref="AJ74" r:id="rId450"/>
    <hyperlink ref="AJ75" r:id="rId451"/>
    <hyperlink ref="AJ76" r:id="rId452"/>
    <hyperlink ref="AJ77" r:id="rId453"/>
    <hyperlink ref="AJ78" r:id="rId454"/>
    <hyperlink ref="AJ79" r:id="rId455"/>
    <hyperlink ref="AJ80" r:id="rId456"/>
    <hyperlink ref="AJ81" r:id="rId457"/>
    <hyperlink ref="AJ82" r:id="rId458"/>
    <hyperlink ref="AJ83" r:id="rId459"/>
    <hyperlink ref="AJ84" r:id="rId460"/>
    <hyperlink ref="AJ85" r:id="rId461"/>
    <hyperlink ref="AJ86" r:id="rId462"/>
    <hyperlink ref="AJ87" r:id="rId463"/>
    <hyperlink ref="AJ88" r:id="rId464"/>
    <hyperlink ref="AJ89" r:id="rId465"/>
    <hyperlink ref="AJ90" r:id="rId466"/>
    <hyperlink ref="AJ91" r:id="rId467"/>
    <hyperlink ref="AJ92" r:id="rId468"/>
    <hyperlink ref="AJ93" r:id="rId469"/>
    <hyperlink ref="AJ94" r:id="rId470"/>
    <hyperlink ref="AJ95" r:id="rId471"/>
    <hyperlink ref="AJ96" r:id="rId472"/>
    <hyperlink ref="AJ97" r:id="rId473"/>
    <hyperlink ref="AJ98" r:id="rId474"/>
    <hyperlink ref="AJ99" r:id="rId475"/>
    <hyperlink ref="AJ100" r:id="rId476"/>
    <hyperlink ref="AJ101" r:id="rId477"/>
    <hyperlink ref="AJ102" r:id="rId478"/>
    <hyperlink ref="AJ103" r:id="rId479"/>
    <hyperlink ref="AJ104" r:id="rId480"/>
    <hyperlink ref="AJ105" r:id="rId481"/>
    <hyperlink ref="AJ106" r:id="rId482"/>
    <hyperlink ref="AJ107" r:id="rId483"/>
    <hyperlink ref="AJ108" r:id="rId484"/>
    <hyperlink ref="AJ109" r:id="rId485"/>
    <hyperlink ref="AJ110" r:id="rId486"/>
    <hyperlink ref="AJ111" r:id="rId487"/>
    <hyperlink ref="AJ112" r:id="rId488"/>
    <hyperlink ref="AJ113" r:id="rId489"/>
    <hyperlink ref="AJ114" r:id="rId490"/>
    <hyperlink ref="AJ115" r:id="rId491"/>
    <hyperlink ref="AJ116" r:id="rId492"/>
    <hyperlink ref="AJ117" r:id="rId493"/>
    <hyperlink ref="AJ118" r:id="rId494"/>
    <hyperlink ref="AJ119" r:id="rId495"/>
    <hyperlink ref="AJ120" r:id="rId496"/>
    <hyperlink ref="AJ121" r:id="rId497"/>
    <hyperlink ref="AJ122" r:id="rId498"/>
    <hyperlink ref="AJ123" r:id="rId499"/>
    <hyperlink ref="AJ124" r:id="rId500"/>
    <hyperlink ref="AJ125" r:id="rId501"/>
    <hyperlink ref="AJ126" r:id="rId502"/>
    <hyperlink ref="AJ127" r:id="rId503"/>
    <hyperlink ref="AJ128" r:id="rId504"/>
    <hyperlink ref="AJ129" r:id="rId505"/>
    <hyperlink ref="AJ130" r:id="rId506"/>
    <hyperlink ref="AJ131" r:id="rId507"/>
    <hyperlink ref="AJ132" r:id="rId508"/>
    <hyperlink ref="AJ133" r:id="rId509"/>
    <hyperlink ref="AJ134" r:id="rId510"/>
    <hyperlink ref="AJ135" r:id="rId511"/>
    <hyperlink ref="AJ136" r:id="rId512"/>
    <hyperlink ref="AJ137" r:id="rId513"/>
    <hyperlink ref="AJ138" r:id="rId514"/>
    <hyperlink ref="AJ139" r:id="rId515"/>
    <hyperlink ref="AJ140" r:id="rId516"/>
    <hyperlink ref="AJ141" r:id="rId517"/>
    <hyperlink ref="AJ142" r:id="rId518"/>
    <hyperlink ref="AJ143" r:id="rId519"/>
    <hyperlink ref="AJ144" r:id="rId520"/>
    <hyperlink ref="AJ145" r:id="rId521"/>
    <hyperlink ref="AJ146" r:id="rId522"/>
    <hyperlink ref="AJ147" r:id="rId523"/>
    <hyperlink ref="AJ148" r:id="rId524"/>
    <hyperlink ref="AJ149" r:id="rId525"/>
    <hyperlink ref="AJ150" r:id="rId526"/>
    <hyperlink ref="AJ151" r:id="rId527"/>
    <hyperlink ref="AJ152" r:id="rId528"/>
    <hyperlink ref="AJ153" r:id="rId529"/>
    <hyperlink ref="AJ154" r:id="rId530"/>
    <hyperlink ref="AJ155" r:id="rId531"/>
    <hyperlink ref="AJ156" r:id="rId532"/>
    <hyperlink ref="AJ157" r:id="rId533"/>
    <hyperlink ref="AJ158" r:id="rId534"/>
    <hyperlink ref="AJ159" r:id="rId535"/>
    <hyperlink ref="AJ160" r:id="rId536"/>
    <hyperlink ref="AJ161" r:id="rId537"/>
    <hyperlink ref="AJ162" r:id="rId538"/>
    <hyperlink ref="AJ163" r:id="rId539"/>
    <hyperlink ref="AJ164" r:id="rId540"/>
    <hyperlink ref="AJ165" r:id="rId541"/>
    <hyperlink ref="AJ166" r:id="rId542"/>
    <hyperlink ref="AJ167" r:id="rId543"/>
    <hyperlink ref="AJ168" r:id="rId544"/>
    <hyperlink ref="AJ169" r:id="rId545"/>
    <hyperlink ref="AJ170" r:id="rId546"/>
    <hyperlink ref="AJ171" r:id="rId547"/>
    <hyperlink ref="AJ172" r:id="rId548"/>
    <hyperlink ref="AJ173" r:id="rId549"/>
    <hyperlink ref="AJ174" r:id="rId550"/>
    <hyperlink ref="AJ175" r:id="rId551"/>
    <hyperlink ref="AJ176" r:id="rId552"/>
    <hyperlink ref="AJ177" r:id="rId553"/>
    <hyperlink ref="AJ178" r:id="rId554"/>
    <hyperlink ref="AJ179" r:id="rId555"/>
    <hyperlink ref="AJ180" r:id="rId556"/>
    <hyperlink ref="AJ181" r:id="rId557"/>
    <hyperlink ref="AJ182" r:id="rId558"/>
    <hyperlink ref="AJ183" r:id="rId559"/>
    <hyperlink ref="AJ184" r:id="rId560"/>
    <hyperlink ref="AJ185" r:id="rId561"/>
    <hyperlink ref="AJ186" r:id="rId562"/>
    <hyperlink ref="AJ187" r:id="rId563"/>
    <hyperlink ref="AJ188" r:id="rId564"/>
    <hyperlink ref="AJ189" r:id="rId565"/>
    <hyperlink ref="AJ190" r:id="rId566"/>
    <hyperlink ref="AJ191" r:id="rId567"/>
    <hyperlink ref="AJ192" r:id="rId568"/>
    <hyperlink ref="AJ193" r:id="rId569"/>
    <hyperlink ref="AJ194" r:id="rId570"/>
    <hyperlink ref="AJ195" r:id="rId571"/>
    <hyperlink ref="AJ196" r:id="rId572"/>
    <hyperlink ref="AJ197" r:id="rId573"/>
    <hyperlink ref="AJ198" r:id="rId574"/>
    <hyperlink ref="AJ199" r:id="rId575"/>
    <hyperlink ref="AJ200" r:id="rId576"/>
    <hyperlink ref="AJ201" r:id="rId577"/>
    <hyperlink ref="AJ202" r:id="rId578"/>
    <hyperlink ref="AJ203" r:id="rId579"/>
    <hyperlink ref="AJ204" r:id="rId580"/>
    <hyperlink ref="AJ205" r:id="rId581"/>
    <hyperlink ref="AJ206" r:id="rId582"/>
    <hyperlink ref="AJ207" r:id="rId583"/>
    <hyperlink ref="AJ208" r:id="rId584"/>
    <hyperlink ref="AJ209" r:id="rId585"/>
    <hyperlink ref="AJ210" r:id="rId586"/>
    <hyperlink ref="AJ211" r:id="rId587"/>
    <hyperlink ref="AJ212" r:id="rId588"/>
    <hyperlink ref="AJ213" r:id="rId589"/>
    <hyperlink ref="AJ214" r:id="rId590"/>
    <hyperlink ref="AJ215" r:id="rId591"/>
    <hyperlink ref="AJ216" r:id="rId592"/>
    <hyperlink ref="AJ217" r:id="rId593"/>
    <hyperlink ref="AJ218" r:id="rId594"/>
    <hyperlink ref="AJ219" r:id="rId595"/>
    <hyperlink ref="AJ220" r:id="rId596"/>
    <hyperlink ref="AJ221" r:id="rId597"/>
    <hyperlink ref="AJ222" r:id="rId598"/>
    <hyperlink ref="AJ223" r:id="rId599"/>
    <hyperlink ref="AJ224" r:id="rId600"/>
    <hyperlink ref="AJ225" r:id="rId601"/>
    <hyperlink ref="AJ226" r:id="rId602"/>
    <hyperlink ref="AJ227" r:id="rId603"/>
    <hyperlink ref="AJ228" r:id="rId604"/>
    <hyperlink ref="AJ229" r:id="rId605"/>
    <hyperlink ref="AJ230" r:id="rId606"/>
    <hyperlink ref="AJ231" r:id="rId607"/>
    <hyperlink ref="AJ232" r:id="rId608"/>
    <hyperlink ref="AJ233" r:id="rId609"/>
    <hyperlink ref="AJ234" r:id="rId610"/>
    <hyperlink ref="AJ235" r:id="rId611"/>
    <hyperlink ref="AJ236" r:id="rId612"/>
    <hyperlink ref="AJ237" r:id="rId613"/>
    <hyperlink ref="AJ238" r:id="rId614"/>
    <hyperlink ref="AJ239" r:id="rId615"/>
    <hyperlink ref="AJ240" r:id="rId616"/>
    <hyperlink ref="AJ241" r:id="rId617"/>
    <hyperlink ref="AJ242" r:id="rId618"/>
    <hyperlink ref="AJ243" r:id="rId619"/>
    <hyperlink ref="AJ244" r:id="rId620"/>
    <hyperlink ref="AJ245" r:id="rId621"/>
    <hyperlink ref="AJ246" r:id="rId622"/>
    <hyperlink ref="AJ247" r:id="rId623"/>
    <hyperlink ref="AJ248" r:id="rId624"/>
    <hyperlink ref="AJ249" r:id="rId625"/>
    <hyperlink ref="AJ250" r:id="rId626"/>
    <hyperlink ref="AJ251" r:id="rId627"/>
    <hyperlink ref="AJ252" r:id="rId628"/>
    <hyperlink ref="AJ253" r:id="rId629"/>
    <hyperlink ref="AJ254" r:id="rId630"/>
    <hyperlink ref="AJ255" r:id="rId631"/>
    <hyperlink ref="AJ256" r:id="rId632"/>
    <hyperlink ref="AJ257" r:id="rId633"/>
    <hyperlink ref="AJ258" r:id="rId634"/>
    <hyperlink ref="AJ259" r:id="rId635"/>
    <hyperlink ref="AJ260" r:id="rId636"/>
    <hyperlink ref="AJ261" r:id="rId637"/>
    <hyperlink ref="AJ262" r:id="rId638"/>
    <hyperlink ref="AJ263" r:id="rId639"/>
    <hyperlink ref="AJ264" r:id="rId640"/>
    <hyperlink ref="AJ265" r:id="rId641"/>
    <hyperlink ref="AJ266" r:id="rId642"/>
    <hyperlink ref="AJ267" r:id="rId643"/>
    <hyperlink ref="AJ268" r:id="rId644"/>
    <hyperlink ref="AJ269" r:id="rId645"/>
    <hyperlink ref="AJ270" r:id="rId646"/>
    <hyperlink ref="AJ271" r:id="rId647"/>
    <hyperlink ref="AJ272" r:id="rId648"/>
    <hyperlink ref="AJ273" r:id="rId649"/>
    <hyperlink ref="AJ274" r:id="rId650"/>
    <hyperlink ref="AJ275" r:id="rId651"/>
    <hyperlink ref="AJ276" r:id="rId652"/>
    <hyperlink ref="AJ277" r:id="rId653"/>
    <hyperlink ref="AJ278" r:id="rId654"/>
    <hyperlink ref="AJ279" r:id="rId655"/>
    <hyperlink ref="AJ280" r:id="rId656"/>
    <hyperlink ref="AJ281" r:id="rId657"/>
    <hyperlink ref="AJ282" r:id="rId658"/>
    <hyperlink ref="AJ283" r:id="rId659"/>
    <hyperlink ref="AJ284" r:id="rId660"/>
    <hyperlink ref="AJ285" r:id="rId661"/>
    <hyperlink ref="AJ286" r:id="rId662"/>
    <hyperlink ref="AJ287" r:id="rId663"/>
    <hyperlink ref="AJ288" r:id="rId664"/>
    <hyperlink ref="AJ289" r:id="rId665"/>
    <hyperlink ref="AJ290" r:id="rId666"/>
    <hyperlink ref="AJ291" r:id="rId667"/>
    <hyperlink ref="AJ292" r:id="rId668"/>
    <hyperlink ref="AJ293" r:id="rId669"/>
    <hyperlink ref="AJ294" r:id="rId670"/>
    <hyperlink ref="AJ295" r:id="rId671"/>
    <hyperlink ref="AJ296" r:id="rId672"/>
    <hyperlink ref="AJ297" r:id="rId673"/>
    <hyperlink ref="AJ298" r:id="rId674"/>
    <hyperlink ref="AJ299" r:id="rId675"/>
    <hyperlink ref="AJ300" r:id="rId676"/>
    <hyperlink ref="AJ301" r:id="rId677"/>
    <hyperlink ref="AJ302" r:id="rId678"/>
    <hyperlink ref="AJ303" r:id="rId679"/>
    <hyperlink ref="AJ304" r:id="rId680"/>
    <hyperlink ref="AJ305" r:id="rId681"/>
    <hyperlink ref="AJ306" r:id="rId682"/>
    <hyperlink ref="AJ307" r:id="rId683"/>
    <hyperlink ref="AJ308" r:id="rId684"/>
    <hyperlink ref="AJ309" r:id="rId685"/>
    <hyperlink ref="AJ310" r:id="rId686"/>
    <hyperlink ref="AJ311" r:id="rId687"/>
    <hyperlink ref="AJ312" r:id="rId688"/>
    <hyperlink ref="AJ313" r:id="rId689"/>
    <hyperlink ref="AJ314" r:id="rId690"/>
    <hyperlink ref="AJ315" r:id="rId691"/>
    <hyperlink ref="AJ316" r:id="rId692"/>
    <hyperlink ref="AJ317" r:id="rId693"/>
    <hyperlink ref="AJ318" r:id="rId694"/>
    <hyperlink ref="AJ319" r:id="rId695"/>
    <hyperlink ref="AJ320" r:id="rId696"/>
    <hyperlink ref="AJ321" r:id="rId697"/>
    <hyperlink ref="AJ322" r:id="rId698"/>
    <hyperlink ref="AJ323" r:id="rId699"/>
    <hyperlink ref="AJ324" r:id="rId700"/>
    <hyperlink ref="AJ325" r:id="rId701"/>
    <hyperlink ref="AJ326" r:id="rId702"/>
    <hyperlink ref="AJ327" r:id="rId703"/>
    <hyperlink ref="AJ328" r:id="rId704"/>
    <hyperlink ref="AJ329" r:id="rId705"/>
    <hyperlink ref="AJ330" r:id="rId706"/>
    <hyperlink ref="AJ331" r:id="rId707"/>
    <hyperlink ref="AJ332" r:id="rId708"/>
    <hyperlink ref="AJ333" r:id="rId709"/>
    <hyperlink ref="AJ334" r:id="rId710"/>
    <hyperlink ref="AJ335" r:id="rId711"/>
    <hyperlink ref="AJ336" r:id="rId712"/>
    <hyperlink ref="AJ337" r:id="rId713"/>
    <hyperlink ref="AJ338" r:id="rId714"/>
    <hyperlink ref="AJ339" r:id="rId715"/>
    <hyperlink ref="AJ340" r:id="rId716"/>
    <hyperlink ref="AJ341" r:id="rId717"/>
    <hyperlink ref="AJ342" r:id="rId718"/>
    <hyperlink ref="AJ343" r:id="rId719"/>
    <hyperlink ref="AJ344" r:id="rId720"/>
    <hyperlink ref="AJ345" r:id="rId721"/>
    <hyperlink ref="AJ346" r:id="rId722"/>
    <hyperlink ref="AJ347" r:id="rId723"/>
    <hyperlink ref="AJ348" r:id="rId724"/>
    <hyperlink ref="AJ349" r:id="rId725"/>
    <hyperlink ref="AJ350" r:id="rId726"/>
    <hyperlink ref="AJ351" r:id="rId727"/>
    <hyperlink ref="AJ352" r:id="rId728"/>
    <hyperlink ref="AJ353" r:id="rId729"/>
    <hyperlink ref="AJ354" r:id="rId730"/>
    <hyperlink ref="AJ355" r:id="rId731"/>
    <hyperlink ref="AJ356" r:id="rId732"/>
    <hyperlink ref="AJ357" r:id="rId733"/>
    <hyperlink ref="AJ358" r:id="rId734"/>
    <hyperlink ref="AJ359" r:id="rId735"/>
    <hyperlink ref="AJ360" r:id="rId736"/>
    <hyperlink ref="AJ361" r:id="rId737"/>
    <hyperlink ref="AJ362" r:id="rId738"/>
    <hyperlink ref="AJ363" r:id="rId739"/>
    <hyperlink ref="AJ364" r:id="rId740"/>
    <hyperlink ref="AJ365" r:id="rId741"/>
    <hyperlink ref="AJ366" r:id="rId742"/>
    <hyperlink ref="AJ367" r:id="rId743"/>
    <hyperlink ref="AJ368" r:id="rId744"/>
    <hyperlink ref="AJ369" r:id="rId745"/>
    <hyperlink ref="AJ370" r:id="rId746"/>
    <hyperlink ref="AJ371" r:id="rId747"/>
    <hyperlink ref="AJ372" r:id="rId748"/>
    <hyperlink ref="AJ373" r:id="rId749"/>
    <hyperlink ref="AJ374" r:id="rId750"/>
    <hyperlink ref="AJ375" r:id="rId751"/>
    <hyperlink ref="AJ376" r:id="rId752"/>
    <hyperlink ref="AJ377" r:id="rId753"/>
    <hyperlink ref="AJ378" r:id="rId754"/>
    <hyperlink ref="AJ379" r:id="rId755"/>
    <hyperlink ref="AJ380" r:id="rId756"/>
  </hyperlinks>
  <pageMargins left="0.7" right="0.7" top="0.75" bottom="0.75" header="0.3" footer="0.3"/>
  <pageSetup orientation="portrait" r:id="rId75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9"/>
  <sheetViews>
    <sheetView topLeftCell="A200" workbookViewId="0">
      <selection activeCell="I221" sqref="I221"/>
    </sheetView>
  </sheetViews>
  <sheetFormatPr defaultRowHeight="15" x14ac:dyDescent="0.25"/>
  <cols>
    <col min="2" max="2" width="84" bestFit="1" customWidth="1"/>
    <col min="3" max="3" width="15.85546875" bestFit="1" customWidth="1"/>
    <col min="4" max="4" width="13.140625" bestFit="1" customWidth="1"/>
    <col min="5" max="5" width="13.28515625" customWidth="1"/>
    <col min="6" max="6" width="15.85546875" bestFit="1" customWidth="1"/>
    <col min="7" max="7" width="19.28515625" customWidth="1"/>
    <col min="10" max="10" width="17.85546875" bestFit="1" customWidth="1"/>
  </cols>
  <sheetData>
    <row r="1" spans="1:10" x14ac:dyDescent="0.25">
      <c r="A1" t="s">
        <v>519</v>
      </c>
      <c r="B1" t="s">
        <v>518</v>
      </c>
      <c r="C1" t="s">
        <v>517</v>
      </c>
      <c r="D1" t="s">
        <v>516</v>
      </c>
      <c r="E1" t="s">
        <v>515</v>
      </c>
      <c r="F1" t="s">
        <v>514</v>
      </c>
      <c r="G1" t="s">
        <v>513</v>
      </c>
    </row>
    <row r="2" spans="1:10" x14ac:dyDescent="0.25">
      <c r="A2">
        <v>900953</v>
      </c>
      <c r="B2" t="s">
        <v>512</v>
      </c>
      <c r="C2" t="s">
        <v>511</v>
      </c>
      <c r="D2" t="s">
        <v>13</v>
      </c>
      <c r="E2" t="s">
        <v>13</v>
      </c>
      <c r="F2" t="s">
        <v>13</v>
      </c>
      <c r="G2" t="s">
        <v>13</v>
      </c>
      <c r="I2" t="str">
        <f>TRIM(J2)</f>
        <v>A &amp; M RING DE MEXICO S DE RL DE CV</v>
      </c>
      <c r="J2" s="22" t="s">
        <v>512</v>
      </c>
    </row>
    <row r="3" spans="1:10" x14ac:dyDescent="0.25">
      <c r="A3">
        <v>81268</v>
      </c>
      <c r="B3" t="s">
        <v>510</v>
      </c>
      <c r="C3" t="s">
        <v>16</v>
      </c>
      <c r="D3" t="s">
        <v>13</v>
      </c>
      <c r="E3" t="s">
        <v>13</v>
      </c>
      <c r="F3" t="s">
        <v>13</v>
      </c>
      <c r="G3" t="s">
        <v>13</v>
      </c>
      <c r="I3" t="str">
        <f t="shared" ref="I3:I66" si="0">TRIM(J3)</f>
        <v>A&amp;J RENTAL AND LEASING</v>
      </c>
      <c r="J3" s="22" t="s">
        <v>510</v>
      </c>
    </row>
    <row r="4" spans="1:10" x14ac:dyDescent="0.25">
      <c r="A4">
        <v>800100</v>
      </c>
      <c r="B4" t="s">
        <v>508</v>
      </c>
      <c r="C4" t="s">
        <v>16</v>
      </c>
      <c r="D4" t="s">
        <v>13</v>
      </c>
      <c r="E4" t="s">
        <v>13</v>
      </c>
      <c r="F4" t="s">
        <v>13</v>
      </c>
      <c r="G4" t="s">
        <v>13</v>
      </c>
      <c r="I4" t="str">
        <f t="shared" si="0"/>
        <v>A.C. TRUCKING</v>
      </c>
      <c r="J4" s="22" t="s">
        <v>508</v>
      </c>
    </row>
    <row r="5" spans="1:10" x14ac:dyDescent="0.25">
      <c r="A5">
        <v>900137</v>
      </c>
      <c r="B5" t="s">
        <v>507</v>
      </c>
      <c r="C5" t="s">
        <v>506</v>
      </c>
      <c r="D5" t="s">
        <v>13</v>
      </c>
      <c r="E5" t="s">
        <v>13</v>
      </c>
      <c r="F5" t="s">
        <v>13</v>
      </c>
      <c r="G5" t="s">
        <v>13</v>
      </c>
      <c r="I5" t="str">
        <f t="shared" si="0"/>
        <v>ABASTECEDORA DE OFICINAS SA DE CV</v>
      </c>
      <c r="J5" s="22" t="s">
        <v>507</v>
      </c>
    </row>
    <row r="6" spans="1:10" x14ac:dyDescent="0.25">
      <c r="A6">
        <v>800102</v>
      </c>
      <c r="B6" t="s">
        <v>505</v>
      </c>
      <c r="C6" t="s">
        <v>16</v>
      </c>
      <c r="D6" t="s">
        <v>13</v>
      </c>
      <c r="E6" t="s">
        <v>13</v>
      </c>
      <c r="F6" t="s">
        <v>13</v>
      </c>
      <c r="G6" t="s">
        <v>13</v>
      </c>
      <c r="I6" t="str">
        <f t="shared" si="0"/>
        <v>ABS GROUP DE MEXICO, S.A. DE C.V. USD</v>
      </c>
      <c r="J6" s="22" t="s">
        <v>505</v>
      </c>
    </row>
    <row r="7" spans="1:10" x14ac:dyDescent="0.25">
      <c r="A7">
        <v>800101</v>
      </c>
      <c r="B7" t="s">
        <v>503</v>
      </c>
      <c r="C7" t="s">
        <v>16</v>
      </c>
      <c r="D7" t="s">
        <v>13</v>
      </c>
      <c r="E7" t="s">
        <v>13</v>
      </c>
      <c r="F7" t="s">
        <v>13</v>
      </c>
      <c r="G7" t="s">
        <v>13</v>
      </c>
      <c r="I7" t="str">
        <f t="shared" si="0"/>
        <v>ABS GROUP SERVICES DE MEXICO, S.A. DE C.V. M.N.</v>
      </c>
      <c r="J7" s="22" t="s">
        <v>503</v>
      </c>
    </row>
    <row r="8" spans="1:10" x14ac:dyDescent="0.25">
      <c r="A8">
        <v>800563</v>
      </c>
      <c r="B8" t="s">
        <v>502</v>
      </c>
      <c r="C8" t="s">
        <v>16</v>
      </c>
      <c r="D8" t="s">
        <v>13</v>
      </c>
      <c r="E8" t="s">
        <v>13</v>
      </c>
      <c r="F8" t="s">
        <v>13</v>
      </c>
      <c r="G8" t="s">
        <v>13</v>
      </c>
      <c r="I8" t="str">
        <f t="shared" si="0"/>
        <v>ACEITES Y LUBRICANTES DE CHIHUAHUA S.A. DE C.V.</v>
      </c>
      <c r="J8" s="22" t="s">
        <v>502</v>
      </c>
    </row>
    <row r="9" spans="1:10" x14ac:dyDescent="0.25">
      <c r="A9">
        <v>800608</v>
      </c>
      <c r="B9" t="s">
        <v>501</v>
      </c>
      <c r="C9" t="s">
        <v>16</v>
      </c>
      <c r="D9" t="s">
        <v>13</v>
      </c>
      <c r="E9" t="s">
        <v>13</v>
      </c>
      <c r="F9" t="s">
        <v>13</v>
      </c>
      <c r="G9" t="s">
        <v>13</v>
      </c>
      <c r="I9" t="str">
        <f t="shared" si="0"/>
        <v>ACEROS Y PERFILES DE CD JUAREZ , S.A.</v>
      </c>
      <c r="J9" s="22" t="s">
        <v>501</v>
      </c>
    </row>
    <row r="10" spans="1:10" x14ac:dyDescent="0.25">
      <c r="A10">
        <v>800497</v>
      </c>
      <c r="B10" t="s">
        <v>500</v>
      </c>
      <c r="C10" t="s">
        <v>16</v>
      </c>
      <c r="D10" t="s">
        <v>13</v>
      </c>
      <c r="E10" t="s">
        <v>13</v>
      </c>
      <c r="F10" t="s">
        <v>13</v>
      </c>
      <c r="G10" t="s">
        <v>13</v>
      </c>
      <c r="I10" t="str">
        <f t="shared" si="0"/>
        <v>ACOSTA INDUSTRIAL DEVELOPMENT S.A DE C.V.</v>
      </c>
      <c r="J10" s="22" t="s">
        <v>500</v>
      </c>
    </row>
    <row r="11" spans="1:10" x14ac:dyDescent="0.25">
      <c r="A11">
        <v>800591</v>
      </c>
      <c r="B11" t="s">
        <v>499</v>
      </c>
      <c r="C11" t="s">
        <v>16</v>
      </c>
      <c r="D11" t="s">
        <v>13</v>
      </c>
      <c r="E11" t="s">
        <v>13</v>
      </c>
      <c r="F11" t="s">
        <v>13</v>
      </c>
      <c r="G11" t="s">
        <v>13</v>
      </c>
      <c r="I11" t="str">
        <f t="shared" si="0"/>
        <v>AIRE LIQUIDO S DE RL DE CV</v>
      </c>
      <c r="J11" s="22" t="s">
        <v>499</v>
      </c>
    </row>
    <row r="12" spans="1:10" x14ac:dyDescent="0.25">
      <c r="A12">
        <v>900680</v>
      </c>
      <c r="B12" t="s">
        <v>498</v>
      </c>
      <c r="C12" t="s">
        <v>497</v>
      </c>
      <c r="D12" t="s">
        <v>13</v>
      </c>
      <c r="E12" t="s">
        <v>13</v>
      </c>
      <c r="F12" t="s">
        <v>13</v>
      </c>
      <c r="G12" t="s">
        <v>13</v>
      </c>
      <c r="I12" t="str">
        <f t="shared" si="0"/>
        <v>AL SUPLIERS, SA DE CV</v>
      </c>
      <c r="J12" s="22" t="s">
        <v>498</v>
      </c>
    </row>
    <row r="13" spans="1:10" x14ac:dyDescent="0.25">
      <c r="A13">
        <v>900555</v>
      </c>
      <c r="B13" t="s">
        <v>496</v>
      </c>
      <c r="C13" t="s">
        <v>495</v>
      </c>
      <c r="D13" t="s">
        <v>13</v>
      </c>
      <c r="E13" t="s">
        <v>13</v>
      </c>
      <c r="F13" t="s">
        <v>13</v>
      </c>
      <c r="G13" t="s">
        <v>13</v>
      </c>
      <c r="I13" t="str">
        <f t="shared" si="0"/>
        <v>ALEJANDRO HERNANDEZ BELTRAN</v>
      </c>
      <c r="J13" s="22" t="s">
        <v>496</v>
      </c>
    </row>
    <row r="14" spans="1:10" x14ac:dyDescent="0.25">
      <c r="A14">
        <v>900701</v>
      </c>
      <c r="B14" t="s">
        <v>494</v>
      </c>
      <c r="C14" t="s">
        <v>493</v>
      </c>
      <c r="D14" t="s">
        <v>13</v>
      </c>
      <c r="E14" t="s">
        <v>13</v>
      </c>
      <c r="F14" t="s">
        <v>13</v>
      </c>
      <c r="G14" t="s">
        <v>13</v>
      </c>
      <c r="I14" t="str">
        <f t="shared" si="0"/>
        <v>ALEJANDRO LARA MONTES</v>
      </c>
      <c r="J14" s="22" t="s">
        <v>494</v>
      </c>
    </row>
    <row r="15" spans="1:10" x14ac:dyDescent="0.25">
      <c r="A15">
        <v>9002518</v>
      </c>
      <c r="B15" t="s">
        <v>492</v>
      </c>
      <c r="C15" t="s">
        <v>491</v>
      </c>
      <c r="D15" t="s">
        <v>13</v>
      </c>
      <c r="E15" t="s">
        <v>13</v>
      </c>
      <c r="F15" t="s">
        <v>13</v>
      </c>
      <c r="G15" t="s">
        <v>13</v>
      </c>
      <c r="I15" t="str">
        <f t="shared" si="0"/>
        <v>ALESTRA, S DE RL DE CV</v>
      </c>
      <c r="J15" s="22" t="s">
        <v>492</v>
      </c>
    </row>
    <row r="16" spans="1:10" x14ac:dyDescent="0.25">
      <c r="A16">
        <v>800431</v>
      </c>
      <c r="B16" t="s">
        <v>490</v>
      </c>
      <c r="C16" t="s">
        <v>16</v>
      </c>
      <c r="D16" t="s">
        <v>13</v>
      </c>
      <c r="E16" t="s">
        <v>13</v>
      </c>
      <c r="F16" t="s">
        <v>13</v>
      </c>
      <c r="G16" t="s">
        <v>13</v>
      </c>
      <c r="I16" t="str">
        <f t="shared" si="0"/>
        <v>ALIJADORES DE JUAREZ A.C.</v>
      </c>
      <c r="J16" s="22" t="s">
        <v>490</v>
      </c>
    </row>
    <row r="17" spans="1:10" x14ac:dyDescent="0.25">
      <c r="A17">
        <v>800261</v>
      </c>
      <c r="B17" t="s">
        <v>489</v>
      </c>
      <c r="C17" t="s">
        <v>16</v>
      </c>
      <c r="D17" t="s">
        <v>13</v>
      </c>
      <c r="E17" t="s">
        <v>13</v>
      </c>
      <c r="F17" t="s">
        <v>13</v>
      </c>
      <c r="G17" t="s">
        <v>13</v>
      </c>
      <c r="I17" t="str">
        <f t="shared" si="0"/>
        <v>ALMACEN Y ASESORIA COMPUTACIONAL, S.A. DE C.V.</v>
      </c>
      <c r="J17" s="22" t="s">
        <v>489</v>
      </c>
    </row>
    <row r="18" spans="1:10" x14ac:dyDescent="0.25">
      <c r="A18">
        <v>800108</v>
      </c>
      <c r="B18" t="s">
        <v>488</v>
      </c>
      <c r="C18" t="s">
        <v>487</v>
      </c>
      <c r="D18" t="s">
        <v>13</v>
      </c>
      <c r="E18" t="s">
        <v>13</v>
      </c>
      <c r="F18" t="s">
        <v>13</v>
      </c>
      <c r="G18" t="s">
        <v>13</v>
      </c>
      <c r="I18" t="str">
        <f t="shared" si="0"/>
        <v>ALTEC PURIFICACION S.A. DE C.V.</v>
      </c>
      <c r="J18" s="22" t="s">
        <v>488</v>
      </c>
    </row>
    <row r="19" spans="1:10" x14ac:dyDescent="0.25">
      <c r="A19">
        <v>800424</v>
      </c>
      <c r="B19" t="s">
        <v>486</v>
      </c>
      <c r="C19" t="s">
        <v>16</v>
      </c>
      <c r="D19" t="s">
        <v>13</v>
      </c>
      <c r="E19" t="s">
        <v>13</v>
      </c>
      <c r="F19" t="s">
        <v>13</v>
      </c>
      <c r="G19" t="s">
        <v>13</v>
      </c>
      <c r="I19" t="str">
        <f t="shared" si="0"/>
        <v>APICS EL PASO/JUAREZ USD</v>
      </c>
      <c r="J19" s="22" t="s">
        <v>486</v>
      </c>
    </row>
    <row r="20" spans="1:10" x14ac:dyDescent="0.25">
      <c r="A20">
        <v>800444</v>
      </c>
      <c r="B20" t="s">
        <v>485</v>
      </c>
      <c r="C20" t="s">
        <v>16</v>
      </c>
      <c r="D20" t="s">
        <v>13</v>
      </c>
      <c r="E20" t="s">
        <v>13</v>
      </c>
      <c r="F20" t="s">
        <v>13</v>
      </c>
      <c r="G20" t="s">
        <v>13</v>
      </c>
      <c r="I20" t="str">
        <f t="shared" si="0"/>
        <v>APICS USD</v>
      </c>
      <c r="J20" s="22" t="s">
        <v>485</v>
      </c>
    </row>
    <row r="21" spans="1:10" x14ac:dyDescent="0.25">
      <c r="A21">
        <v>800700</v>
      </c>
      <c r="B21" t="s">
        <v>484</v>
      </c>
      <c r="C21" t="s">
        <v>16</v>
      </c>
      <c r="D21" t="s">
        <v>13</v>
      </c>
      <c r="E21" t="s">
        <v>13</v>
      </c>
      <c r="F21" t="s">
        <v>13</v>
      </c>
      <c r="G21" t="s">
        <v>13</v>
      </c>
      <c r="I21" t="str">
        <f t="shared" si="0"/>
        <v>ARIZVEG CORPORATIVO, S.A. DE C.V.</v>
      </c>
      <c r="J21" s="22" t="s">
        <v>484</v>
      </c>
    </row>
    <row r="22" spans="1:10" x14ac:dyDescent="0.25">
      <c r="A22">
        <v>801328</v>
      </c>
      <c r="B22" t="s">
        <v>483</v>
      </c>
      <c r="C22" t="s">
        <v>482</v>
      </c>
      <c r="D22" t="s">
        <v>13</v>
      </c>
      <c r="E22" t="s">
        <v>13</v>
      </c>
      <c r="F22" t="s">
        <v>13</v>
      </c>
      <c r="G22" t="s">
        <v>13</v>
      </c>
      <c r="I22" t="str">
        <f t="shared" si="0"/>
        <v>ARRENDADORA Y LOGISTICA DE JUAREZ, SA DE CV</v>
      </c>
      <c r="J22" s="22" t="s">
        <v>483</v>
      </c>
    </row>
    <row r="23" spans="1:10" x14ac:dyDescent="0.25">
      <c r="A23">
        <v>800114</v>
      </c>
      <c r="B23" t="s">
        <v>481</v>
      </c>
      <c r="C23" t="s">
        <v>16</v>
      </c>
      <c r="D23" t="s">
        <v>13</v>
      </c>
      <c r="E23" t="s">
        <v>13</v>
      </c>
      <c r="F23" t="s">
        <v>13</v>
      </c>
      <c r="G23" t="s">
        <v>13</v>
      </c>
      <c r="I23" t="str">
        <f t="shared" si="0"/>
        <v>ARRENDAMIENTOS NACIONALES, S.A. DE C.V.</v>
      </c>
      <c r="J23" s="22" t="s">
        <v>481</v>
      </c>
    </row>
    <row r="24" spans="1:10" x14ac:dyDescent="0.25">
      <c r="A24">
        <v>801164</v>
      </c>
      <c r="B24" t="s">
        <v>480</v>
      </c>
      <c r="C24" t="s">
        <v>16</v>
      </c>
      <c r="D24" t="s">
        <v>13</v>
      </c>
      <c r="E24" t="s">
        <v>13</v>
      </c>
      <c r="F24" t="s">
        <v>13</v>
      </c>
      <c r="G24" t="s">
        <v>13</v>
      </c>
      <c r="I24" t="str">
        <f t="shared" si="0"/>
        <v>ARVIZO MORALES EDGAR</v>
      </c>
      <c r="J24" s="22" t="s">
        <v>480</v>
      </c>
    </row>
    <row r="25" spans="1:10" x14ac:dyDescent="0.25">
      <c r="A25">
        <v>900200</v>
      </c>
      <c r="B25" t="s">
        <v>479</v>
      </c>
      <c r="C25" t="s">
        <v>16</v>
      </c>
      <c r="D25" t="s">
        <v>13</v>
      </c>
      <c r="E25" t="s">
        <v>13</v>
      </c>
      <c r="F25" t="s">
        <v>13</v>
      </c>
      <c r="G25" t="s">
        <v>13</v>
      </c>
      <c r="I25" t="str">
        <f t="shared" si="0"/>
        <v>ASESORIA Y CAPACITACION MAGISTERIAL S.A DE C.V.</v>
      </c>
      <c r="J25" s="22" t="s">
        <v>479</v>
      </c>
    </row>
    <row r="26" spans="1:10" x14ac:dyDescent="0.25">
      <c r="A26">
        <v>800260</v>
      </c>
      <c r="B26" t="s">
        <v>478</v>
      </c>
      <c r="C26" t="s">
        <v>16</v>
      </c>
      <c r="D26" t="s">
        <v>13</v>
      </c>
      <c r="E26" t="s">
        <v>13</v>
      </c>
      <c r="F26" t="s">
        <v>13</v>
      </c>
      <c r="G26" t="s">
        <v>13</v>
      </c>
      <c r="I26" t="str">
        <f t="shared" si="0"/>
        <v>ASOCIACION DE MAQUILADORAS, A.C.</v>
      </c>
      <c r="J26" s="22" t="s">
        <v>478</v>
      </c>
    </row>
    <row r="27" spans="1:10" x14ac:dyDescent="0.25">
      <c r="A27">
        <v>900143</v>
      </c>
      <c r="B27" t="s">
        <v>477</v>
      </c>
      <c r="C27" t="s">
        <v>476</v>
      </c>
      <c r="D27" t="s">
        <v>13</v>
      </c>
      <c r="E27" t="s">
        <v>13</v>
      </c>
      <c r="F27" t="s">
        <v>13</v>
      </c>
      <c r="G27" t="s">
        <v>13</v>
      </c>
      <c r="I27" t="str">
        <f t="shared" si="0"/>
        <v>ASOCIACION FRONTERIZA DE ENFERMERIA INDUSTRIAL, AC</v>
      </c>
      <c r="J27" s="22" t="s">
        <v>477</v>
      </c>
    </row>
    <row r="28" spans="1:10" x14ac:dyDescent="0.25">
      <c r="A28">
        <v>900164</v>
      </c>
      <c r="B28" t="s">
        <v>475</v>
      </c>
      <c r="C28" t="s">
        <v>474</v>
      </c>
      <c r="D28" t="s">
        <v>13</v>
      </c>
      <c r="E28" t="s">
        <v>13</v>
      </c>
      <c r="F28" t="s">
        <v>13</v>
      </c>
      <c r="G28" t="s">
        <v>13</v>
      </c>
      <c r="I28" t="str">
        <f t="shared" si="0"/>
        <v>ASOCIACION PARA JOVENES Y NIÑOS CON DONES ESPECIALES</v>
      </c>
      <c r="J28" s="22" t="s">
        <v>475</v>
      </c>
    </row>
    <row r="29" spans="1:10" x14ac:dyDescent="0.25">
      <c r="A29">
        <v>800540</v>
      </c>
      <c r="B29" t="s">
        <v>473</v>
      </c>
      <c r="C29" t="s">
        <v>472</v>
      </c>
      <c r="D29" t="s">
        <v>13</v>
      </c>
      <c r="E29" t="s">
        <v>13</v>
      </c>
      <c r="F29" t="s">
        <v>13</v>
      </c>
      <c r="G29" t="s">
        <v>13</v>
      </c>
      <c r="I29" t="str">
        <f t="shared" si="0"/>
        <v>AT&amp;T COMUNICACIONES DIGITALES, S DE RL DE CV</v>
      </c>
      <c r="J29" s="22" t="s">
        <v>473</v>
      </c>
    </row>
    <row r="30" spans="1:10" x14ac:dyDescent="0.25">
      <c r="A30">
        <v>800434</v>
      </c>
      <c r="B30" t="s">
        <v>471</v>
      </c>
      <c r="C30" t="s">
        <v>16</v>
      </c>
      <c r="D30" t="s">
        <v>13</v>
      </c>
      <c r="E30" t="s">
        <v>13</v>
      </c>
      <c r="F30" t="s">
        <v>13</v>
      </c>
      <c r="G30" t="s">
        <v>13</v>
      </c>
      <c r="I30" t="str">
        <f t="shared" si="0"/>
        <v>AT&amp;T WIRELESS USD</v>
      </c>
      <c r="J30" s="22" t="s">
        <v>471</v>
      </c>
    </row>
    <row r="31" spans="1:10" x14ac:dyDescent="0.25">
      <c r="A31">
        <v>801420</v>
      </c>
      <c r="B31" t="s">
        <v>470</v>
      </c>
      <c r="C31" t="s">
        <v>469</v>
      </c>
      <c r="D31" t="s">
        <v>13</v>
      </c>
      <c r="E31" t="s">
        <v>13</v>
      </c>
      <c r="F31" t="s">
        <v>13</v>
      </c>
      <c r="G31" t="s">
        <v>13</v>
      </c>
      <c r="I31" t="str">
        <f t="shared" si="0"/>
        <v>AUTOMATIZACIONES DE LA FRONTERA, SA DE CV</v>
      </c>
      <c r="J31" s="22" t="s">
        <v>470</v>
      </c>
    </row>
    <row r="32" spans="1:10" x14ac:dyDescent="0.25">
      <c r="A32">
        <v>801241</v>
      </c>
      <c r="B32" t="s">
        <v>468</v>
      </c>
      <c r="C32" t="s">
        <v>16</v>
      </c>
      <c r="D32" t="s">
        <v>13</v>
      </c>
      <c r="E32" t="s">
        <v>13</v>
      </c>
      <c r="F32" t="s">
        <v>13</v>
      </c>
      <c r="G32" t="s">
        <v>13</v>
      </c>
      <c r="I32" t="str">
        <f t="shared" si="0"/>
        <v>AUTOTRANSPORTES DE CARGA TRESGUERRAS, S.A. DE C.V.</v>
      </c>
      <c r="J32" s="22" t="s">
        <v>468</v>
      </c>
    </row>
    <row r="33" spans="1:10" x14ac:dyDescent="0.25">
      <c r="A33">
        <v>800534</v>
      </c>
      <c r="B33" t="s">
        <v>467</v>
      </c>
      <c r="C33" t="s">
        <v>16</v>
      </c>
      <c r="D33" t="s">
        <v>13</v>
      </c>
      <c r="E33" t="s">
        <v>13</v>
      </c>
      <c r="F33" t="s">
        <v>13</v>
      </c>
      <c r="G33" t="s">
        <v>13</v>
      </c>
      <c r="I33" t="str">
        <f t="shared" si="0"/>
        <v>AVANTEL INFRAESTRUCTURA ,S.A.</v>
      </c>
      <c r="J33" s="22" t="s">
        <v>467</v>
      </c>
    </row>
    <row r="34" spans="1:10" x14ac:dyDescent="0.25">
      <c r="A34">
        <v>800605</v>
      </c>
      <c r="B34" t="s">
        <v>466</v>
      </c>
      <c r="C34" t="s">
        <v>16</v>
      </c>
      <c r="D34" t="s">
        <v>13</v>
      </c>
      <c r="E34" t="s">
        <v>13</v>
      </c>
      <c r="F34" t="s">
        <v>13</v>
      </c>
      <c r="G34" t="s">
        <v>13</v>
      </c>
      <c r="I34" t="str">
        <f t="shared" si="0"/>
        <v>AVANTEL, S. DE R.L. DE C.V.</v>
      </c>
      <c r="J34" s="22" t="s">
        <v>466</v>
      </c>
    </row>
    <row r="35" spans="1:10" x14ac:dyDescent="0.25">
      <c r="A35">
        <v>801363</v>
      </c>
      <c r="B35" t="s">
        <v>465</v>
      </c>
      <c r="C35" t="s">
        <v>16</v>
      </c>
      <c r="D35" t="s">
        <v>13</v>
      </c>
      <c r="E35" t="s">
        <v>13</v>
      </c>
      <c r="F35" t="s">
        <v>13</v>
      </c>
      <c r="G35" t="s">
        <v>13</v>
      </c>
      <c r="I35" t="str">
        <f t="shared" si="0"/>
        <v>AXI EQUIPOS Y COCINAS INDUSTRIALES, S.A. DE C.V.</v>
      </c>
      <c r="J35" s="22" t="s">
        <v>465</v>
      </c>
    </row>
    <row r="36" spans="1:10" x14ac:dyDescent="0.25">
      <c r="A36">
        <v>800118</v>
      </c>
      <c r="B36" t="s">
        <v>464</v>
      </c>
      <c r="C36" t="s">
        <v>16</v>
      </c>
      <c r="D36" t="s">
        <v>13</v>
      </c>
      <c r="E36" t="s">
        <v>13</v>
      </c>
      <c r="F36" t="s">
        <v>13</v>
      </c>
      <c r="G36" t="s">
        <v>13</v>
      </c>
      <c r="I36" t="str">
        <f t="shared" si="0"/>
        <v>BALEROS INDUSTRIALES Y REFACCIONES S.A. DE C.V.</v>
      </c>
      <c r="J36" s="22" t="s">
        <v>464</v>
      </c>
    </row>
    <row r="37" spans="1:10" x14ac:dyDescent="0.25">
      <c r="A37">
        <v>900593</v>
      </c>
      <c r="B37" t="s">
        <v>463</v>
      </c>
      <c r="C37" t="s">
        <v>245</v>
      </c>
      <c r="D37" t="s">
        <v>13</v>
      </c>
      <c r="E37" t="s">
        <v>13</v>
      </c>
      <c r="F37" t="s">
        <v>13</v>
      </c>
      <c r="G37" t="s">
        <v>13</v>
      </c>
      <c r="I37" t="str">
        <f t="shared" si="0"/>
        <v>BARNINI SRL</v>
      </c>
      <c r="J37" s="22" t="s">
        <v>463</v>
      </c>
    </row>
    <row r="38" spans="1:10" x14ac:dyDescent="0.25">
      <c r="A38">
        <v>801156</v>
      </c>
      <c r="B38" t="s">
        <v>462</v>
      </c>
      <c r="C38" t="s">
        <v>16</v>
      </c>
      <c r="D38" t="s">
        <v>13</v>
      </c>
      <c r="E38" t="s">
        <v>13</v>
      </c>
      <c r="F38" t="s">
        <v>13</v>
      </c>
      <c r="G38" t="s">
        <v>13</v>
      </c>
      <c r="I38" t="str">
        <f t="shared" si="0"/>
        <v>BLANCOS Y MUEBLES DEL NORTE S.A. DE C.V.</v>
      </c>
      <c r="J38" s="22" t="s">
        <v>462</v>
      </c>
    </row>
    <row r="39" spans="1:10" x14ac:dyDescent="0.25">
      <c r="A39">
        <v>8006141</v>
      </c>
      <c r="B39" t="s">
        <v>461</v>
      </c>
      <c r="C39" t="s">
        <v>16</v>
      </c>
      <c r="D39" t="s">
        <v>13</v>
      </c>
      <c r="E39" t="s">
        <v>13</v>
      </c>
      <c r="F39" t="s">
        <v>13</v>
      </c>
      <c r="G39" t="s">
        <v>13</v>
      </c>
      <c r="I39" t="str">
        <f t="shared" si="0"/>
        <v>BLC BORDADOS</v>
      </c>
      <c r="J39" s="22" t="s">
        <v>461</v>
      </c>
    </row>
    <row r="40" spans="1:10" x14ac:dyDescent="0.25">
      <c r="A40">
        <v>900958</v>
      </c>
      <c r="B40" t="s">
        <v>460</v>
      </c>
      <c r="C40" t="s">
        <v>459</v>
      </c>
      <c r="D40" t="s">
        <v>13</v>
      </c>
      <c r="E40" t="s">
        <v>13</v>
      </c>
      <c r="F40" t="s">
        <v>13</v>
      </c>
      <c r="G40" t="s">
        <v>13</v>
      </c>
      <c r="I40" t="str">
        <f t="shared" si="0"/>
        <v>B-LOCK MEDIA SYSTEMS S DE RL DE CV</v>
      </c>
      <c r="J40" s="22" t="s">
        <v>460</v>
      </c>
    </row>
    <row r="41" spans="1:10" x14ac:dyDescent="0.25">
      <c r="A41">
        <v>800644</v>
      </c>
      <c r="B41" t="s">
        <v>458</v>
      </c>
      <c r="C41" t="s">
        <v>16</v>
      </c>
      <c r="D41" t="s">
        <v>13</v>
      </c>
      <c r="E41" t="s">
        <v>13</v>
      </c>
      <c r="F41" t="s">
        <v>13</v>
      </c>
      <c r="G41" t="s">
        <v>13</v>
      </c>
      <c r="I41" t="str">
        <f t="shared" si="0"/>
        <v>BOLSAS,PLASTICOS,Y EMPAQUES DE MEX ., S.A. DE C.V.</v>
      </c>
      <c r="J41" s="22" t="s">
        <v>458</v>
      </c>
    </row>
    <row r="42" spans="1:10" x14ac:dyDescent="0.25">
      <c r="A42">
        <v>800375</v>
      </c>
      <c r="B42" t="s">
        <v>457</v>
      </c>
      <c r="C42" t="s">
        <v>16</v>
      </c>
      <c r="D42" t="s">
        <v>13</v>
      </c>
      <c r="E42" t="s">
        <v>13</v>
      </c>
      <c r="F42" t="s">
        <v>13</v>
      </c>
      <c r="G42" t="s">
        <v>13</v>
      </c>
      <c r="I42" t="str">
        <f t="shared" si="0"/>
        <v>BORDADOS BORA CO. S. DE R.L. DE C.V.</v>
      </c>
      <c r="J42" s="22" t="s">
        <v>457</v>
      </c>
    </row>
    <row r="43" spans="1:10" x14ac:dyDescent="0.25">
      <c r="A43">
        <v>800582</v>
      </c>
      <c r="B43" t="s">
        <v>456</v>
      </c>
      <c r="C43" t="s">
        <v>16</v>
      </c>
      <c r="D43" t="s">
        <v>13</v>
      </c>
      <c r="E43" t="s">
        <v>13</v>
      </c>
      <c r="F43" t="s">
        <v>13</v>
      </c>
      <c r="G43" t="s">
        <v>13</v>
      </c>
      <c r="I43" t="str">
        <f t="shared" si="0"/>
        <v>BORDER ENVIRONMENTAL SERVICE S.A. DE C.V.</v>
      </c>
      <c r="J43" s="22" t="s">
        <v>456</v>
      </c>
    </row>
    <row r="44" spans="1:10" x14ac:dyDescent="0.25">
      <c r="A44">
        <v>801151</v>
      </c>
      <c r="B44" t="s">
        <v>455</v>
      </c>
      <c r="C44" t="s">
        <v>454</v>
      </c>
      <c r="D44" t="s">
        <v>13</v>
      </c>
      <c r="E44" t="s">
        <v>13</v>
      </c>
      <c r="F44" t="s">
        <v>13</v>
      </c>
      <c r="G44" t="s">
        <v>13</v>
      </c>
      <c r="I44" t="str">
        <f t="shared" si="0"/>
        <v>BRS PROVEEDORA INDUSTRIAL SA DE CV</v>
      </c>
      <c r="J44" s="22" t="s">
        <v>455</v>
      </c>
    </row>
    <row r="45" spans="1:10" x14ac:dyDescent="0.25">
      <c r="A45">
        <v>900697</v>
      </c>
      <c r="B45" t="s">
        <v>453</v>
      </c>
      <c r="C45" t="s">
        <v>452</v>
      </c>
      <c r="D45" t="s">
        <v>13</v>
      </c>
      <c r="E45" t="s">
        <v>13</v>
      </c>
      <c r="F45" t="s">
        <v>13</v>
      </c>
      <c r="G45" t="s">
        <v>13</v>
      </c>
      <c r="I45" t="str">
        <f t="shared" si="0"/>
        <v>BSI GROUP MEXICO, S DE RL DE CV</v>
      </c>
      <c r="J45" s="22" t="s">
        <v>453</v>
      </c>
    </row>
    <row r="46" spans="1:10" x14ac:dyDescent="0.25">
      <c r="A46">
        <v>801236</v>
      </c>
      <c r="B46" t="s">
        <v>451</v>
      </c>
      <c r="C46" t="s">
        <v>16</v>
      </c>
      <c r="D46" t="s">
        <v>13</v>
      </c>
      <c r="E46" t="s">
        <v>13</v>
      </c>
      <c r="F46" t="s">
        <v>13</v>
      </c>
      <c r="G46" t="s">
        <v>13</v>
      </c>
      <c r="I46" t="str">
        <f t="shared" si="0"/>
        <v>CABLEMAS TELECOMUNICACIONES, S.A. DE C.V.</v>
      </c>
      <c r="J46" s="22" t="s">
        <v>451</v>
      </c>
    </row>
    <row r="47" spans="1:10" x14ac:dyDescent="0.25">
      <c r="A47">
        <v>900480</v>
      </c>
      <c r="B47" t="s">
        <v>450</v>
      </c>
      <c r="C47" t="s">
        <v>449</v>
      </c>
      <c r="D47" t="s">
        <v>13</v>
      </c>
      <c r="E47" t="s">
        <v>13</v>
      </c>
      <c r="F47" t="s">
        <v>13</v>
      </c>
      <c r="G47" t="s">
        <v>13</v>
      </c>
      <c r="I47" t="str">
        <f t="shared" si="0"/>
        <v>CALZADO DE SEGURIDAD INDUSTRIAL TITAN, SA DE CV</v>
      </c>
      <c r="J47" s="22" t="s">
        <v>450</v>
      </c>
    </row>
    <row r="48" spans="1:10" x14ac:dyDescent="0.25">
      <c r="A48">
        <v>800551</v>
      </c>
      <c r="B48" t="s">
        <v>448</v>
      </c>
      <c r="C48" t="s">
        <v>16</v>
      </c>
      <c r="D48" t="s">
        <v>13</v>
      </c>
      <c r="E48" t="s">
        <v>13</v>
      </c>
      <c r="F48" t="s">
        <v>13</v>
      </c>
      <c r="G48" t="s">
        <v>13</v>
      </c>
      <c r="I48" t="str">
        <f t="shared" si="0"/>
        <v>CAPINTE NORTE,S.C.</v>
      </c>
      <c r="J48" s="22" t="s">
        <v>448</v>
      </c>
    </row>
    <row r="49" spans="1:10" x14ac:dyDescent="0.25">
      <c r="A49">
        <v>800560</v>
      </c>
      <c r="B49" t="s">
        <v>447</v>
      </c>
      <c r="C49" t="s">
        <v>16</v>
      </c>
      <c r="D49" t="s">
        <v>13</v>
      </c>
      <c r="E49" t="s">
        <v>13</v>
      </c>
      <c r="F49" t="s">
        <v>13</v>
      </c>
      <c r="G49" t="s">
        <v>13</v>
      </c>
      <c r="I49" t="str">
        <f t="shared" si="0"/>
        <v>CENTRAL DE EQUIPOS Y SERV DE JZ S.A. DE C.V.</v>
      </c>
      <c r="J49" s="22" t="s">
        <v>447</v>
      </c>
    </row>
    <row r="50" spans="1:10" x14ac:dyDescent="0.25">
      <c r="A50">
        <v>800439</v>
      </c>
      <c r="B50" t="s">
        <v>446</v>
      </c>
      <c r="C50" t="s">
        <v>16</v>
      </c>
      <c r="D50" t="s">
        <v>13</v>
      </c>
      <c r="E50" t="s">
        <v>13</v>
      </c>
      <c r="F50" t="s">
        <v>13</v>
      </c>
      <c r="G50" t="s">
        <v>13</v>
      </c>
      <c r="I50" t="str">
        <f t="shared" si="0"/>
        <v>CENTRAL DE MANGUERAS Y CONEXIONES CUIDAD JUAREZ, SA DE CV</v>
      </c>
      <c r="J50" s="22" t="s">
        <v>446</v>
      </c>
    </row>
    <row r="51" spans="1:10" x14ac:dyDescent="0.25">
      <c r="A51">
        <v>801265</v>
      </c>
      <c r="B51" t="s">
        <v>445</v>
      </c>
      <c r="C51" t="s">
        <v>16</v>
      </c>
      <c r="D51" t="s">
        <v>13</v>
      </c>
      <c r="E51" t="s">
        <v>13</v>
      </c>
      <c r="F51" t="s">
        <v>13</v>
      </c>
      <c r="G51" t="s">
        <v>13</v>
      </c>
      <c r="I51" t="str">
        <f t="shared" si="0"/>
        <v>CENTRO DE SERVICIOS METROLOGICOS, S DE RL DE CV</v>
      </c>
      <c r="J51" s="22" t="s">
        <v>445</v>
      </c>
    </row>
    <row r="52" spans="1:10" x14ac:dyDescent="0.25">
      <c r="A52">
        <v>800448</v>
      </c>
      <c r="B52" t="s">
        <v>444</v>
      </c>
      <c r="C52" t="s">
        <v>16</v>
      </c>
      <c r="D52" t="s">
        <v>13</v>
      </c>
      <c r="E52" t="s">
        <v>13</v>
      </c>
      <c r="F52" t="s">
        <v>13</v>
      </c>
      <c r="G52" t="s">
        <v>13</v>
      </c>
      <c r="I52" t="str">
        <f t="shared" si="0"/>
        <v>CENTRO HUMANO DE LIDERAZGO A.C.</v>
      </c>
      <c r="J52" s="22" t="s">
        <v>444</v>
      </c>
    </row>
    <row r="53" spans="1:10" x14ac:dyDescent="0.25">
      <c r="A53">
        <v>900170</v>
      </c>
      <c r="B53" t="s">
        <v>443</v>
      </c>
      <c r="C53" t="s">
        <v>442</v>
      </c>
      <c r="D53" t="s">
        <v>13</v>
      </c>
      <c r="E53" t="s">
        <v>13</v>
      </c>
      <c r="F53" t="s">
        <v>13</v>
      </c>
      <c r="G53" t="s">
        <v>13</v>
      </c>
      <c r="I53" t="str">
        <f t="shared" si="0"/>
        <v>CENTRO MEDICO DE ESPECIALIDADES DE CD JUAREZ</v>
      </c>
      <c r="J53" s="22" t="s">
        <v>443</v>
      </c>
    </row>
    <row r="54" spans="1:10" x14ac:dyDescent="0.25">
      <c r="A54">
        <v>800127</v>
      </c>
      <c r="B54" t="s">
        <v>441</v>
      </c>
      <c r="C54" t="s">
        <v>16</v>
      </c>
      <c r="D54" t="s">
        <v>13</v>
      </c>
      <c r="E54" t="s">
        <v>13</v>
      </c>
      <c r="F54" t="s">
        <v>13</v>
      </c>
      <c r="G54" t="s">
        <v>13</v>
      </c>
      <c r="I54" t="str">
        <f t="shared" si="0"/>
        <v>CENTRO PREVENTIVO CONTRA INCENDIO, SA DE CV</v>
      </c>
      <c r="J54" s="22" t="s">
        <v>441</v>
      </c>
    </row>
    <row r="55" spans="1:10" x14ac:dyDescent="0.25">
      <c r="A55">
        <v>900709</v>
      </c>
      <c r="B55" t="s">
        <v>440</v>
      </c>
      <c r="C55" t="s">
        <v>425</v>
      </c>
      <c r="D55" t="s">
        <v>13</v>
      </c>
      <c r="E55" t="s">
        <v>13</v>
      </c>
      <c r="F55" t="s">
        <v>13</v>
      </c>
      <c r="G55" t="s">
        <v>13</v>
      </c>
      <c r="I55" t="str">
        <f t="shared" si="0"/>
        <v>CIA DE INDUSTRIA Y COMERCIO, SA DE CV</v>
      </c>
      <c r="J55" s="22" t="s">
        <v>440</v>
      </c>
    </row>
    <row r="56" spans="1:10" x14ac:dyDescent="0.25">
      <c r="A56">
        <v>800622</v>
      </c>
      <c r="B56" t="s">
        <v>439</v>
      </c>
      <c r="C56" t="s">
        <v>16</v>
      </c>
      <c r="D56" t="s">
        <v>13</v>
      </c>
      <c r="E56" t="s">
        <v>13</v>
      </c>
      <c r="F56" t="s">
        <v>13</v>
      </c>
      <c r="G56" t="s">
        <v>13</v>
      </c>
      <c r="I56" t="str">
        <f t="shared" si="0"/>
        <v>CIA MADERERA DE CHIHUAHUA SUCRS S.A. DE</v>
      </c>
      <c r="J56" s="22" t="s">
        <v>439</v>
      </c>
    </row>
    <row r="57" spans="1:10" x14ac:dyDescent="0.25">
      <c r="A57">
        <v>801293</v>
      </c>
      <c r="B57" t="s">
        <v>438</v>
      </c>
      <c r="C57" t="s">
        <v>16</v>
      </c>
      <c r="D57" t="s">
        <v>13</v>
      </c>
      <c r="E57" t="s">
        <v>13</v>
      </c>
      <c r="F57" t="s">
        <v>13</v>
      </c>
      <c r="G57" t="s">
        <v>13</v>
      </c>
      <c r="I57" t="str">
        <f t="shared" si="0"/>
        <v>CIMA SAFETY INDUSTRIAL, S DE RL DE CV</v>
      </c>
      <c r="J57" s="22" t="s">
        <v>438</v>
      </c>
    </row>
    <row r="58" spans="1:10" x14ac:dyDescent="0.25">
      <c r="A58">
        <v>800495</v>
      </c>
      <c r="B58" t="s">
        <v>437</v>
      </c>
      <c r="C58" t="s">
        <v>436</v>
      </c>
      <c r="D58" t="s">
        <v>13</v>
      </c>
      <c r="E58" t="s">
        <v>13</v>
      </c>
      <c r="F58" t="s">
        <v>13</v>
      </c>
      <c r="G58" t="s">
        <v>13</v>
      </c>
      <c r="I58" t="str">
        <f t="shared" si="0"/>
        <v>CLES DE MEXICO , S.A. DE C.V.</v>
      </c>
      <c r="J58" s="22" t="s">
        <v>437</v>
      </c>
    </row>
    <row r="59" spans="1:10" x14ac:dyDescent="0.25">
      <c r="A59">
        <v>801155</v>
      </c>
      <c r="B59" t="s">
        <v>435</v>
      </c>
      <c r="C59" t="s">
        <v>16</v>
      </c>
      <c r="D59" t="s">
        <v>13</v>
      </c>
      <c r="E59" t="s">
        <v>13</v>
      </c>
      <c r="F59" t="s">
        <v>13</v>
      </c>
      <c r="G59" t="s">
        <v>13</v>
      </c>
      <c r="I59" t="str">
        <f t="shared" si="0"/>
        <v>CLIMAS DE LA FRONTERA SC</v>
      </c>
      <c r="J59" s="22" t="s">
        <v>435</v>
      </c>
    </row>
    <row r="60" spans="1:10" x14ac:dyDescent="0.25">
      <c r="A60">
        <v>800232</v>
      </c>
      <c r="B60" t="s">
        <v>434</v>
      </c>
      <c r="C60" t="s">
        <v>16</v>
      </c>
      <c r="D60" t="s">
        <v>13</v>
      </c>
      <c r="E60" t="s">
        <v>13</v>
      </c>
      <c r="F60" t="s">
        <v>13</v>
      </c>
      <c r="G60" t="s">
        <v>13</v>
      </c>
      <c r="I60" t="str">
        <f t="shared" si="0"/>
        <v>COALICION EMPRESARIAL PRO LIBRE COMERCIO S.C.</v>
      </c>
      <c r="J60" s="22" t="s">
        <v>434</v>
      </c>
    </row>
    <row r="61" spans="1:10" x14ac:dyDescent="0.25">
      <c r="A61">
        <v>8004545</v>
      </c>
      <c r="B61" t="s">
        <v>433</v>
      </c>
      <c r="C61" t="s">
        <v>16</v>
      </c>
      <c r="D61" t="s">
        <v>13</v>
      </c>
      <c r="E61" t="s">
        <v>13</v>
      </c>
      <c r="F61" t="s">
        <v>13</v>
      </c>
      <c r="G61" t="s">
        <v>13</v>
      </c>
      <c r="I61" t="str">
        <f t="shared" si="0"/>
        <v>COCINAS Y SUMINISTROS INDUSTRIALES, S.A. DE C.V.</v>
      </c>
      <c r="J61" s="22" t="s">
        <v>433</v>
      </c>
    </row>
    <row r="62" spans="1:10" x14ac:dyDescent="0.25">
      <c r="A62">
        <v>801327</v>
      </c>
      <c r="B62" t="s">
        <v>432</v>
      </c>
      <c r="C62" t="s">
        <v>431</v>
      </c>
      <c r="D62" t="s">
        <v>13</v>
      </c>
      <c r="E62" t="s">
        <v>13</v>
      </c>
      <c r="F62" t="s">
        <v>13</v>
      </c>
      <c r="G62" t="s">
        <v>13</v>
      </c>
      <c r="I62" t="str">
        <f t="shared" si="0"/>
        <v>COMERCIALIZADORA VICTORY, S. DE R.L. DE C.V.</v>
      </c>
      <c r="J62" s="22" t="s">
        <v>432</v>
      </c>
    </row>
    <row r="63" spans="1:10" x14ac:dyDescent="0.25">
      <c r="A63">
        <v>800353</v>
      </c>
      <c r="B63" t="s">
        <v>430</v>
      </c>
      <c r="C63" t="s">
        <v>16</v>
      </c>
      <c r="D63" t="s">
        <v>13</v>
      </c>
      <c r="E63" t="s">
        <v>13</v>
      </c>
      <c r="F63" t="s">
        <v>13</v>
      </c>
      <c r="G63" t="s">
        <v>13</v>
      </c>
      <c r="I63" t="str">
        <f t="shared" si="0"/>
        <v>COMERCIO EXTERIOR Y CONEXOS DEL GOLFO</v>
      </c>
      <c r="J63" s="22" t="s">
        <v>430</v>
      </c>
    </row>
    <row r="64" spans="1:10" x14ac:dyDescent="0.25">
      <c r="A64">
        <v>900604</v>
      </c>
      <c r="B64" t="s">
        <v>429</v>
      </c>
      <c r="C64" t="s">
        <v>428</v>
      </c>
      <c r="D64" t="s">
        <v>13</v>
      </c>
      <c r="E64" t="s">
        <v>13</v>
      </c>
      <c r="F64" t="s">
        <v>13</v>
      </c>
      <c r="G64" t="s">
        <v>13</v>
      </c>
      <c r="I64" t="str">
        <f t="shared" si="0"/>
        <v>COMERICIZALIZADORA DANKEN LOGISTIC DE MEXICO SA DE CV</v>
      </c>
      <c r="J64" s="22" t="s">
        <v>429</v>
      </c>
    </row>
    <row r="65" spans="1:10" x14ac:dyDescent="0.25">
      <c r="A65">
        <v>800213</v>
      </c>
      <c r="B65" t="s">
        <v>427</v>
      </c>
      <c r="C65" t="s">
        <v>16</v>
      </c>
      <c r="D65" t="s">
        <v>13</v>
      </c>
      <c r="E65" t="s">
        <v>13</v>
      </c>
      <c r="F65" t="s">
        <v>13</v>
      </c>
      <c r="G65" t="s">
        <v>13</v>
      </c>
      <c r="I65" t="str">
        <f t="shared" si="0"/>
        <v>COMISION FEDERAL DE ELECTRICIDAD</v>
      </c>
      <c r="J65" s="22" t="s">
        <v>427</v>
      </c>
    </row>
    <row r="66" spans="1:10" x14ac:dyDescent="0.25">
      <c r="A66">
        <v>900608</v>
      </c>
      <c r="B66" t="s">
        <v>426</v>
      </c>
      <c r="C66" t="s">
        <v>425</v>
      </c>
      <c r="D66" t="s">
        <v>13</v>
      </c>
      <c r="E66" t="s">
        <v>13</v>
      </c>
      <c r="F66" t="s">
        <v>13</v>
      </c>
      <c r="G66" t="s">
        <v>13</v>
      </c>
      <c r="I66" t="str">
        <f t="shared" si="0"/>
        <v>COMPAÑIA DE INDUSTRIA Y COMERCIO SA DE CV</v>
      </c>
      <c r="J66" s="22" t="s">
        <v>426</v>
      </c>
    </row>
    <row r="67" spans="1:10" x14ac:dyDescent="0.25">
      <c r="A67">
        <v>801401</v>
      </c>
      <c r="B67" t="s">
        <v>424</v>
      </c>
      <c r="C67" t="s">
        <v>16</v>
      </c>
      <c r="D67" t="s">
        <v>13</v>
      </c>
      <c r="E67" t="s">
        <v>13</v>
      </c>
      <c r="F67" t="s">
        <v>13</v>
      </c>
      <c r="G67" t="s">
        <v>13</v>
      </c>
      <c r="I67" t="str">
        <f t="shared" ref="I67:I130" si="1">TRIM(J67)</f>
        <v>COMPU MEDIA DE MEXICO, SA DE CV</v>
      </c>
      <c r="J67" s="22" t="s">
        <v>424</v>
      </c>
    </row>
    <row r="68" spans="1:10" x14ac:dyDescent="0.25">
      <c r="A68">
        <v>800546</v>
      </c>
      <c r="B68" t="s">
        <v>423</v>
      </c>
      <c r="C68" t="s">
        <v>16</v>
      </c>
      <c r="D68" t="s">
        <v>13</v>
      </c>
      <c r="E68" t="s">
        <v>13</v>
      </c>
      <c r="F68" t="s">
        <v>13</v>
      </c>
      <c r="G68" t="s">
        <v>13</v>
      </c>
      <c r="I68" t="str">
        <f t="shared" si="1"/>
        <v>COMUNICACIONES NEXTEL DE MEXICO S.A. DE C.V.</v>
      </c>
      <c r="J68" s="22" t="s">
        <v>423</v>
      </c>
    </row>
    <row r="69" spans="1:10" x14ac:dyDescent="0.25">
      <c r="A69">
        <v>801002</v>
      </c>
      <c r="B69" t="s">
        <v>422</v>
      </c>
      <c r="C69" t="s">
        <v>16</v>
      </c>
      <c r="D69" t="s">
        <v>13</v>
      </c>
      <c r="E69" t="s">
        <v>13</v>
      </c>
      <c r="F69" t="s">
        <v>13</v>
      </c>
      <c r="G69" t="s">
        <v>13</v>
      </c>
      <c r="I69" t="str">
        <f t="shared" si="1"/>
        <v>CONFIDENTIAL DRUG TESTING DE MEXICO, SA DE CV</v>
      </c>
      <c r="J69" s="22" t="s">
        <v>422</v>
      </c>
    </row>
    <row r="70" spans="1:10" x14ac:dyDescent="0.25">
      <c r="A70">
        <v>800244</v>
      </c>
      <c r="B70" t="s">
        <v>421</v>
      </c>
      <c r="C70" t="s">
        <v>16</v>
      </c>
      <c r="D70" t="s">
        <v>13</v>
      </c>
      <c r="E70" t="s">
        <v>13</v>
      </c>
      <c r="F70" t="s">
        <v>13</v>
      </c>
      <c r="G70" t="s">
        <v>13</v>
      </c>
      <c r="I70" t="str">
        <f t="shared" si="1"/>
        <v>CONSTRUCTORA E INMOBILIARA SIERRA BLANCA</v>
      </c>
      <c r="J70" s="22" t="s">
        <v>421</v>
      </c>
    </row>
    <row r="71" spans="1:10" x14ac:dyDescent="0.25">
      <c r="A71">
        <v>800133</v>
      </c>
      <c r="B71" t="s">
        <v>420</v>
      </c>
      <c r="C71" t="s">
        <v>16</v>
      </c>
      <c r="D71" t="s">
        <v>13</v>
      </c>
      <c r="E71" t="s">
        <v>13</v>
      </c>
      <c r="F71" t="s">
        <v>13</v>
      </c>
      <c r="G71" t="s">
        <v>13</v>
      </c>
      <c r="I71" t="str">
        <f t="shared" si="1"/>
        <v>COPILASER DEL NORTE S.A. DE C.V.</v>
      </c>
      <c r="J71" s="22" t="s">
        <v>420</v>
      </c>
    </row>
    <row r="72" spans="1:10" x14ac:dyDescent="0.25">
      <c r="A72">
        <v>800134</v>
      </c>
      <c r="B72" t="s">
        <v>419</v>
      </c>
      <c r="C72" t="s">
        <v>16</v>
      </c>
      <c r="D72" t="s">
        <v>13</v>
      </c>
      <c r="E72" t="s">
        <v>13</v>
      </c>
      <c r="F72" t="s">
        <v>13</v>
      </c>
      <c r="G72" t="s">
        <v>13</v>
      </c>
      <c r="I72" t="str">
        <f t="shared" si="1"/>
        <v>COPYRENT DEL NORESTE S.A. DE C.V.</v>
      </c>
      <c r="J72" s="22" t="s">
        <v>419</v>
      </c>
    </row>
    <row r="73" spans="1:10" x14ac:dyDescent="0.25">
      <c r="A73">
        <v>801362</v>
      </c>
      <c r="B73" t="s">
        <v>418</v>
      </c>
      <c r="C73" t="s">
        <v>16</v>
      </c>
      <c r="D73" t="s">
        <v>13</v>
      </c>
      <c r="E73" t="s">
        <v>13</v>
      </c>
      <c r="F73" t="s">
        <v>13</v>
      </c>
      <c r="G73" t="s">
        <v>13</v>
      </c>
      <c r="I73" t="str">
        <f t="shared" si="1"/>
        <v>CORELLA VELARDE OSCAR OSVALDO</v>
      </c>
      <c r="J73" s="22" t="s">
        <v>418</v>
      </c>
    </row>
    <row r="74" spans="1:10" x14ac:dyDescent="0.25">
      <c r="A74">
        <v>800269</v>
      </c>
      <c r="B74" t="s">
        <v>417</v>
      </c>
      <c r="C74" t="s">
        <v>16</v>
      </c>
      <c r="D74" t="s">
        <v>13</v>
      </c>
      <c r="E74" t="s">
        <v>13</v>
      </c>
      <c r="F74" t="s">
        <v>13</v>
      </c>
      <c r="G74" t="s">
        <v>13</v>
      </c>
      <c r="I74" t="str">
        <f t="shared" si="1"/>
        <v>CORP. ESPECIALIZADA EN COMERCIO EXTERIOR</v>
      </c>
      <c r="J74" s="22" t="s">
        <v>417</v>
      </c>
    </row>
    <row r="75" spans="1:10" x14ac:dyDescent="0.25">
      <c r="A75">
        <v>800475</v>
      </c>
      <c r="B75" t="s">
        <v>416</v>
      </c>
      <c r="C75" t="s">
        <v>16</v>
      </c>
      <c r="D75" t="s">
        <v>13</v>
      </c>
      <c r="E75" t="s">
        <v>13</v>
      </c>
      <c r="F75" t="s">
        <v>13</v>
      </c>
      <c r="G75" t="s">
        <v>13</v>
      </c>
      <c r="I75" t="str">
        <f t="shared" si="1"/>
        <v>CORPORACION MULTIGRAFICA LATINA S DE</v>
      </c>
      <c r="J75" s="22" t="s">
        <v>416</v>
      </c>
    </row>
    <row r="76" spans="1:10" x14ac:dyDescent="0.25">
      <c r="A76">
        <v>800548</v>
      </c>
      <c r="B76" t="s">
        <v>415</v>
      </c>
      <c r="C76" t="s">
        <v>16</v>
      </c>
      <c r="D76" t="s">
        <v>13</v>
      </c>
      <c r="E76" t="s">
        <v>13</v>
      </c>
      <c r="F76" t="s">
        <v>13</v>
      </c>
      <c r="G76" t="s">
        <v>13</v>
      </c>
      <c r="I76" t="str">
        <f t="shared" si="1"/>
        <v>CORRAL CHAVEZ BLANCA LORENA</v>
      </c>
      <c r="J76" s="22" t="s">
        <v>415</v>
      </c>
    </row>
    <row r="77" spans="1:10" x14ac:dyDescent="0.25">
      <c r="A77">
        <v>800415</v>
      </c>
      <c r="B77" t="s">
        <v>414</v>
      </c>
      <c r="C77" t="s">
        <v>16</v>
      </c>
      <c r="D77" t="s">
        <v>13</v>
      </c>
      <c r="E77" t="s">
        <v>13</v>
      </c>
      <c r="F77" t="s">
        <v>13</v>
      </c>
      <c r="G77" t="s">
        <v>13</v>
      </c>
      <c r="I77" t="str">
        <f t="shared" si="1"/>
        <v>COUNSELORS INTERNATIONAL, INC. USD</v>
      </c>
      <c r="J77" s="22" t="s">
        <v>414</v>
      </c>
    </row>
    <row r="78" spans="1:10" x14ac:dyDescent="0.25">
      <c r="A78">
        <v>800343</v>
      </c>
      <c r="B78" t="s">
        <v>413</v>
      </c>
      <c r="C78" t="s">
        <v>16</v>
      </c>
      <c r="D78" t="s">
        <v>13</v>
      </c>
      <c r="E78" t="s">
        <v>13</v>
      </c>
      <c r="F78" t="s">
        <v>13</v>
      </c>
      <c r="G78" t="s">
        <v>13</v>
      </c>
      <c r="I78" t="str">
        <f t="shared" si="1"/>
        <v>CUSTOMS AND BORDER PROTECTION USD</v>
      </c>
      <c r="J78" s="22" t="s">
        <v>413</v>
      </c>
    </row>
    <row r="79" spans="1:10" x14ac:dyDescent="0.25">
      <c r="A79">
        <v>900501</v>
      </c>
      <c r="B79" t="s">
        <v>412</v>
      </c>
      <c r="C79" t="s">
        <v>411</v>
      </c>
      <c r="D79" t="s">
        <v>13</v>
      </c>
      <c r="E79" t="s">
        <v>13</v>
      </c>
      <c r="F79" t="s">
        <v>13</v>
      </c>
      <c r="G79" t="s">
        <v>13</v>
      </c>
      <c r="I79" t="str">
        <f t="shared" si="1"/>
        <v>DAL MATERIALES Y SERVICIOS, S DE RL DE CV</v>
      </c>
      <c r="J79" s="22" t="s">
        <v>412</v>
      </c>
    </row>
    <row r="80" spans="1:10" x14ac:dyDescent="0.25">
      <c r="A80">
        <v>800305</v>
      </c>
      <c r="B80" t="s">
        <v>410</v>
      </c>
      <c r="C80" t="s">
        <v>16</v>
      </c>
      <c r="D80" t="s">
        <v>13</v>
      </c>
      <c r="E80" t="s">
        <v>13</v>
      </c>
      <c r="F80" t="s">
        <v>13</v>
      </c>
      <c r="G80" t="s">
        <v>13</v>
      </c>
      <c r="I80" t="str">
        <f t="shared" si="1"/>
        <v>DANNY HERMAN TRUCKING INC. USD</v>
      </c>
      <c r="J80" s="22" t="s">
        <v>410</v>
      </c>
    </row>
    <row r="81" spans="1:10" x14ac:dyDescent="0.25">
      <c r="A81">
        <v>900710</v>
      </c>
      <c r="B81" t="s">
        <v>409</v>
      </c>
      <c r="C81" t="s">
        <v>408</v>
      </c>
      <c r="D81" t="s">
        <v>13</v>
      </c>
      <c r="E81" t="s">
        <v>13</v>
      </c>
      <c r="F81" t="s">
        <v>13</v>
      </c>
      <c r="G81" t="s">
        <v>13</v>
      </c>
      <c r="I81" t="str">
        <f t="shared" si="1"/>
        <v>DARCO SUPPLIES, S DE RL DE CV</v>
      </c>
      <c r="J81" s="22" t="s">
        <v>409</v>
      </c>
    </row>
    <row r="82" spans="1:10" x14ac:dyDescent="0.25">
      <c r="A82">
        <v>800395</v>
      </c>
      <c r="B82" t="s">
        <v>407</v>
      </c>
      <c r="C82" t="s">
        <v>16</v>
      </c>
      <c r="D82" t="s">
        <v>13</v>
      </c>
      <c r="E82" t="s">
        <v>13</v>
      </c>
      <c r="F82" t="s">
        <v>13</v>
      </c>
      <c r="G82" t="s">
        <v>13</v>
      </c>
      <c r="I82" t="str">
        <f t="shared" si="1"/>
        <v>DELUXE AND BUSINES CHECKS AND SOLUTIONS USD</v>
      </c>
      <c r="J82" s="22" t="s">
        <v>407</v>
      </c>
    </row>
    <row r="83" spans="1:10" x14ac:dyDescent="0.25">
      <c r="A83">
        <v>81266</v>
      </c>
      <c r="B83" t="s">
        <v>406</v>
      </c>
      <c r="C83" t="s">
        <v>16</v>
      </c>
      <c r="D83" t="s">
        <v>13</v>
      </c>
      <c r="E83" t="s">
        <v>13</v>
      </c>
      <c r="F83" t="s">
        <v>13</v>
      </c>
      <c r="G83" t="s">
        <v>13</v>
      </c>
      <c r="I83" t="str">
        <f t="shared" si="1"/>
        <v>DHL GLOBAL FORWARDING</v>
      </c>
      <c r="J83" s="22" t="s">
        <v>406</v>
      </c>
    </row>
    <row r="84" spans="1:10" x14ac:dyDescent="0.25">
      <c r="A84">
        <v>800242</v>
      </c>
      <c r="B84" t="s">
        <v>405</v>
      </c>
      <c r="C84" t="s">
        <v>16</v>
      </c>
      <c r="D84" t="s">
        <v>13</v>
      </c>
      <c r="E84" t="s">
        <v>13</v>
      </c>
      <c r="F84" t="s">
        <v>13</v>
      </c>
      <c r="G84" t="s">
        <v>13</v>
      </c>
      <c r="I84" t="str">
        <f t="shared" si="1"/>
        <v>DHL INTERNACIONAL DE MEXICO, S.A. DE C.V.</v>
      </c>
      <c r="J84" s="22" t="s">
        <v>405</v>
      </c>
    </row>
    <row r="85" spans="1:10" x14ac:dyDescent="0.25">
      <c r="A85">
        <v>800140</v>
      </c>
      <c r="B85" t="s">
        <v>404</v>
      </c>
      <c r="C85" t="s">
        <v>16</v>
      </c>
      <c r="D85" t="s">
        <v>13</v>
      </c>
      <c r="E85" t="s">
        <v>13</v>
      </c>
      <c r="F85" t="s">
        <v>13</v>
      </c>
      <c r="G85" t="s">
        <v>13</v>
      </c>
      <c r="I85" t="str">
        <f t="shared" si="1"/>
        <v>DILE INDUSTRIAL S DE RL MI</v>
      </c>
      <c r="J85" s="22" t="s">
        <v>404</v>
      </c>
    </row>
    <row r="86" spans="1:10" x14ac:dyDescent="0.25">
      <c r="A86">
        <v>800226</v>
      </c>
      <c r="B86" t="s">
        <v>403</v>
      </c>
      <c r="C86" t="s">
        <v>16</v>
      </c>
      <c r="D86" t="s">
        <v>13</v>
      </c>
      <c r="E86" t="s">
        <v>13</v>
      </c>
      <c r="F86" t="s">
        <v>13</v>
      </c>
      <c r="G86" t="s">
        <v>13</v>
      </c>
      <c r="I86" t="str">
        <f t="shared" si="1"/>
        <v>DIST DE EMPAQUES DEL NORTE S.A. DE C.V.</v>
      </c>
      <c r="J86" s="22" t="s">
        <v>403</v>
      </c>
    </row>
    <row r="87" spans="1:10" x14ac:dyDescent="0.25">
      <c r="A87">
        <v>900922</v>
      </c>
      <c r="B87" t="s">
        <v>402</v>
      </c>
      <c r="C87" t="s">
        <v>401</v>
      </c>
      <c r="D87" t="s">
        <v>13</v>
      </c>
      <c r="E87" t="s">
        <v>13</v>
      </c>
      <c r="F87" t="s">
        <v>13</v>
      </c>
      <c r="G87" t="s">
        <v>13</v>
      </c>
      <c r="I87" t="str">
        <f t="shared" si="1"/>
        <v>DISTRIBUIDOR DE PRODUCTOS HIDRAULICOS Y NEUMATICOS SA DE CV</v>
      </c>
      <c r="J87" s="22" t="s">
        <v>402</v>
      </c>
    </row>
    <row r="88" spans="1:10" x14ac:dyDescent="0.25">
      <c r="A88">
        <v>800141</v>
      </c>
      <c r="B88" t="s">
        <v>400</v>
      </c>
      <c r="C88" t="s">
        <v>16</v>
      </c>
      <c r="D88" t="s">
        <v>13</v>
      </c>
      <c r="E88" t="s">
        <v>13</v>
      </c>
      <c r="F88" t="s">
        <v>13</v>
      </c>
      <c r="G88" t="s">
        <v>13</v>
      </c>
      <c r="I88" t="str">
        <f t="shared" si="1"/>
        <v>DISTRIBUIDORA CONTINENTAL PAPELERA S.A DE C.V.</v>
      </c>
      <c r="J88" s="22" t="s">
        <v>400</v>
      </c>
    </row>
    <row r="89" spans="1:10" x14ac:dyDescent="0.25">
      <c r="A89">
        <v>801375</v>
      </c>
      <c r="B89" t="s">
        <v>399</v>
      </c>
      <c r="C89" t="s">
        <v>16</v>
      </c>
      <c r="D89" t="s">
        <v>13</v>
      </c>
      <c r="E89" t="s">
        <v>13</v>
      </c>
      <c r="F89" t="s">
        <v>13</v>
      </c>
      <c r="G89" t="s">
        <v>13</v>
      </c>
      <c r="I89" t="str">
        <f t="shared" si="1"/>
        <v>DISTRIBUIDORA DE FLORES Y ACCESORIOS S.A. DE C.V.</v>
      </c>
      <c r="J89" s="22" t="s">
        <v>399</v>
      </c>
    </row>
    <row r="90" spans="1:10" x14ac:dyDescent="0.25">
      <c r="A90">
        <v>801457</v>
      </c>
      <c r="B90" t="s">
        <v>398</v>
      </c>
      <c r="C90" t="s">
        <v>397</v>
      </c>
      <c r="D90" t="s">
        <v>13</v>
      </c>
      <c r="E90" t="s">
        <v>13</v>
      </c>
      <c r="F90" t="s">
        <v>13</v>
      </c>
      <c r="G90" t="s">
        <v>13</v>
      </c>
      <c r="I90" t="str">
        <f t="shared" si="1"/>
        <v>DISTRIBUIDORA DE PINTURA DE JUAREZ S DE R.L. DE C.V.</v>
      </c>
      <c r="J90" s="22" t="s">
        <v>398</v>
      </c>
    </row>
    <row r="91" spans="1:10" x14ac:dyDescent="0.25">
      <c r="A91">
        <v>800142</v>
      </c>
      <c r="B91" t="s">
        <v>396</v>
      </c>
      <c r="C91" t="s">
        <v>16</v>
      </c>
      <c r="D91" t="s">
        <v>13</v>
      </c>
      <c r="E91" t="s">
        <v>13</v>
      </c>
      <c r="F91" t="s">
        <v>13</v>
      </c>
      <c r="G91" t="s">
        <v>13</v>
      </c>
      <c r="I91" t="str">
        <f t="shared" si="1"/>
        <v>DISTRIBUIDORA TREJO GOMEZ Y LOPEZ S.A. DE C.V.</v>
      </c>
      <c r="J91" s="22" t="s">
        <v>396</v>
      </c>
    </row>
    <row r="92" spans="1:10" x14ac:dyDescent="0.25">
      <c r="A92">
        <v>800146</v>
      </c>
      <c r="B92" t="s">
        <v>395</v>
      </c>
      <c r="C92" t="s">
        <v>16</v>
      </c>
      <c r="D92" t="s">
        <v>13</v>
      </c>
      <c r="E92" t="s">
        <v>13</v>
      </c>
      <c r="F92" t="s">
        <v>13</v>
      </c>
      <c r="G92" t="s">
        <v>13</v>
      </c>
      <c r="I92" t="str">
        <f t="shared" si="1"/>
        <v>EAGLE GLOBAL LOGISTICS USD</v>
      </c>
      <c r="J92" s="22" t="s">
        <v>395</v>
      </c>
    </row>
    <row r="93" spans="1:10" x14ac:dyDescent="0.25">
      <c r="A93">
        <v>801268</v>
      </c>
      <c r="B93" t="s">
        <v>394</v>
      </c>
      <c r="C93" t="s">
        <v>16</v>
      </c>
      <c r="D93" t="s">
        <v>13</v>
      </c>
      <c r="E93" t="s">
        <v>13</v>
      </c>
      <c r="F93" t="s">
        <v>13</v>
      </c>
      <c r="G93" t="s">
        <v>13</v>
      </c>
      <c r="I93" t="str">
        <f t="shared" si="1"/>
        <v>EASY PARCEL SHIPPING</v>
      </c>
      <c r="J93" s="22" t="s">
        <v>394</v>
      </c>
    </row>
    <row r="94" spans="1:10" x14ac:dyDescent="0.25">
      <c r="A94">
        <v>800144</v>
      </c>
      <c r="B94" t="s">
        <v>393</v>
      </c>
      <c r="C94" t="s">
        <v>16</v>
      </c>
      <c r="D94" t="s">
        <v>13</v>
      </c>
      <c r="E94" t="s">
        <v>13</v>
      </c>
      <c r="F94" t="s">
        <v>13</v>
      </c>
      <c r="G94" t="s">
        <v>13</v>
      </c>
      <c r="I94" t="str">
        <f t="shared" si="1"/>
        <v>ECOSERVICIOS DEL NORTE S.A. DE C.V.</v>
      </c>
      <c r="J94" s="22" t="s">
        <v>393</v>
      </c>
    </row>
    <row r="95" spans="1:10" x14ac:dyDescent="0.25">
      <c r="A95">
        <v>800210</v>
      </c>
      <c r="B95" t="s">
        <v>392</v>
      </c>
      <c r="C95" t="s">
        <v>16</v>
      </c>
      <c r="D95" t="s">
        <v>13</v>
      </c>
      <c r="E95" t="s">
        <v>13</v>
      </c>
      <c r="F95" t="s">
        <v>13</v>
      </c>
      <c r="G95" t="s">
        <v>13</v>
      </c>
      <c r="I95" t="str">
        <f t="shared" si="1"/>
        <v>EDITORIAL FISCAL Y LABORAL S.A. DE C.V.</v>
      </c>
      <c r="J95" s="22" t="s">
        <v>392</v>
      </c>
    </row>
    <row r="96" spans="1:10" x14ac:dyDescent="0.25">
      <c r="A96">
        <v>801669</v>
      </c>
      <c r="B96" t="s">
        <v>391</v>
      </c>
      <c r="C96" t="s">
        <v>16</v>
      </c>
      <c r="D96" t="s">
        <v>13</v>
      </c>
      <c r="E96" t="s">
        <v>13</v>
      </c>
      <c r="F96" t="s">
        <v>13</v>
      </c>
      <c r="G96" t="s">
        <v>13</v>
      </c>
      <c r="I96" t="str">
        <f t="shared" si="1"/>
        <v>EHS LABS DE MEXICO, S.A. DE C.V.</v>
      </c>
      <c r="J96" s="22" t="s">
        <v>391</v>
      </c>
    </row>
    <row r="97" spans="1:10" x14ac:dyDescent="0.25">
      <c r="A97">
        <v>800145</v>
      </c>
      <c r="B97" t="s">
        <v>390</v>
      </c>
      <c r="C97" t="s">
        <v>16</v>
      </c>
      <c r="D97" t="s">
        <v>13</v>
      </c>
      <c r="E97" t="s">
        <v>13</v>
      </c>
      <c r="F97" t="s">
        <v>13</v>
      </c>
      <c r="G97" t="s">
        <v>13</v>
      </c>
      <c r="I97" t="str">
        <f t="shared" si="1"/>
        <v>EKOMERCIO ELECTRONICO S.A. DE C.V.</v>
      </c>
      <c r="J97" s="22" t="s">
        <v>390</v>
      </c>
    </row>
    <row r="98" spans="1:10" x14ac:dyDescent="0.25">
      <c r="A98">
        <v>800294</v>
      </c>
      <c r="B98" t="s">
        <v>389</v>
      </c>
      <c r="C98" t="s">
        <v>16</v>
      </c>
      <c r="D98" t="s">
        <v>13</v>
      </c>
      <c r="E98" t="s">
        <v>13</v>
      </c>
      <c r="F98" t="s">
        <v>13</v>
      </c>
      <c r="G98" t="s">
        <v>13</v>
      </c>
      <c r="I98" t="str">
        <f t="shared" si="1"/>
        <v>EMBOTELLADORA DE LA FRONTERA S.A. DE C.V.</v>
      </c>
      <c r="J98" s="22" t="s">
        <v>389</v>
      </c>
    </row>
    <row r="99" spans="1:10" x14ac:dyDescent="0.25">
      <c r="A99">
        <v>800586</v>
      </c>
      <c r="B99" t="s">
        <v>388</v>
      </c>
      <c r="C99" t="s">
        <v>16</v>
      </c>
      <c r="D99" t="s">
        <v>13</v>
      </c>
      <c r="E99" t="s">
        <v>13</v>
      </c>
      <c r="F99" t="s">
        <v>13</v>
      </c>
      <c r="G99" t="s">
        <v>13</v>
      </c>
      <c r="I99" t="str">
        <f t="shared" si="1"/>
        <v>EMPAQUES FLEJES Y EQUIPOS JUAREZ S.A. DE C.V.</v>
      </c>
      <c r="J99" s="22" t="s">
        <v>388</v>
      </c>
    </row>
    <row r="100" spans="1:10" x14ac:dyDescent="0.25">
      <c r="A100">
        <v>8006265</v>
      </c>
      <c r="B100" t="s">
        <v>387</v>
      </c>
      <c r="C100" t="s">
        <v>16</v>
      </c>
      <c r="D100" t="s">
        <v>13</v>
      </c>
      <c r="E100" t="s">
        <v>13</v>
      </c>
      <c r="F100" t="s">
        <v>13</v>
      </c>
      <c r="G100" t="s">
        <v>13</v>
      </c>
      <c r="I100" t="str">
        <f t="shared" si="1"/>
        <v>EMPAQUES FLEJES Y EQUIPOS DE LA FRONTERA S DE RL DE CV</v>
      </c>
      <c r="J100" s="22" t="s">
        <v>387</v>
      </c>
    </row>
    <row r="101" spans="1:10" x14ac:dyDescent="0.25">
      <c r="A101">
        <v>800147</v>
      </c>
      <c r="B101" t="s">
        <v>386</v>
      </c>
      <c r="C101" t="s">
        <v>16</v>
      </c>
      <c r="D101" t="s">
        <v>13</v>
      </c>
      <c r="E101" t="s">
        <v>13</v>
      </c>
      <c r="F101" t="s">
        <v>13</v>
      </c>
      <c r="G101" t="s">
        <v>13</v>
      </c>
      <c r="I101" t="str">
        <f t="shared" si="1"/>
        <v>EMPAQUES Y ALIMENTOS DEL NORTE S.A. DE C.V.</v>
      </c>
      <c r="J101" s="22" t="s">
        <v>386</v>
      </c>
    </row>
    <row r="102" spans="1:10" x14ac:dyDescent="0.25">
      <c r="A102">
        <v>900984</v>
      </c>
      <c r="B102" t="s">
        <v>385</v>
      </c>
      <c r="C102" t="s">
        <v>384</v>
      </c>
      <c r="D102" t="s">
        <v>13</v>
      </c>
      <c r="E102" t="s">
        <v>13</v>
      </c>
      <c r="F102" t="s">
        <v>13</v>
      </c>
      <c r="G102" t="s">
        <v>13</v>
      </c>
      <c r="I102" t="str">
        <f t="shared" si="1"/>
        <v>ENSEÑANZA E INVESTIGACION SUPERIOR AC</v>
      </c>
      <c r="J102" s="22" t="s">
        <v>385</v>
      </c>
    </row>
    <row r="103" spans="1:10" x14ac:dyDescent="0.25">
      <c r="A103">
        <v>800429</v>
      </c>
      <c r="B103" t="s">
        <v>383</v>
      </c>
      <c r="C103" t="s">
        <v>16</v>
      </c>
      <c r="D103" t="s">
        <v>13</v>
      </c>
      <c r="E103" t="s">
        <v>13</v>
      </c>
      <c r="F103" t="s">
        <v>13</v>
      </c>
      <c r="G103" t="s">
        <v>13</v>
      </c>
      <c r="I103" t="str">
        <f t="shared" si="1"/>
        <v>EQUIPOS JUAREZ S.A. DE C.V.</v>
      </c>
      <c r="J103" s="22" t="s">
        <v>383</v>
      </c>
    </row>
    <row r="104" spans="1:10" x14ac:dyDescent="0.25">
      <c r="A104">
        <v>801135</v>
      </c>
      <c r="B104" t="s">
        <v>382</v>
      </c>
      <c r="C104" t="s">
        <v>381</v>
      </c>
      <c r="D104" t="s">
        <v>13</v>
      </c>
      <c r="E104" t="s">
        <v>13</v>
      </c>
      <c r="F104" t="s">
        <v>13</v>
      </c>
      <c r="G104" t="s">
        <v>13</v>
      </c>
      <c r="I104" t="str">
        <f t="shared" si="1"/>
        <v>ESCORZA PEREZ ALEJANDRO ANTONIO</v>
      </c>
      <c r="J104" s="22" t="s">
        <v>382</v>
      </c>
    </row>
    <row r="105" spans="1:10" x14ac:dyDescent="0.25">
      <c r="A105">
        <v>800326</v>
      </c>
      <c r="B105" t="s">
        <v>380</v>
      </c>
      <c r="C105" t="s">
        <v>16</v>
      </c>
      <c r="D105" t="s">
        <v>13</v>
      </c>
      <c r="E105" t="s">
        <v>13</v>
      </c>
      <c r="F105" t="s">
        <v>13</v>
      </c>
      <c r="G105" t="s">
        <v>13</v>
      </c>
      <c r="I105" t="str">
        <f t="shared" si="1"/>
        <v>ETIQUETAS INDUSTRIALES MACIAS S.A. DE C.V.</v>
      </c>
      <c r="J105" s="22" t="s">
        <v>380</v>
      </c>
    </row>
    <row r="106" spans="1:10" x14ac:dyDescent="0.25">
      <c r="A106">
        <v>800899</v>
      </c>
      <c r="B106" t="s">
        <v>379</v>
      </c>
      <c r="C106" t="s">
        <v>16</v>
      </c>
      <c r="D106" t="s">
        <v>13</v>
      </c>
      <c r="E106" t="s">
        <v>13</v>
      </c>
      <c r="F106" t="s">
        <v>13</v>
      </c>
      <c r="G106" t="s">
        <v>13</v>
      </c>
      <c r="I106" t="str">
        <f t="shared" si="1"/>
        <v>FABRICA DE ETIQUETAS MACIAS, S DE RL DE CV</v>
      </c>
      <c r="J106" s="22" t="s">
        <v>379</v>
      </c>
    </row>
    <row r="107" spans="1:10" x14ac:dyDescent="0.25">
      <c r="A107">
        <v>801387</v>
      </c>
      <c r="B107" t="s">
        <v>378</v>
      </c>
      <c r="C107" t="s">
        <v>377</v>
      </c>
      <c r="D107" t="s">
        <v>13</v>
      </c>
      <c r="E107" t="s">
        <v>13</v>
      </c>
      <c r="F107" t="s">
        <v>13</v>
      </c>
      <c r="G107" t="s">
        <v>13</v>
      </c>
      <c r="I107" t="str">
        <f t="shared" si="1"/>
        <v>FARMA MEDICAL INDUSTRIAL, S.A. DE C.V.</v>
      </c>
      <c r="J107" s="22" t="s">
        <v>378</v>
      </c>
    </row>
    <row r="108" spans="1:10" x14ac:dyDescent="0.25">
      <c r="A108">
        <v>800580</v>
      </c>
      <c r="B108" t="s">
        <v>376</v>
      </c>
      <c r="C108" t="s">
        <v>16</v>
      </c>
      <c r="D108" t="s">
        <v>13</v>
      </c>
      <c r="E108" t="s">
        <v>13</v>
      </c>
      <c r="F108" t="s">
        <v>13</v>
      </c>
      <c r="G108" t="s">
        <v>13</v>
      </c>
      <c r="I108" t="str">
        <f t="shared" si="1"/>
        <v>FARMACEUTICA LAZA, S.A DE C.V.</v>
      </c>
      <c r="J108" s="22" t="s">
        <v>376</v>
      </c>
    </row>
    <row r="109" spans="1:10" x14ac:dyDescent="0.25">
      <c r="A109">
        <v>900123</v>
      </c>
      <c r="B109" t="s">
        <v>375</v>
      </c>
      <c r="C109" t="s">
        <v>374</v>
      </c>
      <c r="D109" t="s">
        <v>13</v>
      </c>
      <c r="E109" t="s">
        <v>13</v>
      </c>
      <c r="F109" t="s">
        <v>13</v>
      </c>
      <c r="G109" t="s">
        <v>13</v>
      </c>
      <c r="I109" t="str">
        <f t="shared" si="1"/>
        <v>FARMACIAS DE SIMILARES SA DE CV</v>
      </c>
      <c r="J109" s="22" t="s">
        <v>375</v>
      </c>
    </row>
    <row r="110" spans="1:10" x14ac:dyDescent="0.25">
      <c r="A110">
        <v>800904</v>
      </c>
      <c r="B110" t="s">
        <v>373</v>
      </c>
      <c r="C110" t="s">
        <v>16</v>
      </c>
      <c r="D110" t="s">
        <v>13</v>
      </c>
      <c r="E110" t="s">
        <v>13</v>
      </c>
      <c r="F110" t="s">
        <v>13</v>
      </c>
      <c r="G110" t="s">
        <v>13</v>
      </c>
      <c r="I110" t="str">
        <f t="shared" si="1"/>
        <v>FEDERAL EXPRESS HOLDINGS MEX CIA SNC</v>
      </c>
      <c r="J110" s="22" t="s">
        <v>373</v>
      </c>
    </row>
    <row r="111" spans="1:10" x14ac:dyDescent="0.25">
      <c r="A111">
        <v>800884</v>
      </c>
      <c r="B111" t="s">
        <v>372</v>
      </c>
      <c r="C111" t="s">
        <v>16</v>
      </c>
      <c r="D111" t="s">
        <v>13</v>
      </c>
      <c r="E111" t="s">
        <v>13</v>
      </c>
      <c r="F111" t="s">
        <v>13</v>
      </c>
      <c r="G111" t="s">
        <v>13</v>
      </c>
      <c r="I111" t="str">
        <f t="shared" si="1"/>
        <v>FEDERAL EXPRESS HOLD MEXICO Y CIA SNC</v>
      </c>
      <c r="J111" s="22" t="s">
        <v>372</v>
      </c>
    </row>
    <row r="112" spans="1:10" x14ac:dyDescent="0.25">
      <c r="A112">
        <v>801451</v>
      </c>
      <c r="B112" t="s">
        <v>371</v>
      </c>
      <c r="C112" t="s">
        <v>16</v>
      </c>
      <c r="D112" t="s">
        <v>13</v>
      </c>
      <c r="E112" t="s">
        <v>13</v>
      </c>
      <c r="F112" t="s">
        <v>13</v>
      </c>
      <c r="G112" t="s">
        <v>13</v>
      </c>
      <c r="I112" t="str">
        <f t="shared" si="1"/>
        <v>FEDERAL EXPRESS HOLDINGS MEXICO COMPAÑIA, S.N.C. DE C.V.</v>
      </c>
      <c r="J112" s="22" t="s">
        <v>371</v>
      </c>
    </row>
    <row r="113" spans="1:10" x14ac:dyDescent="0.25">
      <c r="A113">
        <v>800149</v>
      </c>
      <c r="B113" t="s">
        <v>370</v>
      </c>
      <c r="C113" t="s">
        <v>16</v>
      </c>
      <c r="D113" t="s">
        <v>13</v>
      </c>
      <c r="E113" t="s">
        <v>13</v>
      </c>
      <c r="F113" t="s">
        <v>13</v>
      </c>
      <c r="G113" t="s">
        <v>13</v>
      </c>
      <c r="I113" t="str">
        <f t="shared" si="1"/>
        <v>FEDERAL EXPRESS HOLDINGS MEXICO Y CIA</v>
      </c>
      <c r="J113" s="22" t="s">
        <v>370</v>
      </c>
    </row>
    <row r="114" spans="1:10" x14ac:dyDescent="0.25">
      <c r="A114">
        <v>801903</v>
      </c>
      <c r="B114" t="s">
        <v>369</v>
      </c>
      <c r="C114" t="s">
        <v>368</v>
      </c>
      <c r="D114" t="s">
        <v>13</v>
      </c>
      <c r="E114" t="s">
        <v>13</v>
      </c>
      <c r="F114" t="s">
        <v>13</v>
      </c>
      <c r="G114" t="s">
        <v>13</v>
      </c>
      <c r="I114" t="str">
        <f t="shared" si="1"/>
        <v>FEDEX DE MEXICO S DE RL DE CV</v>
      </c>
      <c r="J114" s="22" t="s">
        <v>369</v>
      </c>
    </row>
    <row r="115" spans="1:10" x14ac:dyDescent="0.25">
      <c r="A115">
        <v>800259</v>
      </c>
      <c r="B115" t="s">
        <v>367</v>
      </c>
      <c r="C115" t="s">
        <v>16</v>
      </c>
      <c r="D115" t="s">
        <v>13</v>
      </c>
      <c r="E115" t="s">
        <v>13</v>
      </c>
      <c r="F115" t="s">
        <v>13</v>
      </c>
      <c r="G115" t="s">
        <v>13</v>
      </c>
      <c r="I115" t="str">
        <f t="shared" si="1"/>
        <v>FEDEX USD</v>
      </c>
      <c r="J115" s="22" t="s">
        <v>367</v>
      </c>
    </row>
    <row r="116" spans="1:10" x14ac:dyDescent="0.25">
      <c r="A116">
        <v>900202</v>
      </c>
      <c r="B116" t="s">
        <v>366</v>
      </c>
      <c r="C116" t="s">
        <v>365</v>
      </c>
      <c r="D116" t="s">
        <v>13</v>
      </c>
      <c r="E116" t="s">
        <v>13</v>
      </c>
      <c r="F116" t="s">
        <v>13</v>
      </c>
      <c r="G116" t="s">
        <v>13</v>
      </c>
      <c r="I116" t="str">
        <f t="shared" si="1"/>
        <v>FERLUB DE JUAREZ S.A. DE C.V.</v>
      </c>
      <c r="J116" s="22" t="s">
        <v>366</v>
      </c>
    </row>
    <row r="117" spans="1:10" x14ac:dyDescent="0.25">
      <c r="A117">
        <v>800771</v>
      </c>
      <c r="B117" t="s">
        <v>364</v>
      </c>
      <c r="C117" t="s">
        <v>363</v>
      </c>
      <c r="D117" t="s">
        <v>13</v>
      </c>
      <c r="E117" t="s">
        <v>13</v>
      </c>
      <c r="F117" t="s">
        <v>13</v>
      </c>
      <c r="G117" t="s">
        <v>13</v>
      </c>
      <c r="I117" t="str">
        <f t="shared" si="1"/>
        <v>FERRELECTRICA DE JUAREZ, S DE RL DE CV</v>
      </c>
      <c r="J117" s="22" t="s">
        <v>364</v>
      </c>
    </row>
    <row r="118" spans="1:10" x14ac:dyDescent="0.25">
      <c r="A118">
        <v>800150</v>
      </c>
      <c r="B118" t="s">
        <v>362</v>
      </c>
      <c r="C118" t="s">
        <v>16</v>
      </c>
      <c r="D118" t="s">
        <v>13</v>
      </c>
      <c r="E118" t="s">
        <v>13</v>
      </c>
      <c r="F118" t="s">
        <v>13</v>
      </c>
      <c r="G118" t="s">
        <v>13</v>
      </c>
      <c r="I118" t="str">
        <f t="shared" si="1"/>
        <v>FERRE-RREFA, S.A. DE C.V.</v>
      </c>
      <c r="J118" s="22" t="s">
        <v>362</v>
      </c>
    </row>
    <row r="119" spans="1:10" x14ac:dyDescent="0.25">
      <c r="A119">
        <v>800219</v>
      </c>
      <c r="B119" t="s">
        <v>361</v>
      </c>
      <c r="C119" t="s">
        <v>16</v>
      </c>
      <c r="D119" t="s">
        <v>13</v>
      </c>
      <c r="E119" t="s">
        <v>13</v>
      </c>
      <c r="F119" t="s">
        <v>13</v>
      </c>
      <c r="G119" t="s">
        <v>13</v>
      </c>
      <c r="I119" t="str">
        <f t="shared" si="1"/>
        <v>FERRETERA VELARDE, S.A. DE C.V.</v>
      </c>
      <c r="J119" s="22" t="s">
        <v>361</v>
      </c>
    </row>
    <row r="120" spans="1:10" x14ac:dyDescent="0.25">
      <c r="A120">
        <v>900998</v>
      </c>
      <c r="B120" t="s">
        <v>360</v>
      </c>
      <c r="C120" t="s">
        <v>359</v>
      </c>
      <c r="D120" t="s">
        <v>13</v>
      </c>
      <c r="E120" t="s">
        <v>13</v>
      </c>
      <c r="F120" t="s">
        <v>13</v>
      </c>
      <c r="G120" t="s">
        <v>13</v>
      </c>
      <c r="I120" t="str">
        <f t="shared" si="1"/>
        <v>FERRETERIA Y LUBRICANTES DEL NORTE SA DE CV</v>
      </c>
      <c r="J120" s="22" t="s">
        <v>360</v>
      </c>
    </row>
    <row r="121" spans="1:10" x14ac:dyDescent="0.25">
      <c r="A121">
        <v>801276</v>
      </c>
      <c r="B121" t="s">
        <v>358</v>
      </c>
      <c r="C121" t="s">
        <v>16</v>
      </c>
      <c r="D121" t="s">
        <v>13</v>
      </c>
      <c r="E121" t="s">
        <v>13</v>
      </c>
      <c r="F121" t="s">
        <v>13</v>
      </c>
      <c r="G121" t="s">
        <v>13</v>
      </c>
      <c r="I121" t="str">
        <f t="shared" si="1"/>
        <v>FILMALIA, SC</v>
      </c>
      <c r="J121" s="22" t="s">
        <v>358</v>
      </c>
    </row>
    <row r="122" spans="1:10" x14ac:dyDescent="0.25">
      <c r="A122">
        <v>900690</v>
      </c>
      <c r="B122" t="s">
        <v>357</v>
      </c>
      <c r="C122" t="s">
        <v>356</v>
      </c>
      <c r="D122" t="s">
        <v>13</v>
      </c>
      <c r="E122" t="s">
        <v>13</v>
      </c>
      <c r="F122" t="s">
        <v>13</v>
      </c>
      <c r="G122" t="s">
        <v>13</v>
      </c>
      <c r="I122" t="str">
        <f t="shared" si="1"/>
        <v>FI-TECH DE MEXICO, S DE RL DE CV</v>
      </c>
      <c r="J122" s="22" t="s">
        <v>357</v>
      </c>
    </row>
    <row r="123" spans="1:10" x14ac:dyDescent="0.25">
      <c r="A123">
        <v>900596</v>
      </c>
      <c r="B123" t="s">
        <v>355</v>
      </c>
      <c r="C123" t="s">
        <v>245</v>
      </c>
      <c r="D123" t="s">
        <v>13</v>
      </c>
      <c r="E123" t="s">
        <v>13</v>
      </c>
      <c r="F123" t="s">
        <v>13</v>
      </c>
      <c r="G123" t="s">
        <v>13</v>
      </c>
      <c r="I123" t="str">
        <f t="shared" si="1"/>
        <v>FLEX CARRIERS LLC</v>
      </c>
      <c r="J123" s="22" t="s">
        <v>355</v>
      </c>
    </row>
    <row r="124" spans="1:10" x14ac:dyDescent="0.25">
      <c r="A124">
        <v>900653</v>
      </c>
      <c r="B124" t="s">
        <v>354</v>
      </c>
      <c r="C124" t="s">
        <v>353</v>
      </c>
      <c r="D124" t="s">
        <v>13</v>
      </c>
      <c r="E124" t="s">
        <v>13</v>
      </c>
      <c r="F124" t="s">
        <v>13</v>
      </c>
      <c r="G124" t="s">
        <v>13</v>
      </c>
      <c r="I124" t="str">
        <f t="shared" si="1"/>
        <v>FLEXIBOLSAS Y DISEÑO DE MEXICO, S.A. DE C.V.</v>
      </c>
      <c r="J124" s="22" t="s">
        <v>354</v>
      </c>
    </row>
    <row r="125" spans="1:10" x14ac:dyDescent="0.25">
      <c r="A125">
        <v>800438</v>
      </c>
      <c r="B125" t="s">
        <v>352</v>
      </c>
      <c r="C125" t="s">
        <v>16</v>
      </c>
      <c r="D125" t="s">
        <v>13</v>
      </c>
      <c r="E125" t="s">
        <v>13</v>
      </c>
      <c r="F125" t="s">
        <v>13</v>
      </c>
      <c r="G125" t="s">
        <v>13</v>
      </c>
      <c r="I125" t="str">
        <f t="shared" si="1"/>
        <v>FLOPY S.A. DE C.V.</v>
      </c>
      <c r="J125" s="22" t="s">
        <v>352</v>
      </c>
    </row>
    <row r="126" spans="1:10" x14ac:dyDescent="0.25">
      <c r="A126">
        <v>800800</v>
      </c>
      <c r="B126" t="s">
        <v>351</v>
      </c>
      <c r="C126" t="s">
        <v>350</v>
      </c>
      <c r="D126" t="s">
        <v>13</v>
      </c>
      <c r="E126" t="s">
        <v>13</v>
      </c>
      <c r="F126" t="s">
        <v>13</v>
      </c>
      <c r="G126" t="s">
        <v>13</v>
      </c>
      <c r="I126" t="str">
        <f t="shared" si="1"/>
        <v>FOR &amp; TEC TECHNOLOGIST TRASLADO DE VALORES SA DE CV</v>
      </c>
      <c r="J126" s="22" t="s">
        <v>351</v>
      </c>
    </row>
    <row r="127" spans="1:10" x14ac:dyDescent="0.25">
      <c r="A127">
        <v>900970</v>
      </c>
      <c r="B127" t="s">
        <v>349</v>
      </c>
      <c r="C127" t="s">
        <v>348</v>
      </c>
      <c r="D127" t="s">
        <v>13</v>
      </c>
      <c r="E127" t="s">
        <v>13</v>
      </c>
      <c r="F127" t="s">
        <v>13</v>
      </c>
      <c r="G127" t="s">
        <v>13</v>
      </c>
      <c r="I127" t="str">
        <f t="shared" si="1"/>
        <v>FORMACION Y RECURSOS MAGISTERIALES, SA DE CV</v>
      </c>
      <c r="J127" s="22" t="s">
        <v>349</v>
      </c>
    </row>
    <row r="128" spans="1:10" x14ac:dyDescent="0.25">
      <c r="A128">
        <v>800243</v>
      </c>
      <c r="B128" t="s">
        <v>347</v>
      </c>
      <c r="C128" t="s">
        <v>16</v>
      </c>
      <c r="D128" t="s">
        <v>13</v>
      </c>
      <c r="E128" t="s">
        <v>13</v>
      </c>
      <c r="F128" t="s">
        <v>13</v>
      </c>
      <c r="G128" t="s">
        <v>13</v>
      </c>
      <c r="I128" t="str">
        <f t="shared" si="1"/>
        <v>FUJIMA, S.A. DE C.V.</v>
      </c>
      <c r="J128" s="22" t="s">
        <v>347</v>
      </c>
    </row>
    <row r="129" spans="1:10" x14ac:dyDescent="0.25">
      <c r="A129">
        <v>900149</v>
      </c>
      <c r="B129" t="s">
        <v>346</v>
      </c>
      <c r="C129" t="s">
        <v>16</v>
      </c>
      <c r="D129" t="s">
        <v>13</v>
      </c>
      <c r="E129" t="s">
        <v>13</v>
      </c>
      <c r="F129" t="s">
        <v>13</v>
      </c>
      <c r="G129" t="s">
        <v>13</v>
      </c>
      <c r="I129" t="str">
        <f t="shared" si="1"/>
        <v>FXI INC</v>
      </c>
      <c r="J129" s="22" t="s">
        <v>346</v>
      </c>
    </row>
    <row r="130" spans="1:10" x14ac:dyDescent="0.25">
      <c r="A130">
        <v>800378</v>
      </c>
      <c r="B130" t="s">
        <v>345</v>
      </c>
      <c r="C130" t="s">
        <v>343</v>
      </c>
      <c r="D130" t="s">
        <v>13</v>
      </c>
      <c r="E130" t="s">
        <v>13</v>
      </c>
      <c r="F130" t="s">
        <v>13</v>
      </c>
      <c r="G130" t="s">
        <v>13</v>
      </c>
      <c r="I130" t="str">
        <f t="shared" si="1"/>
        <v>GALAZ, YAMAZAKI, RUIZ URQUIZA, S.C.</v>
      </c>
      <c r="J130" s="22" t="s">
        <v>345</v>
      </c>
    </row>
    <row r="131" spans="1:10" x14ac:dyDescent="0.25">
      <c r="A131">
        <v>800151</v>
      </c>
      <c r="B131" t="s">
        <v>344</v>
      </c>
      <c r="C131" t="s">
        <v>343</v>
      </c>
      <c r="D131" t="s">
        <v>13</v>
      </c>
      <c r="E131" t="s">
        <v>13</v>
      </c>
      <c r="F131" t="s">
        <v>13</v>
      </c>
      <c r="G131" t="s">
        <v>13</v>
      </c>
      <c r="I131" t="str">
        <f t="shared" ref="I131:I194" si="2">TRIM(J131)</f>
        <v>GALAZ, YAMAZAKI, RUIZ URQUIZA, S.C. USD</v>
      </c>
      <c r="J131" s="22" t="s">
        <v>344</v>
      </c>
    </row>
    <row r="132" spans="1:10" x14ac:dyDescent="0.25">
      <c r="A132">
        <v>801126</v>
      </c>
      <c r="B132" t="s">
        <v>342</v>
      </c>
      <c r="C132" t="s">
        <v>16</v>
      </c>
      <c r="D132" t="s">
        <v>13</v>
      </c>
      <c r="E132" t="s">
        <v>13</v>
      </c>
      <c r="F132" t="s">
        <v>13</v>
      </c>
      <c r="G132" t="s">
        <v>13</v>
      </c>
      <c r="I132" t="str">
        <f t="shared" si="2"/>
        <v>GAMER LOGISTICS</v>
      </c>
      <c r="J132" s="22" t="s">
        <v>342</v>
      </c>
    </row>
    <row r="133" spans="1:10" x14ac:dyDescent="0.25">
      <c r="A133">
        <v>801152</v>
      </c>
      <c r="B133" t="s">
        <v>341</v>
      </c>
      <c r="C133" t="s">
        <v>16</v>
      </c>
      <c r="D133" t="s">
        <v>13</v>
      </c>
      <c r="E133" t="s">
        <v>13</v>
      </c>
      <c r="F133" t="s">
        <v>13</v>
      </c>
      <c r="G133" t="s">
        <v>13</v>
      </c>
      <c r="I133" t="str">
        <f t="shared" si="2"/>
        <v>GASES,TECNOLOGIA Y ELECTRODOS S.A DE C.V.</v>
      </c>
      <c r="J133" s="22" t="s">
        <v>341</v>
      </c>
    </row>
    <row r="134" spans="1:10" x14ac:dyDescent="0.25">
      <c r="A134">
        <v>801357</v>
      </c>
      <c r="B134" t="s">
        <v>340</v>
      </c>
      <c r="C134" t="s">
        <v>16</v>
      </c>
      <c r="D134" t="s">
        <v>13</v>
      </c>
      <c r="E134" t="s">
        <v>13</v>
      </c>
      <c r="F134" t="s">
        <v>13</v>
      </c>
      <c r="G134" t="s">
        <v>13</v>
      </c>
      <c r="I134" t="str">
        <f t="shared" si="2"/>
        <v>GEN INDUSTRIAL, S.A. DE C.V.</v>
      </c>
      <c r="J134" s="22" t="s">
        <v>340</v>
      </c>
    </row>
    <row r="135" spans="1:10" x14ac:dyDescent="0.25">
      <c r="A135">
        <v>800265</v>
      </c>
      <c r="B135" t="s">
        <v>339</v>
      </c>
      <c r="C135" t="s">
        <v>16</v>
      </c>
      <c r="D135" t="s">
        <v>13</v>
      </c>
      <c r="E135" t="s">
        <v>13</v>
      </c>
      <c r="F135" t="s">
        <v>13</v>
      </c>
      <c r="G135" t="s">
        <v>13</v>
      </c>
      <c r="I135" t="str">
        <f t="shared" si="2"/>
        <v>GENESIS GLOBAL SOLUTIONS INC. USD</v>
      </c>
      <c r="J135" s="22" t="s">
        <v>339</v>
      </c>
    </row>
    <row r="136" spans="1:10" x14ac:dyDescent="0.25">
      <c r="A136">
        <v>800690</v>
      </c>
      <c r="B136" t="s">
        <v>338</v>
      </c>
      <c r="C136" t="s">
        <v>16</v>
      </c>
      <c r="D136" t="s">
        <v>13</v>
      </c>
      <c r="E136" t="s">
        <v>13</v>
      </c>
      <c r="F136" t="s">
        <v>13</v>
      </c>
      <c r="G136" t="s">
        <v>13</v>
      </c>
      <c r="I136" t="str">
        <f t="shared" si="2"/>
        <v>GERBER TECHNOLOGY , S.A. DE C.V.</v>
      </c>
      <c r="J136" s="22" t="s">
        <v>338</v>
      </c>
    </row>
    <row r="137" spans="1:10" x14ac:dyDescent="0.25">
      <c r="A137">
        <v>800154</v>
      </c>
      <c r="B137" t="s">
        <v>337</v>
      </c>
      <c r="C137" t="s">
        <v>16</v>
      </c>
      <c r="D137" t="s">
        <v>13</v>
      </c>
      <c r="E137" t="s">
        <v>13</v>
      </c>
      <c r="F137" t="s">
        <v>13</v>
      </c>
      <c r="G137" t="s">
        <v>13</v>
      </c>
      <c r="I137" t="str">
        <f t="shared" si="2"/>
        <v>GERBER TECHNOLOGY INC. USD</v>
      </c>
      <c r="J137" s="22" t="s">
        <v>337</v>
      </c>
    </row>
    <row r="138" spans="1:10" x14ac:dyDescent="0.25">
      <c r="A138">
        <v>800458</v>
      </c>
      <c r="B138" t="s">
        <v>336</v>
      </c>
      <c r="C138" t="s">
        <v>16</v>
      </c>
      <c r="D138" t="s">
        <v>13</v>
      </c>
      <c r="E138" t="s">
        <v>13</v>
      </c>
      <c r="F138" t="s">
        <v>13</v>
      </c>
      <c r="G138" t="s">
        <v>13</v>
      </c>
      <c r="I138" t="str">
        <f t="shared" si="2"/>
        <v>GERBER TECHNOLOGY USD</v>
      </c>
      <c r="J138" s="22" t="s">
        <v>336</v>
      </c>
    </row>
    <row r="139" spans="1:10" x14ac:dyDescent="0.25">
      <c r="A139">
        <v>900976</v>
      </c>
      <c r="B139" t="s">
        <v>335</v>
      </c>
      <c r="C139" t="s">
        <v>334</v>
      </c>
      <c r="D139" t="s">
        <v>13</v>
      </c>
      <c r="E139" t="s">
        <v>13</v>
      </c>
      <c r="F139" t="s">
        <v>13</v>
      </c>
      <c r="G139" t="s">
        <v>13</v>
      </c>
      <c r="I139" t="str">
        <f t="shared" si="2"/>
        <v>GLOBAL HEALTH CARE, INT " I. SA DE CV</v>
      </c>
      <c r="J139" s="22" t="s">
        <v>335</v>
      </c>
    </row>
    <row r="140" spans="1:10" x14ac:dyDescent="0.25">
      <c r="A140">
        <v>800493</v>
      </c>
      <c r="B140" t="s">
        <v>333</v>
      </c>
      <c r="C140" t="s">
        <v>16</v>
      </c>
      <c r="D140" t="s">
        <v>13</v>
      </c>
      <c r="E140" t="s">
        <v>13</v>
      </c>
      <c r="F140" t="s">
        <v>13</v>
      </c>
      <c r="G140" t="s">
        <v>13</v>
      </c>
      <c r="I140" t="str">
        <f t="shared" si="2"/>
        <v>GOLD SYSTEM COMPUTER S. DE R.L. DE C.</v>
      </c>
      <c r="J140" s="22" t="s">
        <v>333</v>
      </c>
    </row>
    <row r="141" spans="1:10" x14ac:dyDescent="0.25">
      <c r="A141">
        <v>801270</v>
      </c>
      <c r="B141" t="s">
        <v>332</v>
      </c>
      <c r="C141" t="s">
        <v>16</v>
      </c>
      <c r="D141" t="s">
        <v>13</v>
      </c>
      <c r="E141" t="s">
        <v>13</v>
      </c>
      <c r="F141" t="s">
        <v>13</v>
      </c>
      <c r="G141" t="s">
        <v>13</v>
      </c>
      <c r="I141" t="str">
        <f t="shared" si="2"/>
        <v>GOLDEN GROUP SOLUTIONS JZ, S DE RL DE CV</v>
      </c>
      <c r="J141" s="22" t="s">
        <v>332</v>
      </c>
    </row>
    <row r="142" spans="1:10" x14ac:dyDescent="0.25">
      <c r="A142">
        <v>900177</v>
      </c>
      <c r="B142" t="s">
        <v>331</v>
      </c>
      <c r="C142" t="s">
        <v>330</v>
      </c>
      <c r="D142" t="s">
        <v>13</v>
      </c>
      <c r="E142" t="s">
        <v>13</v>
      </c>
      <c r="F142" t="s">
        <v>13</v>
      </c>
      <c r="G142" t="s">
        <v>13</v>
      </c>
      <c r="I142" t="str">
        <f t="shared" si="2"/>
        <v>GONZALEZ TORRES Y CIA S.C.</v>
      </c>
      <c r="J142" s="22" t="s">
        <v>331</v>
      </c>
    </row>
    <row r="143" spans="1:10" x14ac:dyDescent="0.25">
      <c r="A143">
        <v>900991</v>
      </c>
      <c r="B143" t="s">
        <v>329</v>
      </c>
      <c r="C143" t="s">
        <v>328</v>
      </c>
      <c r="D143" t="s">
        <v>13</v>
      </c>
      <c r="E143" t="s">
        <v>13</v>
      </c>
      <c r="F143" t="s">
        <v>13</v>
      </c>
      <c r="G143" t="s">
        <v>13</v>
      </c>
      <c r="I143" t="str">
        <f t="shared" si="2"/>
        <v>GRUAS ECONOMICAS DE MEXICO S DE RL DE CV</v>
      </c>
      <c r="J143" s="22" t="s">
        <v>329</v>
      </c>
    </row>
    <row r="144" spans="1:10" x14ac:dyDescent="0.25">
      <c r="A144">
        <v>800366</v>
      </c>
      <c r="B144" t="s">
        <v>327</v>
      </c>
      <c r="C144" t="s">
        <v>16</v>
      </c>
      <c r="D144" t="s">
        <v>13</v>
      </c>
      <c r="E144" t="s">
        <v>13</v>
      </c>
      <c r="F144" t="s">
        <v>13</v>
      </c>
      <c r="G144" t="s">
        <v>13</v>
      </c>
      <c r="I144" t="str">
        <f t="shared" si="2"/>
        <v>GRUAS TASA, S.A. DE C.V.</v>
      </c>
      <c r="J144" s="22" t="s">
        <v>327</v>
      </c>
    </row>
    <row r="145" spans="1:10" x14ac:dyDescent="0.25">
      <c r="A145">
        <v>8003763</v>
      </c>
      <c r="B145" t="s">
        <v>326</v>
      </c>
      <c r="C145" t="s">
        <v>16</v>
      </c>
      <c r="D145" t="s">
        <v>13</v>
      </c>
      <c r="E145" t="s">
        <v>13</v>
      </c>
      <c r="F145" t="s">
        <v>13</v>
      </c>
      <c r="G145" t="s">
        <v>13</v>
      </c>
      <c r="I145" t="str">
        <f t="shared" si="2"/>
        <v>GRUPO HOSPITALARIO DE JUAREZ S.A. DE C.V.</v>
      </c>
      <c r="J145" s="22" t="s">
        <v>326</v>
      </c>
    </row>
    <row r="146" spans="1:10" x14ac:dyDescent="0.25">
      <c r="A146">
        <v>900959</v>
      </c>
      <c r="B146" t="s">
        <v>325</v>
      </c>
      <c r="C146" t="s">
        <v>324</v>
      </c>
      <c r="D146" t="s">
        <v>13</v>
      </c>
      <c r="E146" t="s">
        <v>13</v>
      </c>
      <c r="F146" t="s">
        <v>13</v>
      </c>
      <c r="G146" t="s">
        <v>13</v>
      </c>
      <c r="I146" t="str">
        <f t="shared" si="2"/>
        <v>GRUPO INDUSTRIAL MEXLAB, S.A. DE C.V.</v>
      </c>
      <c r="J146" s="22" t="s">
        <v>325</v>
      </c>
    </row>
    <row r="147" spans="1:10" x14ac:dyDescent="0.25">
      <c r="A147">
        <v>800247</v>
      </c>
      <c r="B147" t="s">
        <v>323</v>
      </c>
      <c r="C147" t="s">
        <v>16</v>
      </c>
      <c r="D147" t="s">
        <v>13</v>
      </c>
      <c r="E147" t="s">
        <v>13</v>
      </c>
      <c r="F147" t="s">
        <v>13</v>
      </c>
      <c r="G147" t="s">
        <v>13</v>
      </c>
      <c r="I147" t="str">
        <f t="shared" si="2"/>
        <v>GRUPO MAFE, S.A. DE C.V.</v>
      </c>
      <c r="J147" s="22" t="s">
        <v>323</v>
      </c>
    </row>
    <row r="148" spans="1:10" x14ac:dyDescent="0.25">
      <c r="A148">
        <v>801275</v>
      </c>
      <c r="B148" t="s">
        <v>322</v>
      </c>
      <c r="C148" t="s">
        <v>16</v>
      </c>
      <c r="D148" t="s">
        <v>13</v>
      </c>
      <c r="E148" t="s">
        <v>13</v>
      </c>
      <c r="F148" t="s">
        <v>13</v>
      </c>
      <c r="G148" t="s">
        <v>13</v>
      </c>
      <c r="I148" t="str">
        <f t="shared" si="2"/>
        <v>GRUPO MAQUIRENTAL EXPRESS, SA DE CV</v>
      </c>
      <c r="J148" s="22" t="s">
        <v>322</v>
      </c>
    </row>
    <row r="149" spans="1:10" x14ac:dyDescent="0.25">
      <c r="A149">
        <v>801100</v>
      </c>
      <c r="B149" t="s">
        <v>321</v>
      </c>
      <c r="C149" t="s">
        <v>16</v>
      </c>
      <c r="D149" t="s">
        <v>13</v>
      </c>
      <c r="E149" t="s">
        <v>13</v>
      </c>
      <c r="F149" t="s">
        <v>13</v>
      </c>
      <c r="G149" t="s">
        <v>13</v>
      </c>
      <c r="I149" t="str">
        <f t="shared" si="2"/>
        <v>GRUPO MASEEL S.A. DE C.V.</v>
      </c>
      <c r="J149" s="22" t="s">
        <v>321</v>
      </c>
    </row>
    <row r="150" spans="1:10" x14ac:dyDescent="0.25">
      <c r="A150">
        <v>800379</v>
      </c>
      <c r="B150" t="s">
        <v>320</v>
      </c>
      <c r="C150" t="s">
        <v>16</v>
      </c>
      <c r="D150" t="s">
        <v>13</v>
      </c>
      <c r="E150" t="s">
        <v>13</v>
      </c>
      <c r="F150" t="s">
        <v>13</v>
      </c>
      <c r="G150" t="s">
        <v>13</v>
      </c>
      <c r="I150" t="str">
        <f t="shared" si="2"/>
        <v>GRUPO NACIONAL PROVINCIAL S.A.</v>
      </c>
      <c r="J150" s="22" t="s">
        <v>320</v>
      </c>
    </row>
    <row r="151" spans="1:10" x14ac:dyDescent="0.25">
      <c r="A151">
        <v>801226</v>
      </c>
      <c r="B151" t="s">
        <v>319</v>
      </c>
      <c r="C151" t="s">
        <v>16</v>
      </c>
      <c r="D151" t="s">
        <v>13</v>
      </c>
      <c r="E151" t="s">
        <v>13</v>
      </c>
      <c r="F151" t="s">
        <v>13</v>
      </c>
      <c r="G151" t="s">
        <v>13</v>
      </c>
      <c r="I151" t="str">
        <f t="shared" si="2"/>
        <v>GRUPO NACIONAL PROVINCIAL S.A.B.</v>
      </c>
      <c r="J151" s="22" t="s">
        <v>319</v>
      </c>
    </row>
    <row r="152" spans="1:10" x14ac:dyDescent="0.25">
      <c r="A152">
        <v>800704</v>
      </c>
      <c r="B152" t="s">
        <v>318</v>
      </c>
      <c r="C152" t="s">
        <v>16</v>
      </c>
      <c r="D152" t="s">
        <v>13</v>
      </c>
      <c r="E152" t="s">
        <v>13</v>
      </c>
      <c r="F152" t="s">
        <v>13</v>
      </c>
      <c r="G152" t="s">
        <v>13</v>
      </c>
      <c r="I152" t="str">
        <f t="shared" si="2"/>
        <v>GSC TECHNOLOGY S.A. DE C.V.</v>
      </c>
      <c r="J152" s="22" t="s">
        <v>318</v>
      </c>
    </row>
    <row r="153" spans="1:10" x14ac:dyDescent="0.25">
      <c r="A153">
        <v>800286</v>
      </c>
      <c r="B153" t="s">
        <v>317</v>
      </c>
      <c r="C153" t="s">
        <v>16</v>
      </c>
      <c r="D153" t="s">
        <v>13</v>
      </c>
      <c r="E153" t="s">
        <v>13</v>
      </c>
      <c r="F153" t="s">
        <v>13</v>
      </c>
      <c r="G153" t="s">
        <v>13</v>
      </c>
      <c r="I153" t="str">
        <f t="shared" si="2"/>
        <v>HERRERA ESCOBAR JOSE IGNACIO</v>
      </c>
      <c r="J153" s="22" t="s">
        <v>317</v>
      </c>
    </row>
    <row r="154" spans="1:10" x14ac:dyDescent="0.25">
      <c r="A154">
        <v>800272</v>
      </c>
      <c r="B154" t="s">
        <v>316</v>
      </c>
      <c r="C154" t="s">
        <v>16</v>
      </c>
      <c r="D154" t="s">
        <v>13</v>
      </c>
      <c r="E154" t="s">
        <v>13</v>
      </c>
      <c r="F154" t="s">
        <v>13</v>
      </c>
      <c r="G154" t="s">
        <v>13</v>
      </c>
      <c r="I154" t="str">
        <f t="shared" si="2"/>
        <v>HOME DEPOT MEXICO S. DE R.L. DE C.V.</v>
      </c>
      <c r="J154" s="22" t="s">
        <v>316</v>
      </c>
    </row>
    <row r="155" spans="1:10" x14ac:dyDescent="0.25">
      <c r="A155">
        <v>900607</v>
      </c>
      <c r="B155" t="s">
        <v>315</v>
      </c>
      <c r="C155" t="s">
        <v>46</v>
      </c>
      <c r="D155" t="s">
        <v>13</v>
      </c>
      <c r="E155" t="s">
        <v>13</v>
      </c>
      <c r="F155" t="s">
        <v>13</v>
      </c>
      <c r="G155" t="s">
        <v>13</v>
      </c>
      <c r="I155" t="str">
        <f t="shared" si="2"/>
        <v>HOPE GLOBAL ENGINEERED TEXTIL SOLUTIONS</v>
      </c>
      <c r="J155" s="22" t="s">
        <v>315</v>
      </c>
    </row>
    <row r="156" spans="1:10" x14ac:dyDescent="0.25">
      <c r="A156">
        <v>5</v>
      </c>
      <c r="B156" t="s">
        <v>314</v>
      </c>
      <c r="C156" t="s">
        <v>313</v>
      </c>
      <c r="D156" t="s">
        <v>312</v>
      </c>
      <c r="E156" t="s">
        <v>311</v>
      </c>
      <c r="F156" t="s">
        <v>310</v>
      </c>
      <c r="G156" t="s">
        <v>309</v>
      </c>
      <c r="I156" t="str">
        <f t="shared" si="2"/>
        <v>HP                                                </v>
      </c>
      <c r="J156" s="22" t="s">
        <v>314</v>
      </c>
    </row>
    <row r="157" spans="1:10" x14ac:dyDescent="0.25">
      <c r="A157">
        <v>801320</v>
      </c>
      <c r="B157" t="s">
        <v>308</v>
      </c>
      <c r="C157" t="s">
        <v>16</v>
      </c>
      <c r="D157" t="s">
        <v>13</v>
      </c>
      <c r="E157" t="s">
        <v>13</v>
      </c>
      <c r="F157" t="s">
        <v>13</v>
      </c>
      <c r="G157" t="s">
        <v>13</v>
      </c>
      <c r="I157" t="str">
        <f t="shared" si="2"/>
        <v>IC &amp; S, SA DE CV</v>
      </c>
      <c r="J157" s="22" t="s">
        <v>308</v>
      </c>
    </row>
    <row r="158" spans="1:10" x14ac:dyDescent="0.25">
      <c r="A158">
        <v>800633</v>
      </c>
      <c r="B158" t="s">
        <v>307</v>
      </c>
      <c r="C158" t="s">
        <v>16</v>
      </c>
      <c r="D158" t="s">
        <v>13</v>
      </c>
      <c r="E158" t="s">
        <v>13</v>
      </c>
      <c r="F158" t="s">
        <v>13</v>
      </c>
      <c r="G158" t="s">
        <v>13</v>
      </c>
      <c r="I158" t="str">
        <f t="shared" si="2"/>
        <v>ICEI CAPACITACION EMPRESARIAL,A.C.</v>
      </c>
      <c r="J158" s="22" t="s">
        <v>307</v>
      </c>
    </row>
    <row r="159" spans="1:10" x14ac:dyDescent="0.25">
      <c r="A159">
        <v>801522</v>
      </c>
      <c r="B159" t="s">
        <v>306</v>
      </c>
      <c r="C159" t="s">
        <v>16</v>
      </c>
      <c r="D159" t="s">
        <v>13</v>
      </c>
      <c r="E159" t="s">
        <v>13</v>
      </c>
      <c r="F159" t="s">
        <v>13</v>
      </c>
      <c r="G159" t="s">
        <v>13</v>
      </c>
      <c r="I159" t="str">
        <f t="shared" si="2"/>
        <v>ID CONSULTORES S.A. DE C.V.</v>
      </c>
      <c r="J159" s="22" t="s">
        <v>306</v>
      </c>
    </row>
    <row r="160" spans="1:10" x14ac:dyDescent="0.25">
      <c r="A160">
        <v>801251</v>
      </c>
      <c r="B160" t="s">
        <v>305</v>
      </c>
      <c r="C160" t="s">
        <v>16</v>
      </c>
      <c r="D160" t="s">
        <v>13</v>
      </c>
      <c r="E160" t="s">
        <v>13</v>
      </c>
      <c r="F160" t="s">
        <v>13</v>
      </c>
      <c r="G160" t="s">
        <v>13</v>
      </c>
      <c r="I160" t="str">
        <f t="shared" si="2"/>
        <v>IDEAS INTERNATIONAL DESIGN EMBRIODERY AND SEWING, SA DE CV</v>
      </c>
      <c r="J160" s="22" t="s">
        <v>305</v>
      </c>
    </row>
    <row r="161" spans="1:10" x14ac:dyDescent="0.25">
      <c r="A161">
        <v>800652</v>
      </c>
      <c r="B161" t="s">
        <v>304</v>
      </c>
      <c r="C161" t="s">
        <v>16</v>
      </c>
      <c r="D161" t="s">
        <v>13</v>
      </c>
      <c r="E161" t="s">
        <v>13</v>
      </c>
      <c r="F161" t="s">
        <v>13</v>
      </c>
      <c r="G161" t="s">
        <v>13</v>
      </c>
      <c r="I161" t="str">
        <f t="shared" si="2"/>
        <v>IDENTIFICACION Y RECOLECCION AUTOMATICA</v>
      </c>
      <c r="J161" s="22" t="s">
        <v>304</v>
      </c>
    </row>
    <row r="162" spans="1:10" x14ac:dyDescent="0.25">
      <c r="A162">
        <v>801308</v>
      </c>
      <c r="B162" t="s">
        <v>303</v>
      </c>
      <c r="C162" t="s">
        <v>16</v>
      </c>
      <c r="D162" t="s">
        <v>13</v>
      </c>
      <c r="E162" t="s">
        <v>13</v>
      </c>
      <c r="F162" t="s">
        <v>13</v>
      </c>
      <c r="G162" t="s">
        <v>13</v>
      </c>
      <c r="I162" t="str">
        <f t="shared" si="2"/>
        <v>IHO ESPACIOS, S.A. DE C.V.</v>
      </c>
      <c r="J162" s="22" t="s">
        <v>303</v>
      </c>
    </row>
    <row r="163" spans="1:10" x14ac:dyDescent="0.25">
      <c r="A163">
        <v>801266</v>
      </c>
      <c r="B163" t="s">
        <v>302</v>
      </c>
      <c r="C163" t="s">
        <v>301</v>
      </c>
      <c r="D163" t="s">
        <v>13</v>
      </c>
      <c r="E163" t="s">
        <v>13</v>
      </c>
      <c r="F163" t="s">
        <v>13</v>
      </c>
      <c r="G163" t="s">
        <v>13</v>
      </c>
      <c r="I163" t="str">
        <f t="shared" si="2"/>
        <v>IMPRENTA MEXICO DEL NORTE, SA DE CV</v>
      </c>
      <c r="J163" s="22" t="s">
        <v>302</v>
      </c>
    </row>
    <row r="164" spans="1:10" x14ac:dyDescent="0.25">
      <c r="A164">
        <v>800710</v>
      </c>
      <c r="B164" t="s">
        <v>300</v>
      </c>
      <c r="C164" t="s">
        <v>16</v>
      </c>
      <c r="D164" t="s">
        <v>13</v>
      </c>
      <c r="E164" t="s">
        <v>13</v>
      </c>
      <c r="F164" t="s">
        <v>13</v>
      </c>
      <c r="G164" t="s">
        <v>13</v>
      </c>
      <c r="I164" t="str">
        <f t="shared" si="2"/>
        <v>IMPRESOS ALBAZAN , S.A. DE C.V.</v>
      </c>
      <c r="J164" s="22" t="s">
        <v>300</v>
      </c>
    </row>
    <row r="165" spans="1:10" x14ac:dyDescent="0.25">
      <c r="A165">
        <v>900517</v>
      </c>
      <c r="B165" t="s">
        <v>299</v>
      </c>
      <c r="C165" t="s">
        <v>298</v>
      </c>
      <c r="D165" t="s">
        <v>13</v>
      </c>
      <c r="E165" t="s">
        <v>13</v>
      </c>
      <c r="F165" t="s">
        <v>13</v>
      </c>
      <c r="G165" t="s">
        <v>13</v>
      </c>
      <c r="I165" t="str">
        <f t="shared" si="2"/>
        <v>IMPROMARCA, SA DE CV</v>
      </c>
      <c r="J165" s="22" t="s">
        <v>299</v>
      </c>
    </row>
    <row r="166" spans="1:10" x14ac:dyDescent="0.25">
      <c r="A166">
        <v>800464</v>
      </c>
      <c r="B166" t="s">
        <v>297</v>
      </c>
      <c r="C166" t="s">
        <v>16</v>
      </c>
      <c r="D166" t="s">
        <v>13</v>
      </c>
      <c r="E166" t="s">
        <v>13</v>
      </c>
      <c r="F166" t="s">
        <v>13</v>
      </c>
      <c r="G166" t="s">
        <v>13</v>
      </c>
      <c r="I166" t="str">
        <f t="shared" si="2"/>
        <v>IMPULSORA PLAZA JUAREZ,S.A. DE C.V.</v>
      </c>
      <c r="J166" s="22" t="s">
        <v>297</v>
      </c>
    </row>
    <row r="167" spans="1:10" x14ac:dyDescent="0.25">
      <c r="A167">
        <v>800323</v>
      </c>
      <c r="B167" t="s">
        <v>296</v>
      </c>
      <c r="C167" t="s">
        <v>16</v>
      </c>
      <c r="D167" t="s">
        <v>13</v>
      </c>
      <c r="E167" t="s">
        <v>13</v>
      </c>
      <c r="F167" t="s">
        <v>13</v>
      </c>
      <c r="G167" t="s">
        <v>13</v>
      </c>
      <c r="I167" t="str">
        <f t="shared" si="2"/>
        <v>IMPULSORA PROMOBIEN, S.A. DE C.V.</v>
      </c>
      <c r="J167" s="22" t="s">
        <v>296</v>
      </c>
    </row>
    <row r="168" spans="1:10" x14ac:dyDescent="0.25">
      <c r="A168">
        <v>900992</v>
      </c>
      <c r="B168" t="s">
        <v>295</v>
      </c>
      <c r="C168" t="s">
        <v>294</v>
      </c>
      <c r="D168" t="s">
        <v>13</v>
      </c>
      <c r="E168" t="s">
        <v>13</v>
      </c>
      <c r="F168" t="s">
        <v>13</v>
      </c>
      <c r="G168" t="s">
        <v>13</v>
      </c>
      <c r="I168" t="str">
        <f t="shared" si="2"/>
        <v>INDUSTRAPO S DE RL DE CV</v>
      </c>
      <c r="J168" s="22" t="s">
        <v>295</v>
      </c>
    </row>
    <row r="169" spans="1:10" x14ac:dyDescent="0.25">
      <c r="A169">
        <v>900569</v>
      </c>
      <c r="B169" t="s">
        <v>293</v>
      </c>
      <c r="C169" t="s">
        <v>292</v>
      </c>
      <c r="D169" t="s">
        <v>13</v>
      </c>
      <c r="E169" t="s">
        <v>13</v>
      </c>
      <c r="F169" t="s">
        <v>13</v>
      </c>
      <c r="G169" t="s">
        <v>13</v>
      </c>
      <c r="I169" t="str">
        <f t="shared" si="2"/>
        <v>INDUSTRIAL DE PARRILLAS Y RACKS S.A. DE C.V.</v>
      </c>
      <c r="J169" s="22" t="s">
        <v>293</v>
      </c>
    </row>
    <row r="170" spans="1:10" x14ac:dyDescent="0.25">
      <c r="A170">
        <v>801356</v>
      </c>
      <c r="B170" t="s">
        <v>291</v>
      </c>
      <c r="C170" t="s">
        <v>16</v>
      </c>
      <c r="D170" t="s">
        <v>13</v>
      </c>
      <c r="E170" t="s">
        <v>13</v>
      </c>
      <c r="F170" t="s">
        <v>13</v>
      </c>
      <c r="G170" t="s">
        <v>13</v>
      </c>
      <c r="I170" t="str">
        <f t="shared" si="2"/>
        <v>INDUSTRIAL ELECTRICA DE JUAREZ S.A. DE C.V.</v>
      </c>
      <c r="J170" s="22" t="s">
        <v>291</v>
      </c>
    </row>
    <row r="171" spans="1:10" x14ac:dyDescent="0.25">
      <c r="A171">
        <v>800392</v>
      </c>
      <c r="B171" t="s">
        <v>290</v>
      </c>
      <c r="C171" t="s">
        <v>16</v>
      </c>
      <c r="D171" t="s">
        <v>13</v>
      </c>
      <c r="E171" t="s">
        <v>13</v>
      </c>
      <c r="F171" t="s">
        <v>13</v>
      </c>
      <c r="G171" t="s">
        <v>13</v>
      </c>
      <c r="I171" t="str">
        <f t="shared" si="2"/>
        <v>INDUSTRIAL FRONTERIZA DE LIMPIEZA S.A.</v>
      </c>
      <c r="J171" s="22" t="s">
        <v>290</v>
      </c>
    </row>
    <row r="172" spans="1:10" x14ac:dyDescent="0.25">
      <c r="A172">
        <v>800160</v>
      </c>
      <c r="B172" t="s">
        <v>289</v>
      </c>
      <c r="C172" t="s">
        <v>16</v>
      </c>
      <c r="D172" t="s">
        <v>13</v>
      </c>
      <c r="E172" t="s">
        <v>13</v>
      </c>
      <c r="F172" t="s">
        <v>13</v>
      </c>
      <c r="G172" t="s">
        <v>13</v>
      </c>
      <c r="I172" t="str">
        <f t="shared" si="2"/>
        <v>INFORMACION SELECTIVA S.A. DE C.V.</v>
      </c>
      <c r="J172" s="22" t="s">
        <v>289</v>
      </c>
    </row>
    <row r="173" spans="1:10" x14ac:dyDescent="0.25">
      <c r="A173">
        <v>900977</v>
      </c>
      <c r="B173" t="s">
        <v>288</v>
      </c>
      <c r="C173" t="s">
        <v>287</v>
      </c>
      <c r="D173" t="s">
        <v>13</v>
      </c>
      <c r="E173" t="s">
        <v>13</v>
      </c>
      <c r="F173" t="s">
        <v>13</v>
      </c>
      <c r="G173" t="s">
        <v>13</v>
      </c>
      <c r="I173" t="str">
        <f t="shared" si="2"/>
        <v>INSUMOS COMERCIALES JUAREZ SA DE CV</v>
      </c>
      <c r="J173" s="22" t="s">
        <v>288</v>
      </c>
    </row>
    <row r="174" spans="1:10" x14ac:dyDescent="0.25">
      <c r="A174">
        <v>801125</v>
      </c>
      <c r="B174" t="s">
        <v>286</v>
      </c>
      <c r="C174" t="s">
        <v>16</v>
      </c>
      <c r="D174" t="s">
        <v>13</v>
      </c>
      <c r="E174" t="s">
        <v>13</v>
      </c>
      <c r="F174" t="s">
        <v>13</v>
      </c>
      <c r="G174" t="s">
        <v>13</v>
      </c>
      <c r="I174" t="str">
        <f t="shared" si="2"/>
        <v>INTEGRATIONPOINT</v>
      </c>
      <c r="J174" s="22" t="s">
        <v>286</v>
      </c>
    </row>
    <row r="175" spans="1:10" x14ac:dyDescent="0.25">
      <c r="A175">
        <v>801246</v>
      </c>
      <c r="B175" t="s">
        <v>285</v>
      </c>
      <c r="C175" t="s">
        <v>16</v>
      </c>
      <c r="D175" t="s">
        <v>13</v>
      </c>
      <c r="E175" t="s">
        <v>13</v>
      </c>
      <c r="F175" t="s">
        <v>13</v>
      </c>
      <c r="G175" t="s">
        <v>13</v>
      </c>
      <c r="I175" t="str">
        <f t="shared" si="2"/>
        <v>INTERCORPAC DE MEXICO, S DE RL DE CV</v>
      </c>
      <c r="J175" s="22" t="s">
        <v>285</v>
      </c>
    </row>
    <row r="176" spans="1:10" x14ac:dyDescent="0.25">
      <c r="A176">
        <v>801365</v>
      </c>
      <c r="B176" t="s">
        <v>284</v>
      </c>
      <c r="C176" t="s">
        <v>16</v>
      </c>
      <c r="D176" t="s">
        <v>13</v>
      </c>
      <c r="E176" t="s">
        <v>13</v>
      </c>
      <c r="F176" t="s">
        <v>13</v>
      </c>
      <c r="G176" t="s">
        <v>13</v>
      </c>
      <c r="I176" t="str">
        <f t="shared" si="2"/>
        <v>INTERCORRUGADOS DE MEXICO S DE RL DE CV.</v>
      </c>
      <c r="J176" s="22" t="s">
        <v>284</v>
      </c>
    </row>
    <row r="177" spans="1:10" x14ac:dyDescent="0.25">
      <c r="A177">
        <v>900609</v>
      </c>
      <c r="B177" t="s">
        <v>283</v>
      </c>
      <c r="C177" t="s">
        <v>16</v>
      </c>
      <c r="D177" t="s">
        <v>13</v>
      </c>
      <c r="E177" t="s">
        <v>13</v>
      </c>
      <c r="F177" t="s">
        <v>13</v>
      </c>
      <c r="G177" t="s">
        <v>13</v>
      </c>
      <c r="I177" t="str">
        <f t="shared" si="2"/>
        <v>INTERNATIONAL BORDER TRUCKING COMPLIANCE SERVICES INC</v>
      </c>
      <c r="J177" s="22" t="s">
        <v>283</v>
      </c>
    </row>
    <row r="178" spans="1:10" x14ac:dyDescent="0.25">
      <c r="A178">
        <v>900190</v>
      </c>
      <c r="B178" t="s">
        <v>282</v>
      </c>
      <c r="C178" t="s">
        <v>281</v>
      </c>
      <c r="D178" t="s">
        <v>13</v>
      </c>
      <c r="E178" t="s">
        <v>13</v>
      </c>
      <c r="F178" t="s">
        <v>13</v>
      </c>
      <c r="G178" t="s">
        <v>13</v>
      </c>
      <c r="I178" t="str">
        <f t="shared" si="2"/>
        <v>IP MATRIX, SA DE CV</v>
      </c>
      <c r="J178" s="22" t="s">
        <v>282</v>
      </c>
    </row>
    <row r="179" spans="1:10" x14ac:dyDescent="0.25">
      <c r="A179">
        <v>900651</v>
      </c>
      <c r="B179" t="s">
        <v>280</v>
      </c>
      <c r="C179" t="s">
        <v>279</v>
      </c>
      <c r="D179" t="s">
        <v>13</v>
      </c>
      <c r="E179" t="s">
        <v>13</v>
      </c>
      <c r="F179" t="s">
        <v>13</v>
      </c>
      <c r="G179" t="s">
        <v>13</v>
      </c>
      <c r="I179" t="str">
        <f t="shared" si="2"/>
        <v>ISMAEL MEDINA TORRES</v>
      </c>
      <c r="J179" s="22" t="s">
        <v>280</v>
      </c>
    </row>
    <row r="180" spans="1:10" x14ac:dyDescent="0.25">
      <c r="A180">
        <v>801071</v>
      </c>
      <c r="B180" t="s">
        <v>278</v>
      </c>
      <c r="C180" t="s">
        <v>16</v>
      </c>
      <c r="D180" t="s">
        <v>13</v>
      </c>
      <c r="E180" t="s">
        <v>13</v>
      </c>
      <c r="F180" t="s">
        <v>13</v>
      </c>
      <c r="G180" t="s">
        <v>13</v>
      </c>
      <c r="I180" t="str">
        <f t="shared" si="2"/>
        <v>JLC TRANSPORT LLC</v>
      </c>
      <c r="J180" s="22" t="s">
        <v>278</v>
      </c>
    </row>
    <row r="181" spans="1:10" x14ac:dyDescent="0.25">
      <c r="A181">
        <v>801521</v>
      </c>
      <c r="B181" t="s">
        <v>277</v>
      </c>
      <c r="C181" t="s">
        <v>16</v>
      </c>
      <c r="D181" t="s">
        <v>13</v>
      </c>
      <c r="E181" t="s">
        <v>13</v>
      </c>
      <c r="F181" t="s">
        <v>13</v>
      </c>
      <c r="G181" t="s">
        <v>13</v>
      </c>
      <c r="I181" t="str">
        <f t="shared" si="2"/>
        <v>JORGE LUIS AYALA ALVIZU</v>
      </c>
      <c r="J181" s="22" t="s">
        <v>277</v>
      </c>
    </row>
    <row r="182" spans="1:10" x14ac:dyDescent="0.25">
      <c r="A182">
        <v>800452</v>
      </c>
      <c r="B182" t="s">
        <v>276</v>
      </c>
      <c r="C182" t="s">
        <v>16</v>
      </c>
      <c r="D182" t="s">
        <v>13</v>
      </c>
      <c r="E182" t="s">
        <v>13</v>
      </c>
      <c r="F182" t="s">
        <v>13</v>
      </c>
      <c r="G182" t="s">
        <v>13</v>
      </c>
      <c r="I182" t="str">
        <f t="shared" si="2"/>
        <v>JRS BUSINESS SOLUTIONS SC</v>
      </c>
      <c r="J182" s="22" t="s">
        <v>276</v>
      </c>
    </row>
    <row r="183" spans="1:10" x14ac:dyDescent="0.25">
      <c r="A183">
        <v>900549</v>
      </c>
      <c r="B183" t="s">
        <v>275</v>
      </c>
      <c r="C183" t="s">
        <v>274</v>
      </c>
      <c r="D183" t="s">
        <v>13</v>
      </c>
      <c r="E183" t="s">
        <v>13</v>
      </c>
      <c r="F183" t="s">
        <v>13</v>
      </c>
      <c r="G183" t="s">
        <v>13</v>
      </c>
      <c r="I183" t="str">
        <f t="shared" si="2"/>
        <v>JUAN MONTOYA MENDOZA</v>
      </c>
      <c r="J183" s="22" t="s">
        <v>275</v>
      </c>
    </row>
    <row r="184" spans="1:10" x14ac:dyDescent="0.25">
      <c r="A184">
        <v>800276</v>
      </c>
      <c r="B184" t="s">
        <v>273</v>
      </c>
      <c r="C184" t="s">
        <v>16</v>
      </c>
      <c r="D184" t="s">
        <v>13</v>
      </c>
      <c r="E184" t="s">
        <v>13</v>
      </c>
      <c r="F184" t="s">
        <v>13</v>
      </c>
      <c r="G184" t="s">
        <v>13</v>
      </c>
      <c r="I184" t="str">
        <f t="shared" si="2"/>
        <v>JUAREZ COMPUTACION S.A. DE C.V.</v>
      </c>
      <c r="J184" s="22" t="s">
        <v>273</v>
      </c>
    </row>
    <row r="185" spans="1:10" x14ac:dyDescent="0.25">
      <c r="A185">
        <v>800416</v>
      </c>
      <c r="B185" t="s">
        <v>272</v>
      </c>
      <c r="C185" t="s">
        <v>16</v>
      </c>
      <c r="D185" t="s">
        <v>13</v>
      </c>
      <c r="E185" t="s">
        <v>13</v>
      </c>
      <c r="F185" t="s">
        <v>13</v>
      </c>
      <c r="G185" t="s">
        <v>13</v>
      </c>
      <c r="I185" t="str">
        <f t="shared" si="2"/>
        <v>JUAREZ ELECTRONICA, S.A. DE C.V.</v>
      </c>
      <c r="J185" s="22" t="s">
        <v>272</v>
      </c>
    </row>
    <row r="186" spans="1:10" x14ac:dyDescent="0.25">
      <c r="A186">
        <v>900980</v>
      </c>
      <c r="B186" t="s">
        <v>271</v>
      </c>
      <c r="C186" t="s">
        <v>16</v>
      </c>
      <c r="D186" t="s">
        <v>13</v>
      </c>
      <c r="E186" t="s">
        <v>13</v>
      </c>
      <c r="F186" t="s">
        <v>13</v>
      </c>
      <c r="G186" t="s">
        <v>13</v>
      </c>
      <c r="I186" t="str">
        <f t="shared" si="2"/>
        <v>KAESER COMPRESSOR INC</v>
      </c>
      <c r="J186" s="22" t="s">
        <v>271</v>
      </c>
    </row>
    <row r="187" spans="1:10" x14ac:dyDescent="0.25">
      <c r="A187">
        <v>800280</v>
      </c>
      <c r="B187" t="s">
        <v>270</v>
      </c>
      <c r="C187" t="s">
        <v>269</v>
      </c>
      <c r="D187" t="s">
        <v>13</v>
      </c>
      <c r="E187" t="s">
        <v>13</v>
      </c>
      <c r="F187" t="s">
        <v>13</v>
      </c>
      <c r="G187" t="s">
        <v>13</v>
      </c>
      <c r="I187" t="str">
        <f t="shared" si="2"/>
        <v>KALISCH FIERRO Y ACERO S.A. DE C.V.</v>
      </c>
      <c r="J187" s="22" t="s">
        <v>270</v>
      </c>
    </row>
    <row r="188" spans="1:10" x14ac:dyDescent="0.25">
      <c r="A188">
        <v>900660</v>
      </c>
      <c r="B188" t="s">
        <v>268</v>
      </c>
      <c r="C188" t="s">
        <v>16</v>
      </c>
      <c r="D188" t="s">
        <v>13</v>
      </c>
      <c r="E188" t="s">
        <v>13</v>
      </c>
      <c r="F188" t="s">
        <v>13</v>
      </c>
      <c r="G188" t="s">
        <v>13</v>
      </c>
      <c r="I188" t="str">
        <f t="shared" si="2"/>
        <v>KAMALI GROUP INCORPORATED</v>
      </c>
      <c r="J188" s="22" t="s">
        <v>268</v>
      </c>
    </row>
    <row r="189" spans="1:10" x14ac:dyDescent="0.25">
      <c r="A189">
        <v>900995</v>
      </c>
      <c r="B189" t="s">
        <v>267</v>
      </c>
      <c r="C189" t="s">
        <v>266</v>
      </c>
      <c r="D189" t="s">
        <v>13</v>
      </c>
      <c r="E189" t="s">
        <v>13</v>
      </c>
      <c r="F189" t="s">
        <v>13</v>
      </c>
      <c r="G189" t="s">
        <v>13</v>
      </c>
      <c r="I189" t="str">
        <f t="shared" si="2"/>
        <v>KEY QUIMICA S.A DE C.V.</v>
      </c>
      <c r="J189" s="22" t="s">
        <v>267</v>
      </c>
    </row>
    <row r="190" spans="1:10" x14ac:dyDescent="0.25">
      <c r="A190">
        <v>800714</v>
      </c>
      <c r="B190" t="s">
        <v>265</v>
      </c>
      <c r="C190" t="s">
        <v>16</v>
      </c>
      <c r="D190" t="s">
        <v>13</v>
      </c>
      <c r="E190" t="s">
        <v>13</v>
      </c>
      <c r="F190" t="s">
        <v>13</v>
      </c>
      <c r="G190" t="s">
        <v>13</v>
      </c>
      <c r="I190" t="str">
        <f t="shared" si="2"/>
        <v>KOPAR,S.A. DE C.V.</v>
      </c>
      <c r="J190" s="22" t="s">
        <v>265</v>
      </c>
    </row>
    <row r="191" spans="1:10" x14ac:dyDescent="0.25">
      <c r="A191">
        <v>801245</v>
      </c>
      <c r="B191" t="s">
        <v>264</v>
      </c>
      <c r="C191" t="s">
        <v>16</v>
      </c>
      <c r="D191" t="s">
        <v>13</v>
      </c>
      <c r="E191" t="s">
        <v>13</v>
      </c>
      <c r="F191" t="s">
        <v>13</v>
      </c>
      <c r="G191" t="s">
        <v>13</v>
      </c>
      <c r="I191" t="str">
        <f t="shared" si="2"/>
        <v>KUFNER TEXTILE CORPORATION</v>
      </c>
      <c r="J191" s="22" t="s">
        <v>264</v>
      </c>
    </row>
    <row r="192" spans="1:10" x14ac:dyDescent="0.25">
      <c r="A192">
        <v>900951</v>
      </c>
      <c r="B192" t="s">
        <v>263</v>
      </c>
      <c r="C192" t="s">
        <v>262</v>
      </c>
      <c r="D192" t="s">
        <v>13</v>
      </c>
      <c r="E192" t="s">
        <v>13</v>
      </c>
      <c r="F192" t="s">
        <v>13</v>
      </c>
      <c r="G192" t="s">
        <v>13</v>
      </c>
      <c r="I192" t="str">
        <f t="shared" si="2"/>
        <v>L &amp; A RECICLADOS INDUSTRIALES, S.A. DE C.V.</v>
      </c>
      <c r="J192" s="22" t="s">
        <v>263</v>
      </c>
    </row>
    <row r="193" spans="1:10" x14ac:dyDescent="0.25">
      <c r="A193">
        <v>801261</v>
      </c>
      <c r="B193" t="s">
        <v>261</v>
      </c>
      <c r="C193" t="s">
        <v>16</v>
      </c>
      <c r="D193" t="s">
        <v>13</v>
      </c>
      <c r="E193" t="s">
        <v>13</v>
      </c>
      <c r="F193" t="s">
        <v>13</v>
      </c>
      <c r="G193" t="s">
        <v>13</v>
      </c>
      <c r="I193" t="str">
        <f t="shared" si="2"/>
        <v>LA ESTILOGRAFICA, SA DE CV</v>
      </c>
      <c r="J193" s="22" t="s">
        <v>261</v>
      </c>
    </row>
    <row r="194" spans="1:10" x14ac:dyDescent="0.25">
      <c r="A194">
        <v>801316</v>
      </c>
      <c r="B194" t="s">
        <v>260</v>
      </c>
      <c r="C194" t="s">
        <v>16</v>
      </c>
      <c r="D194" t="s">
        <v>13</v>
      </c>
      <c r="E194" t="s">
        <v>13</v>
      </c>
      <c r="F194" t="s">
        <v>13</v>
      </c>
      <c r="G194" t="s">
        <v>13</v>
      </c>
      <c r="I194" t="str">
        <f t="shared" si="2"/>
        <v>LA VICTORIA NUEVA, SA DE CV</v>
      </c>
      <c r="J194" s="22" t="s">
        <v>260</v>
      </c>
    </row>
    <row r="195" spans="1:10" x14ac:dyDescent="0.25">
      <c r="A195">
        <v>800390</v>
      </c>
      <c r="B195" t="s">
        <v>259</v>
      </c>
      <c r="C195" t="s">
        <v>16</v>
      </c>
      <c r="D195" t="s">
        <v>13</v>
      </c>
      <c r="E195" t="s">
        <v>13</v>
      </c>
      <c r="F195" t="s">
        <v>13</v>
      </c>
      <c r="G195" t="s">
        <v>13</v>
      </c>
      <c r="I195" t="str">
        <f t="shared" ref="I195:I258" si="3">TRIM(J195)</f>
        <v>LAB DE PRUEBAS Y MEDICIONES ESTANDARD</v>
      </c>
      <c r="J195" s="22" t="s">
        <v>259</v>
      </c>
    </row>
    <row r="196" spans="1:10" x14ac:dyDescent="0.25">
      <c r="A196">
        <v>800446</v>
      </c>
      <c r="B196" t="s">
        <v>258</v>
      </c>
      <c r="C196" t="s">
        <v>16</v>
      </c>
      <c r="D196" t="s">
        <v>13</v>
      </c>
      <c r="E196" t="s">
        <v>13</v>
      </c>
      <c r="F196" t="s">
        <v>13</v>
      </c>
      <c r="G196" t="s">
        <v>13</v>
      </c>
      <c r="I196" t="str">
        <f t="shared" si="3"/>
        <v>LABEL CERTIFICATION USD</v>
      </c>
      <c r="J196" s="22" t="s">
        <v>258</v>
      </c>
    </row>
    <row r="197" spans="1:10" x14ac:dyDescent="0.25">
      <c r="A197">
        <v>800246</v>
      </c>
      <c r="B197" t="s">
        <v>257</v>
      </c>
      <c r="C197" t="s">
        <v>16</v>
      </c>
      <c r="D197" t="s">
        <v>13</v>
      </c>
      <c r="E197" t="s">
        <v>13</v>
      </c>
      <c r="F197" t="s">
        <v>13</v>
      </c>
      <c r="G197" t="s">
        <v>13</v>
      </c>
      <c r="I197" t="str">
        <f t="shared" si="3"/>
        <v>LABORATORIOS DIGSA, S.A. DE C.V.</v>
      </c>
      <c r="J197" s="22" t="s">
        <v>257</v>
      </c>
    </row>
    <row r="198" spans="1:10" x14ac:dyDescent="0.25">
      <c r="A198">
        <v>800617</v>
      </c>
      <c r="B198" t="s">
        <v>256</v>
      </c>
      <c r="C198" t="s">
        <v>16</v>
      </c>
      <c r="D198" t="s">
        <v>13</v>
      </c>
      <c r="E198" t="s">
        <v>13</v>
      </c>
      <c r="F198" t="s">
        <v>13</v>
      </c>
      <c r="G198" t="s">
        <v>13</v>
      </c>
      <c r="I198" t="str">
        <f t="shared" si="3"/>
        <v>LABORGISTIC DE MEXICO S. DE R.L. DE C.</v>
      </c>
      <c r="J198" s="22" t="s">
        <v>256</v>
      </c>
    </row>
    <row r="199" spans="1:10" x14ac:dyDescent="0.25">
      <c r="A199">
        <v>800744</v>
      </c>
      <c r="B199" t="s">
        <v>255</v>
      </c>
      <c r="C199" t="s">
        <v>16</v>
      </c>
      <c r="D199" t="s">
        <v>13</v>
      </c>
      <c r="E199" t="s">
        <v>13</v>
      </c>
      <c r="F199" t="s">
        <v>13</v>
      </c>
      <c r="G199" t="s">
        <v>13</v>
      </c>
      <c r="I199" t="str">
        <f t="shared" si="3"/>
        <v>LABRADOR MORALES MARCO ANTONIO</v>
      </c>
      <c r="J199" s="22" t="s">
        <v>255</v>
      </c>
    </row>
    <row r="200" spans="1:10" x14ac:dyDescent="0.25">
      <c r="A200">
        <v>800283</v>
      </c>
      <c r="B200" t="s">
        <v>254</v>
      </c>
      <c r="C200" t="s">
        <v>16</v>
      </c>
      <c r="D200" t="s">
        <v>13</v>
      </c>
      <c r="E200" t="s">
        <v>13</v>
      </c>
      <c r="F200" t="s">
        <v>13</v>
      </c>
      <c r="G200" t="s">
        <v>13</v>
      </c>
      <c r="I200" t="str">
        <f t="shared" si="3"/>
        <v>LEXCORP JUAREZ S.C.</v>
      </c>
      <c r="J200" s="22" t="s">
        <v>254</v>
      </c>
    </row>
    <row r="201" spans="1:10" x14ac:dyDescent="0.25">
      <c r="A201">
        <v>800419</v>
      </c>
      <c r="B201" t="s">
        <v>253</v>
      </c>
      <c r="C201" t="s">
        <v>16</v>
      </c>
      <c r="D201" t="s">
        <v>13</v>
      </c>
      <c r="E201" t="s">
        <v>13</v>
      </c>
      <c r="F201" t="s">
        <v>13</v>
      </c>
      <c r="G201" t="s">
        <v>13</v>
      </c>
      <c r="I201" t="str">
        <f t="shared" si="3"/>
        <v>LIMPIEZA ECOLOGICA VIVA, S.A. DE C.V.</v>
      </c>
      <c r="J201" s="22" t="s">
        <v>253</v>
      </c>
    </row>
    <row r="202" spans="1:10" x14ac:dyDescent="0.25">
      <c r="A202">
        <v>800450</v>
      </c>
      <c r="B202" t="s">
        <v>252</v>
      </c>
      <c r="C202" t="s">
        <v>16</v>
      </c>
      <c r="D202" t="s">
        <v>13</v>
      </c>
      <c r="E202" t="s">
        <v>13</v>
      </c>
      <c r="F202" t="s">
        <v>13</v>
      </c>
      <c r="G202" t="s">
        <v>13</v>
      </c>
      <c r="I202" t="str">
        <f t="shared" si="3"/>
        <v>LOBO INDUSTRIAL S.A. DE C.V.</v>
      </c>
      <c r="J202" s="22" t="s">
        <v>252</v>
      </c>
    </row>
    <row r="203" spans="1:10" x14ac:dyDescent="0.25">
      <c r="A203">
        <v>800346</v>
      </c>
      <c r="B203" t="s">
        <v>251</v>
      </c>
      <c r="C203" t="s">
        <v>16</v>
      </c>
      <c r="D203" t="s">
        <v>13</v>
      </c>
      <c r="E203" t="s">
        <v>13</v>
      </c>
      <c r="F203" t="s">
        <v>13</v>
      </c>
      <c r="G203" t="s">
        <v>13</v>
      </c>
      <c r="I203" t="str">
        <f t="shared" si="3"/>
        <v>LOPEZ SCRAP METAL, INC. USD</v>
      </c>
      <c r="J203" s="22" t="s">
        <v>251</v>
      </c>
    </row>
    <row r="204" spans="1:10" x14ac:dyDescent="0.25">
      <c r="A204">
        <v>900957</v>
      </c>
      <c r="B204" t="s">
        <v>250</v>
      </c>
      <c r="C204" t="s">
        <v>249</v>
      </c>
      <c r="D204" t="s">
        <v>13</v>
      </c>
      <c r="E204" t="s">
        <v>13</v>
      </c>
      <c r="F204" t="s">
        <v>13</v>
      </c>
      <c r="G204" t="s">
        <v>13</v>
      </c>
      <c r="I204" t="str">
        <f t="shared" si="3"/>
        <v>LUBRICANTES DE AMERICA SA DE CV</v>
      </c>
      <c r="J204" s="22" t="s">
        <v>250</v>
      </c>
    </row>
    <row r="205" spans="1:10" x14ac:dyDescent="0.25">
      <c r="A205">
        <v>800616</v>
      </c>
      <c r="B205" t="s">
        <v>248</v>
      </c>
      <c r="C205" t="s">
        <v>16</v>
      </c>
      <c r="D205" t="s">
        <v>13</v>
      </c>
      <c r="E205" t="s">
        <v>13</v>
      </c>
      <c r="F205" t="s">
        <v>13</v>
      </c>
      <c r="G205" t="s">
        <v>13</v>
      </c>
      <c r="I205" t="str">
        <f t="shared" si="3"/>
        <v>LUBRICANTES Y GRASAS DE CD JUAREZ S.A</v>
      </c>
      <c r="J205" s="22" t="s">
        <v>248</v>
      </c>
    </row>
    <row r="206" spans="1:10" x14ac:dyDescent="0.25">
      <c r="A206">
        <v>81265</v>
      </c>
      <c r="B206" t="s">
        <v>247</v>
      </c>
      <c r="C206" t="s">
        <v>16</v>
      </c>
      <c r="D206" t="s">
        <v>13</v>
      </c>
      <c r="E206" t="s">
        <v>13</v>
      </c>
      <c r="F206" t="s">
        <v>13</v>
      </c>
      <c r="G206" t="s">
        <v>13</v>
      </c>
      <c r="I206" t="str">
        <f t="shared" si="3"/>
        <v>M.D.B. MATERIAL HANDLING ENG.</v>
      </c>
      <c r="J206" s="22" t="s">
        <v>247</v>
      </c>
    </row>
    <row r="207" spans="1:10" x14ac:dyDescent="0.25">
      <c r="A207">
        <v>900595</v>
      </c>
      <c r="B207" t="s">
        <v>246</v>
      </c>
      <c r="C207" t="s">
        <v>245</v>
      </c>
      <c r="D207" t="s">
        <v>13</v>
      </c>
      <c r="E207" t="s">
        <v>13</v>
      </c>
      <c r="F207" t="s">
        <v>13</v>
      </c>
      <c r="G207" t="s">
        <v>13</v>
      </c>
      <c r="I207" t="str">
        <f t="shared" si="3"/>
        <v>M.J. FOLEY COMPANY</v>
      </c>
      <c r="J207" s="22" t="s">
        <v>246</v>
      </c>
    </row>
    <row r="208" spans="1:10" x14ac:dyDescent="0.25">
      <c r="A208">
        <v>900973</v>
      </c>
      <c r="B208" t="s">
        <v>244</v>
      </c>
      <c r="C208" t="s">
        <v>243</v>
      </c>
      <c r="D208" t="s">
        <v>13</v>
      </c>
      <c r="E208" t="s">
        <v>13</v>
      </c>
      <c r="F208" t="s">
        <v>13</v>
      </c>
      <c r="G208" t="s">
        <v>13</v>
      </c>
      <c r="I208" t="str">
        <f t="shared" si="3"/>
        <v>MANGUERAS Y BANDAS DE LA FRONTERA SA DE CV</v>
      </c>
      <c r="J208" s="22" t="s">
        <v>244</v>
      </c>
    </row>
    <row r="209" spans="1:10" x14ac:dyDescent="0.25">
      <c r="A209">
        <v>800476</v>
      </c>
      <c r="B209" t="s">
        <v>242</v>
      </c>
      <c r="C209" t="s">
        <v>16</v>
      </c>
      <c r="D209" t="s">
        <v>13</v>
      </c>
      <c r="E209" t="s">
        <v>13</v>
      </c>
      <c r="F209" t="s">
        <v>13</v>
      </c>
      <c r="G209" t="s">
        <v>13</v>
      </c>
      <c r="I209" t="str">
        <f t="shared" si="3"/>
        <v>MANGUERAS Y CONEXIONES HIDRAULICAS S.</v>
      </c>
      <c r="J209" s="22" t="s">
        <v>242</v>
      </c>
    </row>
    <row r="210" spans="1:10" x14ac:dyDescent="0.25">
      <c r="A210">
        <v>801127</v>
      </c>
      <c r="B210" t="s">
        <v>241</v>
      </c>
      <c r="C210" t="s">
        <v>16</v>
      </c>
      <c r="D210" t="s">
        <v>13</v>
      </c>
      <c r="E210" t="s">
        <v>13</v>
      </c>
      <c r="F210" t="s">
        <v>13</v>
      </c>
      <c r="G210" t="s">
        <v>13</v>
      </c>
      <c r="I210" t="str">
        <f t="shared" si="3"/>
        <v>MANIOBRAS DE JUAREZ S.A. DE C.V.</v>
      </c>
      <c r="J210" s="22" t="s">
        <v>241</v>
      </c>
    </row>
    <row r="211" spans="1:10" x14ac:dyDescent="0.25">
      <c r="A211">
        <v>801128</v>
      </c>
      <c r="B211" t="s">
        <v>240</v>
      </c>
      <c r="C211" t="s">
        <v>16</v>
      </c>
      <c r="D211" t="s">
        <v>13</v>
      </c>
      <c r="E211" t="s">
        <v>13</v>
      </c>
      <c r="F211" t="s">
        <v>13</v>
      </c>
      <c r="G211" t="s">
        <v>13</v>
      </c>
      <c r="I211" t="str">
        <f t="shared" si="3"/>
        <v>MAQUIALIMENTOS INDUSTRIALES S DE RL DE CV</v>
      </c>
      <c r="J211" s="22" t="s">
        <v>240</v>
      </c>
    </row>
    <row r="212" spans="1:10" x14ac:dyDescent="0.25">
      <c r="A212">
        <v>801070</v>
      </c>
      <c r="B212" t="s">
        <v>239</v>
      </c>
      <c r="C212" t="s">
        <v>238</v>
      </c>
      <c r="D212" t="s">
        <v>13</v>
      </c>
      <c r="E212" t="s">
        <v>13</v>
      </c>
      <c r="F212" t="s">
        <v>13</v>
      </c>
      <c r="G212" t="s">
        <v>13</v>
      </c>
      <c r="I212" t="str">
        <f t="shared" si="3"/>
        <v>MAQUINADOS INDUSTRIALES DISEÑO Y SERVICIOS ALTERNOS S DE RL DE CV</v>
      </c>
      <c r="J212" s="22" t="s">
        <v>239</v>
      </c>
    </row>
    <row r="213" spans="1:10" x14ac:dyDescent="0.25">
      <c r="A213">
        <v>800468</v>
      </c>
      <c r="B213" t="s">
        <v>237</v>
      </c>
      <c r="C213" t="s">
        <v>16</v>
      </c>
      <c r="D213" t="s">
        <v>13</v>
      </c>
      <c r="E213" t="s">
        <v>13</v>
      </c>
      <c r="F213" t="s">
        <v>13</v>
      </c>
      <c r="G213" t="s">
        <v>13</v>
      </c>
      <c r="I213" t="str">
        <f t="shared" si="3"/>
        <v>MAQUINARIA S.A. DE C.V.</v>
      </c>
      <c r="J213" s="22" t="s">
        <v>237</v>
      </c>
    </row>
    <row r="214" spans="1:10" x14ac:dyDescent="0.25">
      <c r="A214">
        <v>900649</v>
      </c>
      <c r="B214" t="s">
        <v>236</v>
      </c>
      <c r="C214" t="s">
        <v>235</v>
      </c>
      <c r="D214" t="s">
        <v>13</v>
      </c>
      <c r="E214" t="s">
        <v>13</v>
      </c>
      <c r="F214" t="s">
        <v>13</v>
      </c>
      <c r="G214" t="s">
        <v>13</v>
      </c>
      <c r="I214" t="str">
        <f t="shared" si="3"/>
        <v>MAQUINAS DIESEL, SA DE CV</v>
      </c>
      <c r="J214" s="22" t="s">
        <v>236</v>
      </c>
    </row>
    <row r="215" spans="1:10" x14ac:dyDescent="0.25">
      <c r="A215">
        <v>801256</v>
      </c>
      <c r="B215" t="s">
        <v>234</v>
      </c>
      <c r="C215" t="s">
        <v>16</v>
      </c>
      <c r="D215" t="s">
        <v>13</v>
      </c>
      <c r="E215" t="s">
        <v>13</v>
      </c>
      <c r="F215" t="s">
        <v>13</v>
      </c>
      <c r="G215" t="s">
        <v>13</v>
      </c>
      <c r="I215" t="str">
        <f t="shared" si="3"/>
        <v>MAQUIRENTAL EXPRESS DE JUAREZ, SA DE CV</v>
      </c>
      <c r="J215" s="22" t="s">
        <v>234</v>
      </c>
    </row>
    <row r="216" spans="1:10" x14ac:dyDescent="0.25">
      <c r="A216">
        <v>800773</v>
      </c>
      <c r="B216" t="s">
        <v>233</v>
      </c>
      <c r="C216" t="s">
        <v>16</v>
      </c>
      <c r="D216" t="s">
        <v>13</v>
      </c>
      <c r="E216" t="s">
        <v>13</v>
      </c>
      <c r="F216" t="s">
        <v>13</v>
      </c>
      <c r="G216" t="s">
        <v>13</v>
      </c>
      <c r="I216" t="str">
        <f t="shared" si="3"/>
        <v>MATERIALES DE TELECOMUNICACIONES DE JUAREZ, S.A. DE C.V.</v>
      </c>
      <c r="J216" s="22" t="s">
        <v>233</v>
      </c>
    </row>
    <row r="217" spans="1:10" x14ac:dyDescent="0.25">
      <c r="A217">
        <v>800618</v>
      </c>
      <c r="B217" t="s">
        <v>232</v>
      </c>
      <c r="C217" t="s">
        <v>16</v>
      </c>
      <c r="D217" t="s">
        <v>13</v>
      </c>
      <c r="E217" t="s">
        <v>13</v>
      </c>
      <c r="F217" t="s">
        <v>13</v>
      </c>
      <c r="G217" t="s">
        <v>13</v>
      </c>
      <c r="I217" t="str">
        <f t="shared" si="3"/>
        <v>MEDICA SUR DE CD JUAREZ DE R.L DE</v>
      </c>
      <c r="J217" s="22" t="s">
        <v>232</v>
      </c>
    </row>
    <row r="218" spans="1:10" x14ac:dyDescent="0.25">
      <c r="A218">
        <v>900159</v>
      </c>
      <c r="B218" t="s">
        <v>231</v>
      </c>
      <c r="C218" t="s">
        <v>230</v>
      </c>
      <c r="D218" t="s">
        <v>13</v>
      </c>
      <c r="E218" t="s">
        <v>13</v>
      </c>
      <c r="F218" t="s">
        <v>13</v>
      </c>
      <c r="G218" t="s">
        <v>13</v>
      </c>
      <c r="I218" t="str">
        <f t="shared" si="3"/>
        <v>METALES INDUSTRIALES Y MATERIALES S DE RL CV</v>
      </c>
      <c r="J218" s="22" t="s">
        <v>231</v>
      </c>
    </row>
    <row r="219" spans="1:10" x14ac:dyDescent="0.25">
      <c r="A219">
        <v>801315</v>
      </c>
      <c r="B219" t="s">
        <v>229</v>
      </c>
      <c r="C219" t="s">
        <v>16</v>
      </c>
      <c r="D219" t="s">
        <v>13</v>
      </c>
      <c r="E219" t="s">
        <v>13</v>
      </c>
      <c r="F219" t="s">
        <v>13</v>
      </c>
      <c r="G219" t="s">
        <v>13</v>
      </c>
      <c r="I219" t="str">
        <f t="shared" si="3"/>
        <v>MEXTAPE, S. DE R.L. DE C.V.</v>
      </c>
      <c r="J219" s="22" t="s">
        <v>229</v>
      </c>
    </row>
    <row r="220" spans="1:10" x14ac:dyDescent="0.25">
      <c r="A220">
        <v>801284</v>
      </c>
      <c r="B220" t="s">
        <v>228</v>
      </c>
      <c r="C220" t="s">
        <v>16</v>
      </c>
      <c r="D220" t="s">
        <v>13</v>
      </c>
      <c r="E220" t="s">
        <v>13</v>
      </c>
      <c r="F220" t="s">
        <v>13</v>
      </c>
      <c r="G220" t="s">
        <v>13</v>
      </c>
      <c r="I220" t="str">
        <f t="shared" si="3"/>
        <v>MEYER</v>
      </c>
      <c r="J220" s="22" t="s">
        <v>228</v>
      </c>
    </row>
    <row r="221" spans="1:10" x14ac:dyDescent="0.25">
      <c r="A221">
        <v>2</v>
      </c>
      <c r="B221" t="s">
        <v>227</v>
      </c>
      <c r="C221" t="s">
        <v>3</v>
      </c>
      <c r="D221" t="s">
        <v>226</v>
      </c>
      <c r="E221" t="s">
        <v>225</v>
      </c>
      <c r="F221" t="s">
        <v>224</v>
      </c>
      <c r="G221" t="s">
        <v>223</v>
      </c>
      <c r="I221" t="str">
        <f>TRIM(J221)</f>
        <v>Microsoft                                         </v>
      </c>
      <c r="J221" s="22" t="s">
        <v>227</v>
      </c>
    </row>
    <row r="222" spans="1:10" x14ac:dyDescent="0.25">
      <c r="A222">
        <v>900975</v>
      </c>
      <c r="B222" t="s">
        <v>222</v>
      </c>
      <c r="C222" t="s">
        <v>221</v>
      </c>
      <c r="D222" t="s">
        <v>13</v>
      </c>
      <c r="E222" t="s">
        <v>13</v>
      </c>
      <c r="F222" t="s">
        <v>13</v>
      </c>
      <c r="G222" t="s">
        <v>13</v>
      </c>
      <c r="I222" t="str">
        <f t="shared" si="3"/>
        <v>MISCELEC JUAREZ SA DE CV</v>
      </c>
      <c r="J222" s="22" t="s">
        <v>222</v>
      </c>
    </row>
    <row r="223" spans="1:10" x14ac:dyDescent="0.25">
      <c r="A223">
        <v>800614</v>
      </c>
      <c r="B223" t="s">
        <v>220</v>
      </c>
      <c r="C223" t="s">
        <v>16</v>
      </c>
      <c r="D223" t="s">
        <v>13</v>
      </c>
      <c r="E223" t="s">
        <v>13</v>
      </c>
      <c r="F223" t="s">
        <v>13</v>
      </c>
      <c r="G223" t="s">
        <v>13</v>
      </c>
      <c r="I223" t="str">
        <f t="shared" si="3"/>
        <v>MONSA SISTEMAS, S.A. DE C.V.</v>
      </c>
      <c r="J223" s="22" t="s">
        <v>220</v>
      </c>
    </row>
    <row r="224" spans="1:10" x14ac:dyDescent="0.25">
      <c r="A224">
        <v>801074</v>
      </c>
      <c r="B224" t="s">
        <v>219</v>
      </c>
      <c r="C224" t="s">
        <v>16</v>
      </c>
      <c r="D224" t="s">
        <v>13</v>
      </c>
      <c r="E224" t="s">
        <v>13</v>
      </c>
      <c r="F224" t="s">
        <v>13</v>
      </c>
      <c r="G224" t="s">
        <v>13</v>
      </c>
      <c r="I224" t="str">
        <f t="shared" si="3"/>
        <v>MONTACARGAS DEL BRAVO SA DE CV</v>
      </c>
      <c r="J224" s="22" t="s">
        <v>219</v>
      </c>
    </row>
    <row r="225" spans="1:10" x14ac:dyDescent="0.25">
      <c r="A225">
        <v>900652</v>
      </c>
      <c r="B225" t="s">
        <v>218</v>
      </c>
      <c r="C225" t="s">
        <v>217</v>
      </c>
      <c r="D225" t="s">
        <v>13</v>
      </c>
      <c r="E225" t="s">
        <v>13</v>
      </c>
      <c r="F225" t="s">
        <v>13</v>
      </c>
      <c r="G225" t="s">
        <v>13</v>
      </c>
      <c r="I225" t="str">
        <f t="shared" si="3"/>
        <v>MONTACARGAS Y BATERIAS INDUSTRIALES, SA DE CV</v>
      </c>
      <c r="J225" s="22" t="s">
        <v>218</v>
      </c>
    </row>
    <row r="226" spans="1:10" x14ac:dyDescent="0.25">
      <c r="A226">
        <v>800330</v>
      </c>
      <c r="B226" t="s">
        <v>216</v>
      </c>
      <c r="C226" t="s">
        <v>16</v>
      </c>
      <c r="D226" t="s">
        <v>13</v>
      </c>
      <c r="E226" t="s">
        <v>13</v>
      </c>
      <c r="F226" t="s">
        <v>13</v>
      </c>
      <c r="G226" t="s">
        <v>13</v>
      </c>
      <c r="I226" t="str">
        <f t="shared" si="3"/>
        <v>MOTORR S.A. DE C.V.</v>
      </c>
      <c r="J226" s="22" t="s">
        <v>216</v>
      </c>
    </row>
    <row r="227" spans="1:10" x14ac:dyDescent="0.25">
      <c r="A227">
        <v>900160</v>
      </c>
      <c r="B227" t="s">
        <v>215</v>
      </c>
      <c r="C227" t="s">
        <v>16</v>
      </c>
      <c r="D227" t="s">
        <v>13</v>
      </c>
      <c r="E227" t="s">
        <v>13</v>
      </c>
      <c r="F227" t="s">
        <v>13</v>
      </c>
      <c r="G227" t="s">
        <v>13</v>
      </c>
      <c r="I227" t="str">
        <f t="shared" si="3"/>
        <v>MULLER TEXTILES INC</v>
      </c>
      <c r="J227" s="22" t="s">
        <v>215</v>
      </c>
    </row>
    <row r="228" spans="1:10" x14ac:dyDescent="0.25">
      <c r="A228">
        <v>800167</v>
      </c>
      <c r="B228" t="s">
        <v>214</v>
      </c>
      <c r="C228" t="s">
        <v>16</v>
      </c>
      <c r="D228" t="s">
        <v>13</v>
      </c>
      <c r="E228" t="s">
        <v>13</v>
      </c>
      <c r="F228" t="s">
        <v>13</v>
      </c>
      <c r="G228" t="s">
        <v>13</v>
      </c>
      <c r="I228" t="str">
        <f t="shared" si="3"/>
        <v>NEXTEL COMUNICATIONS</v>
      </c>
      <c r="J228" s="22" t="s">
        <v>214</v>
      </c>
    </row>
    <row r="229" spans="1:10" x14ac:dyDescent="0.25">
      <c r="A229">
        <v>800274</v>
      </c>
      <c r="B229" t="s">
        <v>213</v>
      </c>
      <c r="C229" t="s">
        <v>16</v>
      </c>
      <c r="D229" t="s">
        <v>13</v>
      </c>
      <c r="E229" t="s">
        <v>13</v>
      </c>
      <c r="F229" t="s">
        <v>13</v>
      </c>
      <c r="G229" t="s">
        <v>13</v>
      </c>
      <c r="I229" t="str">
        <f t="shared" si="3"/>
        <v>NUEVA DROGUERIA CENTRAL S.A. DE C.V.</v>
      </c>
      <c r="J229" s="22" t="s">
        <v>213</v>
      </c>
    </row>
    <row r="230" spans="1:10" x14ac:dyDescent="0.25">
      <c r="A230">
        <v>800893</v>
      </c>
      <c r="B230" t="s">
        <v>212</v>
      </c>
      <c r="C230" t="s">
        <v>16</v>
      </c>
      <c r="D230" t="s">
        <v>13</v>
      </c>
      <c r="E230" t="s">
        <v>13</v>
      </c>
      <c r="F230" t="s">
        <v>13</v>
      </c>
      <c r="G230" t="s">
        <v>13</v>
      </c>
      <c r="I230" t="str">
        <f t="shared" si="3"/>
        <v>OFICASA, S.A. DE C.V.</v>
      </c>
      <c r="J230" s="22" t="s">
        <v>212</v>
      </c>
    </row>
    <row r="231" spans="1:10" x14ac:dyDescent="0.25">
      <c r="A231">
        <v>801378</v>
      </c>
      <c r="B231" t="s">
        <v>211</v>
      </c>
      <c r="C231" t="s">
        <v>16</v>
      </c>
      <c r="D231" t="s">
        <v>13</v>
      </c>
      <c r="E231" t="s">
        <v>13</v>
      </c>
      <c r="F231" t="s">
        <v>13</v>
      </c>
      <c r="G231" t="s">
        <v>13</v>
      </c>
      <c r="I231" t="str">
        <f t="shared" si="3"/>
        <v>OFINORT S.A. DE C.V.</v>
      </c>
      <c r="J231" s="22" t="s">
        <v>211</v>
      </c>
    </row>
    <row r="232" spans="1:10" x14ac:dyDescent="0.25">
      <c r="A232">
        <v>801361</v>
      </c>
      <c r="B232" t="s">
        <v>210</v>
      </c>
      <c r="C232" t="s">
        <v>16</v>
      </c>
      <c r="D232" t="s">
        <v>13</v>
      </c>
      <c r="E232" t="s">
        <v>13</v>
      </c>
      <c r="F232" t="s">
        <v>13</v>
      </c>
      <c r="G232" t="s">
        <v>13</v>
      </c>
      <c r="I232" t="str">
        <f t="shared" si="3"/>
        <v>OM COMERCIALIZADORA DE RESIDUOS S DE RL DE CV</v>
      </c>
      <c r="J232" s="22" t="s">
        <v>210</v>
      </c>
    </row>
    <row r="233" spans="1:10" x14ac:dyDescent="0.25">
      <c r="A233">
        <v>900567</v>
      </c>
      <c r="B233" t="s">
        <v>209</v>
      </c>
      <c r="C233" t="s">
        <v>208</v>
      </c>
      <c r="D233" t="s">
        <v>13</v>
      </c>
      <c r="E233" t="s">
        <v>13</v>
      </c>
      <c r="F233" t="s">
        <v>13</v>
      </c>
      <c r="G233" t="s">
        <v>13</v>
      </c>
      <c r="I233" t="str">
        <f t="shared" si="3"/>
        <v>OPERADORA DE CINEMAS S.A. DE C.V.</v>
      </c>
      <c r="J233" s="22" t="s">
        <v>209</v>
      </c>
    </row>
    <row r="234" spans="1:10" x14ac:dyDescent="0.25">
      <c r="A234">
        <v>800301</v>
      </c>
      <c r="B234" t="s">
        <v>207</v>
      </c>
      <c r="C234" t="s">
        <v>16</v>
      </c>
      <c r="D234" t="s">
        <v>13</v>
      </c>
      <c r="E234" t="s">
        <v>13</v>
      </c>
      <c r="F234" t="s">
        <v>13</v>
      </c>
      <c r="G234" t="s">
        <v>13</v>
      </c>
      <c r="I234" t="str">
        <f t="shared" si="3"/>
        <v>OPERADORA DE TRANPORTE INTERNACIONAL</v>
      </c>
      <c r="J234" s="22" t="s">
        <v>207</v>
      </c>
    </row>
    <row r="235" spans="1:10" x14ac:dyDescent="0.25">
      <c r="A235">
        <v>800339</v>
      </c>
      <c r="B235" t="s">
        <v>206</v>
      </c>
      <c r="C235" t="s">
        <v>16</v>
      </c>
      <c r="D235" t="s">
        <v>13</v>
      </c>
      <c r="E235" t="s">
        <v>13</v>
      </c>
      <c r="F235" t="s">
        <v>13</v>
      </c>
      <c r="G235" t="s">
        <v>13</v>
      </c>
      <c r="I235" t="str">
        <f t="shared" si="3"/>
        <v>OSI COLLECTION SERVICES, INC. USD</v>
      </c>
      <c r="J235" s="22" t="s">
        <v>206</v>
      </c>
    </row>
    <row r="236" spans="1:10" x14ac:dyDescent="0.25">
      <c r="A236">
        <v>800091</v>
      </c>
      <c r="B236" t="s">
        <v>205</v>
      </c>
      <c r="C236" t="s">
        <v>16</v>
      </c>
      <c r="D236" t="s">
        <v>13</v>
      </c>
      <c r="E236" t="s">
        <v>13</v>
      </c>
      <c r="F236" t="s">
        <v>13</v>
      </c>
      <c r="G236" t="s">
        <v>13</v>
      </c>
      <c r="I236" t="str">
        <f t="shared" si="3"/>
        <v>OTI TRANSPORTES SA DE CV</v>
      </c>
      <c r="J236" s="22" t="s">
        <v>205</v>
      </c>
    </row>
    <row r="237" spans="1:10" x14ac:dyDescent="0.25">
      <c r="A237">
        <v>800509</v>
      </c>
      <c r="B237" t="s">
        <v>204</v>
      </c>
      <c r="C237" t="s">
        <v>16</v>
      </c>
      <c r="D237" t="s">
        <v>13</v>
      </c>
      <c r="E237" t="s">
        <v>13</v>
      </c>
      <c r="F237" t="s">
        <v>13</v>
      </c>
      <c r="G237" t="s">
        <v>13</v>
      </c>
      <c r="I237" t="str">
        <f t="shared" si="3"/>
        <v>OXIGENO Y SOLDADURAS DE JUAREZ ,S.A.DE C.V.</v>
      </c>
      <c r="J237" s="22" t="s">
        <v>204</v>
      </c>
    </row>
    <row r="238" spans="1:10" x14ac:dyDescent="0.25">
      <c r="A238">
        <v>800581</v>
      </c>
      <c r="B238" t="s">
        <v>203</v>
      </c>
      <c r="C238" t="s">
        <v>16</v>
      </c>
      <c r="D238" t="s">
        <v>13</v>
      </c>
      <c r="E238" t="s">
        <v>13</v>
      </c>
      <c r="F238" t="s">
        <v>13</v>
      </c>
      <c r="G238" t="s">
        <v>13</v>
      </c>
      <c r="I238" t="str">
        <f t="shared" si="3"/>
        <v>PACKAGING CORPORATION OF AMERICA</v>
      </c>
      <c r="J238" s="22" t="s">
        <v>203</v>
      </c>
    </row>
    <row r="239" spans="1:10" x14ac:dyDescent="0.25">
      <c r="A239">
        <v>800422</v>
      </c>
      <c r="B239" t="s">
        <v>202</v>
      </c>
      <c r="C239" t="s">
        <v>16</v>
      </c>
      <c r="D239" t="s">
        <v>13</v>
      </c>
      <c r="E239" t="s">
        <v>13</v>
      </c>
      <c r="F239" t="s">
        <v>13</v>
      </c>
      <c r="G239" t="s">
        <v>13</v>
      </c>
      <c r="I239" t="str">
        <f t="shared" si="3"/>
        <v>PEGASO PCS, S.A. DE C.V.</v>
      </c>
      <c r="J239" s="22" t="s">
        <v>202</v>
      </c>
    </row>
    <row r="240" spans="1:10" x14ac:dyDescent="0.25">
      <c r="A240">
        <v>900104</v>
      </c>
      <c r="B240" t="s">
        <v>201</v>
      </c>
      <c r="C240" t="s">
        <v>200</v>
      </c>
      <c r="D240" t="s">
        <v>199</v>
      </c>
      <c r="E240" t="s">
        <v>198</v>
      </c>
      <c r="F240" t="s">
        <v>197</v>
      </c>
      <c r="G240" t="s">
        <v>196</v>
      </c>
      <c r="I240" t="str">
        <f t="shared" si="3"/>
        <v>PEMH</v>
      </c>
      <c r="J240" s="22" t="s">
        <v>201</v>
      </c>
    </row>
    <row r="241" spans="1:10" x14ac:dyDescent="0.25">
      <c r="A241">
        <v>900657</v>
      </c>
      <c r="B241" t="s">
        <v>195</v>
      </c>
      <c r="C241" t="s">
        <v>194</v>
      </c>
      <c r="D241" t="s">
        <v>13</v>
      </c>
      <c r="E241" t="s">
        <v>13</v>
      </c>
      <c r="F241" t="s">
        <v>13</v>
      </c>
      <c r="G241" t="s">
        <v>13</v>
      </c>
      <c r="I241" t="str">
        <f t="shared" si="3"/>
        <v>PEMH ASESORIA Y SERVICIO, SA DE CV</v>
      </c>
      <c r="J241" s="22" t="s">
        <v>195</v>
      </c>
    </row>
    <row r="242" spans="1:10" x14ac:dyDescent="0.25">
      <c r="A242">
        <v>800642</v>
      </c>
      <c r="B242" t="s">
        <v>193</v>
      </c>
      <c r="C242" t="s">
        <v>16</v>
      </c>
      <c r="D242" t="s">
        <v>13</v>
      </c>
      <c r="E242" t="s">
        <v>13</v>
      </c>
      <c r="F242" t="s">
        <v>13</v>
      </c>
      <c r="G242" t="s">
        <v>13</v>
      </c>
      <c r="I242" t="str">
        <f t="shared" si="3"/>
        <v>PEREA GRABADOS S.A. DE C.V.</v>
      </c>
      <c r="J242" s="22" t="s">
        <v>193</v>
      </c>
    </row>
    <row r="243" spans="1:10" x14ac:dyDescent="0.25">
      <c r="A243">
        <v>800545</v>
      </c>
      <c r="B243" t="s">
        <v>192</v>
      </c>
      <c r="C243" t="s">
        <v>16</v>
      </c>
      <c r="D243" t="s">
        <v>13</v>
      </c>
      <c r="E243" t="s">
        <v>13</v>
      </c>
      <c r="F243" t="s">
        <v>13</v>
      </c>
      <c r="G243" t="s">
        <v>13</v>
      </c>
      <c r="I243" t="str">
        <f t="shared" si="3"/>
        <v>PHONIX TRAINING AND CONSULTING DE JR</v>
      </c>
      <c r="J243" s="22" t="s">
        <v>192</v>
      </c>
    </row>
    <row r="244" spans="1:10" x14ac:dyDescent="0.25">
      <c r="A244">
        <v>800239</v>
      </c>
      <c r="B244" t="s">
        <v>191</v>
      </c>
      <c r="C244" t="s">
        <v>16</v>
      </c>
      <c r="D244" t="s">
        <v>13</v>
      </c>
      <c r="E244" t="s">
        <v>13</v>
      </c>
      <c r="F244" t="s">
        <v>13</v>
      </c>
      <c r="G244" t="s">
        <v>13</v>
      </c>
      <c r="I244" t="str">
        <f t="shared" si="3"/>
        <v>PINTORES Y PINTURAS Y EQ. PROFESIONAL</v>
      </c>
      <c r="J244" s="22" t="s">
        <v>191</v>
      </c>
    </row>
    <row r="245" spans="1:10" x14ac:dyDescent="0.25">
      <c r="A245">
        <v>900811</v>
      </c>
      <c r="B245" t="s">
        <v>190</v>
      </c>
      <c r="C245" t="s">
        <v>16</v>
      </c>
      <c r="D245" t="s">
        <v>13</v>
      </c>
      <c r="E245" t="s">
        <v>13</v>
      </c>
      <c r="F245" t="s">
        <v>13</v>
      </c>
      <c r="G245" t="s">
        <v>13</v>
      </c>
      <c r="I245" t="str">
        <f t="shared" si="3"/>
        <v>PLASTIC PROCESS EQUIPMENT</v>
      </c>
      <c r="J245" s="22" t="s">
        <v>190</v>
      </c>
    </row>
    <row r="246" spans="1:10" x14ac:dyDescent="0.25">
      <c r="A246">
        <v>900974</v>
      </c>
      <c r="B246" t="s">
        <v>189</v>
      </c>
      <c r="C246" t="s">
        <v>188</v>
      </c>
      <c r="D246" t="s">
        <v>13</v>
      </c>
      <c r="E246" t="s">
        <v>13</v>
      </c>
      <c r="F246" t="s">
        <v>13</v>
      </c>
      <c r="G246" t="s">
        <v>13</v>
      </c>
      <c r="I246" t="str">
        <f t="shared" si="3"/>
        <v>PLASTICOS Y CORRUGADOS DE JUAREZ SA DE CV</v>
      </c>
      <c r="J246" s="22" t="s">
        <v>189</v>
      </c>
    </row>
    <row r="247" spans="1:10" x14ac:dyDescent="0.25">
      <c r="A247">
        <v>801295</v>
      </c>
      <c r="B247" t="s">
        <v>187</v>
      </c>
      <c r="C247" t="s">
        <v>16</v>
      </c>
      <c r="D247" t="s">
        <v>13</v>
      </c>
      <c r="E247" t="s">
        <v>13</v>
      </c>
      <c r="F247" t="s">
        <v>13</v>
      </c>
      <c r="G247" t="s">
        <v>13</v>
      </c>
      <c r="I247" t="str">
        <f t="shared" si="3"/>
        <v>PLAZA AUTOMOTORES, S.A. DE C.V.</v>
      </c>
      <c r="J247" s="22" t="s">
        <v>187</v>
      </c>
    </row>
    <row r="248" spans="1:10" x14ac:dyDescent="0.25">
      <c r="A248">
        <v>801300</v>
      </c>
      <c r="B248" t="s">
        <v>186</v>
      </c>
      <c r="C248" t="s">
        <v>16</v>
      </c>
      <c r="D248" t="s">
        <v>13</v>
      </c>
      <c r="E248" t="s">
        <v>13</v>
      </c>
      <c r="F248" t="s">
        <v>13</v>
      </c>
      <c r="G248" t="s">
        <v>13</v>
      </c>
      <c r="I248" t="str">
        <f t="shared" si="3"/>
        <v>PRO GRAFICOS A COLOR, S DE RL DE CV</v>
      </c>
      <c r="J248" s="22" t="s">
        <v>186</v>
      </c>
    </row>
    <row r="249" spans="1:10" x14ac:dyDescent="0.25">
      <c r="A249">
        <v>801380</v>
      </c>
      <c r="B249" t="s">
        <v>185</v>
      </c>
      <c r="C249" t="s">
        <v>16</v>
      </c>
      <c r="D249" t="s">
        <v>13</v>
      </c>
      <c r="E249" t="s">
        <v>13</v>
      </c>
      <c r="F249" t="s">
        <v>13</v>
      </c>
      <c r="G249" t="s">
        <v>13</v>
      </c>
      <c r="I249" t="str">
        <f t="shared" si="3"/>
        <v>PRODIDSA S DE R.L. DE C.V.</v>
      </c>
      <c r="J249" s="22" t="s">
        <v>185</v>
      </c>
    </row>
    <row r="250" spans="1:10" x14ac:dyDescent="0.25">
      <c r="A250">
        <v>800437</v>
      </c>
      <c r="B250" t="s">
        <v>184</v>
      </c>
      <c r="C250" t="s">
        <v>16</v>
      </c>
      <c r="D250" t="s">
        <v>13</v>
      </c>
      <c r="E250" t="s">
        <v>13</v>
      </c>
      <c r="F250" t="s">
        <v>13</v>
      </c>
      <c r="G250" t="s">
        <v>13</v>
      </c>
      <c r="I250" t="str">
        <f t="shared" si="3"/>
        <v>PRODUCTOS BIO-QUIMICOS DE JUAREZ S.A. DE C.V.</v>
      </c>
      <c r="J250" s="22" t="s">
        <v>184</v>
      </c>
    </row>
    <row r="251" spans="1:10" x14ac:dyDescent="0.25">
      <c r="A251">
        <v>800625</v>
      </c>
      <c r="B251" t="s">
        <v>183</v>
      </c>
      <c r="C251" t="s">
        <v>16</v>
      </c>
      <c r="D251" t="s">
        <v>13</v>
      </c>
      <c r="E251" t="s">
        <v>13</v>
      </c>
      <c r="F251" t="s">
        <v>13</v>
      </c>
      <c r="G251" t="s">
        <v>13</v>
      </c>
      <c r="I251" t="str">
        <f t="shared" si="3"/>
        <v>PRODUCTOS QUIMICOS GALAXIA S.A. DE C.V.</v>
      </c>
      <c r="J251" s="22" t="s">
        <v>183</v>
      </c>
    </row>
    <row r="252" spans="1:10" x14ac:dyDescent="0.25">
      <c r="A252">
        <v>800900</v>
      </c>
      <c r="B252" t="s">
        <v>182</v>
      </c>
      <c r="C252" t="s">
        <v>16</v>
      </c>
      <c r="D252" t="s">
        <v>13</v>
      </c>
      <c r="E252" t="s">
        <v>13</v>
      </c>
      <c r="F252" t="s">
        <v>13</v>
      </c>
      <c r="G252" t="s">
        <v>13</v>
      </c>
      <c r="I252" t="str">
        <f t="shared" si="3"/>
        <v>PRODUCTOS REMANUFACTURADOS S.A. DE C.V.</v>
      </c>
      <c r="J252" s="22" t="s">
        <v>182</v>
      </c>
    </row>
    <row r="253" spans="1:10" x14ac:dyDescent="0.25">
      <c r="A253">
        <v>900500</v>
      </c>
      <c r="B253" t="s">
        <v>181</v>
      </c>
      <c r="C253" t="s">
        <v>180</v>
      </c>
      <c r="D253" t="s">
        <v>13</v>
      </c>
      <c r="E253" t="s">
        <v>13</v>
      </c>
      <c r="F253" t="s">
        <v>13</v>
      </c>
      <c r="G253" t="s">
        <v>13</v>
      </c>
      <c r="I253" t="str">
        <f t="shared" si="3"/>
        <v>PRODUCTOS SECUNDARIOS RECICLABLES, SA DE CV</v>
      </c>
      <c r="J253" s="22" t="s">
        <v>181</v>
      </c>
    </row>
    <row r="254" spans="1:10" x14ac:dyDescent="0.25">
      <c r="A254">
        <v>800550</v>
      </c>
      <c r="B254" t="s">
        <v>179</v>
      </c>
      <c r="C254" t="s">
        <v>178</v>
      </c>
      <c r="D254" t="s">
        <v>13</v>
      </c>
      <c r="E254" t="s">
        <v>13</v>
      </c>
      <c r="F254" t="s">
        <v>13</v>
      </c>
      <c r="G254" t="s">
        <v>13</v>
      </c>
      <c r="I254" t="str">
        <f t="shared" si="3"/>
        <v>PRODUCTOS Y SERVICIOS DE DGO. S.A. DE C.V.</v>
      </c>
      <c r="J254" s="22" t="s">
        <v>179</v>
      </c>
    </row>
    <row r="255" spans="1:10" x14ac:dyDescent="0.25">
      <c r="A255">
        <v>801292</v>
      </c>
      <c r="B255" t="s">
        <v>177</v>
      </c>
      <c r="C255" t="s">
        <v>176</v>
      </c>
      <c r="D255" t="s">
        <v>13</v>
      </c>
      <c r="E255" t="s">
        <v>13</v>
      </c>
      <c r="F255" t="s">
        <v>13</v>
      </c>
      <c r="G255" t="s">
        <v>13</v>
      </c>
      <c r="I255" t="str">
        <f t="shared" si="3"/>
        <v>PRODUCTOS Y SERVICIOS DE JUAREZ, SA DE CV</v>
      </c>
      <c r="J255" s="22" t="s">
        <v>177</v>
      </c>
    </row>
    <row r="256" spans="1:10" x14ac:dyDescent="0.25">
      <c r="A256">
        <v>800461</v>
      </c>
      <c r="B256" t="s">
        <v>175</v>
      </c>
      <c r="C256" t="s">
        <v>16</v>
      </c>
      <c r="D256" t="s">
        <v>13</v>
      </c>
      <c r="E256" t="s">
        <v>13</v>
      </c>
      <c r="F256" t="s">
        <v>13</v>
      </c>
      <c r="G256" t="s">
        <v>13</v>
      </c>
      <c r="I256" t="str">
        <f t="shared" si="3"/>
        <v>PRODUCTOS Y SIST COMERCIALES S.A. DE C.V.</v>
      </c>
      <c r="J256" s="22" t="s">
        <v>175</v>
      </c>
    </row>
    <row r="257" spans="1:10" x14ac:dyDescent="0.25">
      <c r="A257">
        <v>800420</v>
      </c>
      <c r="B257" t="s">
        <v>174</v>
      </c>
      <c r="C257" t="s">
        <v>16</v>
      </c>
      <c r="D257" t="s">
        <v>13</v>
      </c>
      <c r="E257" t="s">
        <v>13</v>
      </c>
      <c r="F257" t="s">
        <v>13</v>
      </c>
      <c r="G257" t="s">
        <v>13</v>
      </c>
      <c r="I257" t="str">
        <f t="shared" si="3"/>
        <v>PROFESIONALES EN SERV Y SISTEMAS DE S</v>
      </c>
      <c r="J257" s="22" t="s">
        <v>174</v>
      </c>
    </row>
    <row r="258" spans="1:10" x14ac:dyDescent="0.25">
      <c r="A258">
        <v>801355</v>
      </c>
      <c r="B258" t="s">
        <v>173</v>
      </c>
      <c r="C258" t="s">
        <v>16</v>
      </c>
      <c r="D258" t="s">
        <v>13</v>
      </c>
      <c r="E258" t="s">
        <v>13</v>
      </c>
      <c r="F258" t="s">
        <v>13</v>
      </c>
      <c r="G258" t="s">
        <v>13</v>
      </c>
      <c r="I258" t="str">
        <f t="shared" si="3"/>
        <v>PROJECT TRAILER LEASING</v>
      </c>
      <c r="J258" s="22" t="s">
        <v>173</v>
      </c>
    </row>
    <row r="259" spans="1:10" x14ac:dyDescent="0.25">
      <c r="A259">
        <v>900591</v>
      </c>
      <c r="B259" t="s">
        <v>172</v>
      </c>
      <c r="C259" t="s">
        <v>171</v>
      </c>
      <c r="D259" t="s">
        <v>13</v>
      </c>
      <c r="E259" t="s">
        <v>13</v>
      </c>
      <c r="F259" t="s">
        <v>13</v>
      </c>
      <c r="G259" t="s">
        <v>13</v>
      </c>
      <c r="I259" t="str">
        <f t="shared" ref="I259:I322" si="4">TRIM(J259)</f>
        <v>PROMOMEDICAL HEALTCARE SUPPLIES SA DE CV</v>
      </c>
      <c r="J259" s="22" t="s">
        <v>172</v>
      </c>
    </row>
    <row r="260" spans="1:10" x14ac:dyDescent="0.25">
      <c r="A260">
        <v>9002016</v>
      </c>
      <c r="B260" t="s">
        <v>170</v>
      </c>
      <c r="C260" t="s">
        <v>169</v>
      </c>
      <c r="D260" t="s">
        <v>13</v>
      </c>
      <c r="E260" t="s">
        <v>13</v>
      </c>
      <c r="F260" t="s">
        <v>13</v>
      </c>
      <c r="G260" t="s">
        <v>13</v>
      </c>
      <c r="I260" t="str">
        <f t="shared" si="4"/>
        <v>PROMOTORA COMERCIAL DE LA FRONTERA, S.A. DE C.V.</v>
      </c>
      <c r="J260" s="22" t="s">
        <v>170</v>
      </c>
    </row>
    <row r="261" spans="1:10" x14ac:dyDescent="0.25">
      <c r="A261">
        <v>800677</v>
      </c>
      <c r="B261" t="s">
        <v>168</v>
      </c>
      <c r="C261" t="s">
        <v>16</v>
      </c>
      <c r="D261" t="s">
        <v>13</v>
      </c>
      <c r="E261" t="s">
        <v>13</v>
      </c>
      <c r="F261" t="s">
        <v>13</v>
      </c>
      <c r="G261" t="s">
        <v>13</v>
      </c>
      <c r="I261" t="str">
        <f t="shared" si="4"/>
        <v>PROMOTORA DE SEGURIDAD IND. S.A. DE C.V.</v>
      </c>
      <c r="J261" s="22" t="s">
        <v>168</v>
      </c>
    </row>
    <row r="262" spans="1:10" x14ac:dyDescent="0.25">
      <c r="A262">
        <v>800371</v>
      </c>
      <c r="B262" t="s">
        <v>167</v>
      </c>
      <c r="C262" t="s">
        <v>16</v>
      </c>
      <c r="D262" t="s">
        <v>13</v>
      </c>
      <c r="E262" t="s">
        <v>13</v>
      </c>
      <c r="F262" t="s">
        <v>13</v>
      </c>
      <c r="G262" t="s">
        <v>13</v>
      </c>
      <c r="I262" t="str">
        <f t="shared" si="4"/>
        <v>PROMOTORA OFO, S.A. DE C.V.</v>
      </c>
      <c r="J262" s="22" t="s">
        <v>167</v>
      </c>
    </row>
    <row r="263" spans="1:10" x14ac:dyDescent="0.25">
      <c r="A263">
        <v>801332</v>
      </c>
      <c r="B263" t="s">
        <v>166</v>
      </c>
      <c r="C263" t="s">
        <v>16</v>
      </c>
      <c r="D263" t="s">
        <v>13</v>
      </c>
      <c r="E263" t="s">
        <v>13</v>
      </c>
      <c r="F263" t="s">
        <v>13</v>
      </c>
      <c r="G263" t="s">
        <v>13</v>
      </c>
      <c r="I263" t="str">
        <f t="shared" si="4"/>
        <v>PROVEEDORA INDUSTRIAL Y DE OFICINAS, S.A. DE C.V.</v>
      </c>
      <c r="J263" s="22" t="s">
        <v>166</v>
      </c>
    </row>
    <row r="264" spans="1:10" x14ac:dyDescent="0.25">
      <c r="A264">
        <v>801330</v>
      </c>
      <c r="B264" t="s">
        <v>165</v>
      </c>
      <c r="C264" t="s">
        <v>16</v>
      </c>
      <c r="D264" t="s">
        <v>13</v>
      </c>
      <c r="E264" t="s">
        <v>13</v>
      </c>
      <c r="F264" t="s">
        <v>13</v>
      </c>
      <c r="G264" t="s">
        <v>13</v>
      </c>
      <c r="I264" t="str">
        <f t="shared" si="4"/>
        <v>PROVEEDORA OPTICA INDUSTRIAL, S DE RL DE CV</v>
      </c>
      <c r="J264" s="22" t="s">
        <v>165</v>
      </c>
    </row>
    <row r="265" spans="1:10" x14ac:dyDescent="0.25">
      <c r="A265">
        <v>800300</v>
      </c>
      <c r="B265" t="s">
        <v>164</v>
      </c>
      <c r="C265" t="s">
        <v>16</v>
      </c>
      <c r="D265" t="s">
        <v>13</v>
      </c>
      <c r="E265" t="s">
        <v>13</v>
      </c>
      <c r="F265" t="s">
        <v>13</v>
      </c>
      <c r="G265" t="s">
        <v>13</v>
      </c>
      <c r="I265" t="str">
        <f t="shared" si="4"/>
        <v>PUBLIBORDADOS S.A. DE C.V.</v>
      </c>
      <c r="J265" s="22" t="s">
        <v>164</v>
      </c>
    </row>
    <row r="266" spans="1:10" x14ac:dyDescent="0.25">
      <c r="A266">
        <v>801119</v>
      </c>
      <c r="B266" t="s">
        <v>163</v>
      </c>
      <c r="C266" t="s">
        <v>162</v>
      </c>
      <c r="D266" t="s">
        <v>13</v>
      </c>
      <c r="E266" t="s">
        <v>13</v>
      </c>
      <c r="F266" t="s">
        <v>13</v>
      </c>
      <c r="G266" t="s">
        <v>13</v>
      </c>
      <c r="I266" t="str">
        <f t="shared" si="4"/>
        <v>PUBLICACIONES E IMPRESOS PASO DEL NORTE S DE RL DE CV</v>
      </c>
      <c r="J266" s="22" t="s">
        <v>163</v>
      </c>
    </row>
    <row r="267" spans="1:10" x14ac:dyDescent="0.25">
      <c r="A267">
        <v>900685</v>
      </c>
      <c r="B267" t="s">
        <v>161</v>
      </c>
      <c r="C267" t="s">
        <v>160</v>
      </c>
      <c r="D267" t="s">
        <v>13</v>
      </c>
      <c r="E267" t="s">
        <v>13</v>
      </c>
      <c r="F267" t="s">
        <v>13</v>
      </c>
      <c r="G267" t="s">
        <v>13</v>
      </c>
      <c r="I267" t="str">
        <f t="shared" si="4"/>
        <v>Q-TEAM, SC</v>
      </c>
      <c r="J267" s="22" t="s">
        <v>161</v>
      </c>
    </row>
    <row r="268" spans="1:10" x14ac:dyDescent="0.25">
      <c r="A268">
        <v>801428</v>
      </c>
      <c r="B268" t="s">
        <v>159</v>
      </c>
      <c r="C268" t="s">
        <v>16</v>
      </c>
      <c r="D268" t="s">
        <v>13</v>
      </c>
      <c r="E268" t="s">
        <v>13</v>
      </c>
      <c r="F268" t="s">
        <v>13</v>
      </c>
      <c r="G268" t="s">
        <v>13</v>
      </c>
      <c r="I268" t="str">
        <f t="shared" si="4"/>
        <v>QUEST DIAGNOSTICS MEXICO S.A. DE C.V.</v>
      </c>
      <c r="J268" s="22" t="s">
        <v>159</v>
      </c>
    </row>
    <row r="269" spans="1:10" x14ac:dyDescent="0.25">
      <c r="A269">
        <v>800278</v>
      </c>
      <c r="B269" t="s">
        <v>158</v>
      </c>
      <c r="C269" t="s">
        <v>16</v>
      </c>
      <c r="D269" t="s">
        <v>13</v>
      </c>
      <c r="E269" t="s">
        <v>13</v>
      </c>
      <c r="F269" t="s">
        <v>13</v>
      </c>
      <c r="G269" t="s">
        <v>13</v>
      </c>
      <c r="I269" t="str">
        <f t="shared" si="4"/>
        <v>QUIMICA TECH S.A. DE C.V.</v>
      </c>
      <c r="J269" s="22" t="s">
        <v>158</v>
      </c>
    </row>
    <row r="270" spans="1:10" x14ac:dyDescent="0.25">
      <c r="A270">
        <v>800445</v>
      </c>
      <c r="B270" t="s">
        <v>157</v>
      </c>
      <c r="C270" t="s">
        <v>16</v>
      </c>
      <c r="D270" t="s">
        <v>13</v>
      </c>
      <c r="E270" t="s">
        <v>13</v>
      </c>
      <c r="F270" t="s">
        <v>13</v>
      </c>
      <c r="G270" t="s">
        <v>13</v>
      </c>
      <c r="I270" t="str">
        <f t="shared" si="4"/>
        <v>R.S. HUGHES CO., INC. USD</v>
      </c>
      <c r="J270" s="22" t="s">
        <v>157</v>
      </c>
    </row>
    <row r="271" spans="1:10" x14ac:dyDescent="0.25">
      <c r="A271">
        <v>800670</v>
      </c>
      <c r="B271" t="s">
        <v>156</v>
      </c>
      <c r="C271" t="s">
        <v>16</v>
      </c>
      <c r="D271" t="s">
        <v>13</v>
      </c>
      <c r="E271" t="s">
        <v>13</v>
      </c>
      <c r="F271" t="s">
        <v>13</v>
      </c>
      <c r="G271" t="s">
        <v>13</v>
      </c>
      <c r="I271" t="str">
        <f t="shared" si="4"/>
        <v>RADIO REFRIGERACION DE JUAREZ ,S.A. DE C.V.</v>
      </c>
      <c r="J271" s="22" t="s">
        <v>156</v>
      </c>
    </row>
    <row r="272" spans="1:10" x14ac:dyDescent="0.25">
      <c r="A272">
        <v>800174</v>
      </c>
      <c r="B272" t="s">
        <v>155</v>
      </c>
      <c r="C272" t="s">
        <v>16</v>
      </c>
      <c r="D272" t="s">
        <v>13</v>
      </c>
      <c r="E272" t="s">
        <v>13</v>
      </c>
      <c r="F272" t="s">
        <v>13</v>
      </c>
      <c r="G272" t="s">
        <v>13</v>
      </c>
      <c r="I272" t="str">
        <f t="shared" si="4"/>
        <v>RADIOMOVIL DIPSA S.A. DE C.V.</v>
      </c>
      <c r="J272" s="22" t="s">
        <v>155</v>
      </c>
    </row>
    <row r="273" spans="1:10" x14ac:dyDescent="0.25">
      <c r="A273">
        <v>900600</v>
      </c>
      <c r="B273" t="s">
        <v>154</v>
      </c>
      <c r="C273" t="s">
        <v>16</v>
      </c>
      <c r="D273" t="s">
        <v>13</v>
      </c>
      <c r="E273" t="s">
        <v>13</v>
      </c>
      <c r="F273" t="s">
        <v>13</v>
      </c>
      <c r="G273" t="s">
        <v>13</v>
      </c>
      <c r="I273" t="str">
        <f t="shared" si="4"/>
        <v>RAN SOURCING SOLUTIONS</v>
      </c>
      <c r="J273" s="22" t="s">
        <v>154</v>
      </c>
    </row>
    <row r="274" spans="1:10" x14ac:dyDescent="0.25">
      <c r="A274">
        <v>801333</v>
      </c>
      <c r="B274" t="s">
        <v>153</v>
      </c>
      <c r="C274" t="s">
        <v>16</v>
      </c>
      <c r="D274" t="s">
        <v>13</v>
      </c>
      <c r="E274" t="s">
        <v>13</v>
      </c>
      <c r="F274" t="s">
        <v>13</v>
      </c>
      <c r="G274" t="s">
        <v>13</v>
      </c>
      <c r="I274" t="str">
        <f t="shared" si="4"/>
        <v>REAL EXPRESS LOGISTICS GROUP, S.A. DE C.V.</v>
      </c>
      <c r="J274" s="22" t="s">
        <v>153</v>
      </c>
    </row>
    <row r="275" spans="1:10" x14ac:dyDescent="0.25">
      <c r="A275">
        <v>801283</v>
      </c>
      <c r="B275" t="s">
        <v>152</v>
      </c>
      <c r="C275" t="s">
        <v>151</v>
      </c>
      <c r="D275" t="s">
        <v>13</v>
      </c>
      <c r="E275" t="s">
        <v>13</v>
      </c>
      <c r="F275" t="s">
        <v>13</v>
      </c>
      <c r="G275" t="s">
        <v>13</v>
      </c>
      <c r="I275" t="str">
        <f t="shared" si="4"/>
        <v>RECO UNIFORMES INDUSTRIALES, S DE RL DE CV</v>
      </c>
      <c r="J275" s="22" t="s">
        <v>152</v>
      </c>
    </row>
    <row r="276" spans="1:10" x14ac:dyDescent="0.25">
      <c r="A276">
        <v>900994</v>
      </c>
      <c r="B276" t="s">
        <v>150</v>
      </c>
      <c r="C276" t="s">
        <v>149</v>
      </c>
      <c r="D276" t="s">
        <v>13</v>
      </c>
      <c r="E276" t="s">
        <v>13</v>
      </c>
      <c r="F276" t="s">
        <v>13</v>
      </c>
      <c r="G276" t="s">
        <v>13</v>
      </c>
      <c r="I276" t="str">
        <f t="shared" si="4"/>
        <v>REFACCIONES Y SERVICIOS PARA CLIMA AMBIENTAL S DE RL DE CV</v>
      </c>
      <c r="J276" s="22" t="s">
        <v>150</v>
      </c>
    </row>
    <row r="277" spans="1:10" x14ac:dyDescent="0.25">
      <c r="A277">
        <v>800321</v>
      </c>
      <c r="B277" t="s">
        <v>148</v>
      </c>
      <c r="C277" t="s">
        <v>16</v>
      </c>
      <c r="D277" t="s">
        <v>13</v>
      </c>
      <c r="E277" t="s">
        <v>13</v>
      </c>
      <c r="F277" t="s">
        <v>13</v>
      </c>
      <c r="G277" t="s">
        <v>13</v>
      </c>
      <c r="I277" t="str">
        <f t="shared" si="4"/>
        <v>RELCO INC.</v>
      </c>
      <c r="J277" s="22" t="s">
        <v>148</v>
      </c>
    </row>
    <row r="278" spans="1:10" x14ac:dyDescent="0.25">
      <c r="A278">
        <v>801269</v>
      </c>
      <c r="B278" t="s">
        <v>147</v>
      </c>
      <c r="C278" t="s">
        <v>16</v>
      </c>
      <c r="D278" t="s">
        <v>13</v>
      </c>
      <c r="E278" t="s">
        <v>13</v>
      </c>
      <c r="F278" t="s">
        <v>13</v>
      </c>
      <c r="G278" t="s">
        <v>13</v>
      </c>
      <c r="I278" t="str">
        <f t="shared" si="4"/>
        <v>REMANUFACTURAS INDUSTRIALES MADYNSA, SA DE CV</v>
      </c>
      <c r="J278" s="22" t="s">
        <v>147</v>
      </c>
    </row>
    <row r="279" spans="1:10" x14ac:dyDescent="0.25">
      <c r="A279">
        <v>800177</v>
      </c>
      <c r="B279" t="s">
        <v>146</v>
      </c>
      <c r="C279" t="s">
        <v>145</v>
      </c>
      <c r="D279" t="s">
        <v>13</v>
      </c>
      <c r="E279" t="s">
        <v>13</v>
      </c>
      <c r="F279" t="s">
        <v>13</v>
      </c>
      <c r="G279" t="s">
        <v>13</v>
      </c>
      <c r="I279" t="str">
        <f t="shared" si="4"/>
        <v>REPARTO S.A. DE C.V.</v>
      </c>
      <c r="J279" s="22" t="s">
        <v>146</v>
      </c>
    </row>
    <row r="280" spans="1:10" x14ac:dyDescent="0.25">
      <c r="A280">
        <v>900713</v>
      </c>
      <c r="B280" t="s">
        <v>144</v>
      </c>
      <c r="C280" t="s">
        <v>16</v>
      </c>
      <c r="D280" t="s">
        <v>13</v>
      </c>
      <c r="E280" t="s">
        <v>13</v>
      </c>
      <c r="F280" t="s">
        <v>13</v>
      </c>
      <c r="G280" t="s">
        <v>13</v>
      </c>
      <c r="I280" t="str">
        <f t="shared" si="4"/>
        <v>REPINEL ELECTRIC SOLUTIONS AND AUTOMATION SYSTEMS SA DE CV</v>
      </c>
      <c r="J280" s="22" t="s">
        <v>144</v>
      </c>
    </row>
    <row r="281" spans="1:10" x14ac:dyDescent="0.25">
      <c r="A281">
        <v>800474</v>
      </c>
      <c r="B281" t="s">
        <v>143</v>
      </c>
      <c r="C281" t="s">
        <v>16</v>
      </c>
      <c r="D281" t="s">
        <v>13</v>
      </c>
      <c r="E281" t="s">
        <v>13</v>
      </c>
      <c r="F281" t="s">
        <v>13</v>
      </c>
      <c r="G281" t="s">
        <v>13</v>
      </c>
      <c r="I281" t="str">
        <f t="shared" si="4"/>
        <v>REPRECENTACIONES 2000 S.A. DE C.V.</v>
      </c>
      <c r="J281" s="22" t="s">
        <v>143</v>
      </c>
    </row>
    <row r="282" spans="1:10" x14ac:dyDescent="0.25">
      <c r="A282">
        <v>800356</v>
      </c>
      <c r="B282" t="s">
        <v>142</v>
      </c>
      <c r="C282" t="s">
        <v>16</v>
      </c>
      <c r="D282" t="s">
        <v>13</v>
      </c>
      <c r="E282" t="s">
        <v>13</v>
      </c>
      <c r="F282" t="s">
        <v>13</v>
      </c>
      <c r="G282" t="s">
        <v>13</v>
      </c>
      <c r="I282" t="str">
        <f t="shared" si="4"/>
        <v>REPRESENTACION DE COMERCIO EXTERIOR SC</v>
      </c>
      <c r="J282" s="22" t="s">
        <v>142</v>
      </c>
    </row>
    <row r="283" spans="1:10" x14ac:dyDescent="0.25">
      <c r="A283">
        <v>900993</v>
      </c>
      <c r="B283" t="s">
        <v>141</v>
      </c>
      <c r="C283" t="s">
        <v>140</v>
      </c>
      <c r="D283" t="s">
        <v>13</v>
      </c>
      <c r="E283" t="s">
        <v>13</v>
      </c>
      <c r="F283" t="s">
        <v>13</v>
      </c>
      <c r="G283" t="s">
        <v>13</v>
      </c>
      <c r="I283" t="str">
        <f t="shared" si="4"/>
        <v>RICASA LIMPIEZA SA DE CV</v>
      </c>
      <c r="J283" s="22" t="s">
        <v>141</v>
      </c>
    </row>
    <row r="284" spans="1:10" x14ac:dyDescent="0.25">
      <c r="A284">
        <v>800341</v>
      </c>
      <c r="B284" t="s">
        <v>139</v>
      </c>
      <c r="C284" t="s">
        <v>16</v>
      </c>
      <c r="D284" t="s">
        <v>13</v>
      </c>
      <c r="E284" t="s">
        <v>13</v>
      </c>
      <c r="F284" t="s">
        <v>13</v>
      </c>
      <c r="G284" t="s">
        <v>13</v>
      </c>
      <c r="I284" t="str">
        <f t="shared" si="4"/>
        <v>RING MASCHINENBAU GMBH &amp; CO USD</v>
      </c>
      <c r="J284" s="22" t="s">
        <v>139</v>
      </c>
    </row>
    <row r="285" spans="1:10" x14ac:dyDescent="0.25">
      <c r="A285">
        <v>800178</v>
      </c>
      <c r="B285" t="s">
        <v>138</v>
      </c>
      <c r="C285" t="s">
        <v>16</v>
      </c>
      <c r="D285" t="s">
        <v>13</v>
      </c>
      <c r="E285" t="s">
        <v>13</v>
      </c>
      <c r="F285" t="s">
        <v>13</v>
      </c>
      <c r="G285" t="s">
        <v>13</v>
      </c>
      <c r="I285" t="str">
        <f t="shared" si="4"/>
        <v>RING USA, INC. USD</v>
      </c>
      <c r="J285" s="22" t="s">
        <v>138</v>
      </c>
    </row>
    <row r="286" spans="1:10" x14ac:dyDescent="0.25">
      <c r="A286">
        <v>800732</v>
      </c>
      <c r="B286" t="s">
        <v>137</v>
      </c>
      <c r="C286" t="s">
        <v>136</v>
      </c>
      <c r="D286" t="s">
        <v>13</v>
      </c>
      <c r="E286" t="s">
        <v>13</v>
      </c>
      <c r="F286" t="s">
        <v>13</v>
      </c>
      <c r="G286" t="s">
        <v>13</v>
      </c>
      <c r="I286" t="str">
        <f t="shared" si="4"/>
        <v>RIPIPSA FRONTERA, S.A. DE C.V.</v>
      </c>
      <c r="J286" s="22" t="s">
        <v>137</v>
      </c>
    </row>
    <row r="287" spans="1:10" x14ac:dyDescent="0.25">
      <c r="A287">
        <v>81272</v>
      </c>
      <c r="B287" t="s">
        <v>135</v>
      </c>
      <c r="C287" t="s">
        <v>16</v>
      </c>
      <c r="D287" t="s">
        <v>13</v>
      </c>
      <c r="E287" t="s">
        <v>13</v>
      </c>
      <c r="F287" t="s">
        <v>13</v>
      </c>
      <c r="G287" t="s">
        <v>13</v>
      </c>
      <c r="I287" t="str">
        <f t="shared" si="4"/>
        <v>ROCHLING HYDROMA GMBH</v>
      </c>
      <c r="J287" s="22" t="s">
        <v>135</v>
      </c>
    </row>
    <row r="288" spans="1:10" x14ac:dyDescent="0.25">
      <c r="A288">
        <v>801162</v>
      </c>
      <c r="B288" t="s">
        <v>134</v>
      </c>
      <c r="C288" t="s">
        <v>16</v>
      </c>
      <c r="D288" t="s">
        <v>13</v>
      </c>
      <c r="E288" t="s">
        <v>13</v>
      </c>
      <c r="F288" t="s">
        <v>13</v>
      </c>
      <c r="G288" t="s">
        <v>13</v>
      </c>
      <c r="I288" t="str">
        <f t="shared" si="4"/>
        <v>RODAMIENTOS Y ACCESORIOS , SA DE CV</v>
      </c>
      <c r="J288" s="22" t="s">
        <v>134</v>
      </c>
    </row>
    <row r="289" spans="1:10" x14ac:dyDescent="0.25">
      <c r="A289">
        <v>801150</v>
      </c>
      <c r="B289" t="s">
        <v>133</v>
      </c>
      <c r="C289" t="s">
        <v>16</v>
      </c>
      <c r="D289" t="s">
        <v>13</v>
      </c>
      <c r="E289" t="s">
        <v>13</v>
      </c>
      <c r="F289" t="s">
        <v>13</v>
      </c>
      <c r="G289" t="s">
        <v>13</v>
      </c>
      <c r="I289" t="str">
        <f t="shared" si="4"/>
        <v>RODAMIENTOS Y BANDAS DE CHIHUAHUA S.A. DE C.V.</v>
      </c>
      <c r="J289" s="22" t="s">
        <v>133</v>
      </c>
    </row>
    <row r="290" spans="1:10" x14ac:dyDescent="0.25">
      <c r="A290">
        <v>800279</v>
      </c>
      <c r="B290" t="s">
        <v>132</v>
      </c>
      <c r="C290" t="s">
        <v>131</v>
      </c>
      <c r="D290" t="s">
        <v>13</v>
      </c>
      <c r="E290" t="s">
        <v>13</v>
      </c>
      <c r="F290" t="s">
        <v>13</v>
      </c>
      <c r="G290" t="s">
        <v>13</v>
      </c>
      <c r="I290" t="str">
        <f t="shared" si="4"/>
        <v>RODAMIENTOS Y REPRESENTACIONES INDUSTRIALES, SA DE CV</v>
      </c>
      <c r="J290" s="22" t="s">
        <v>132</v>
      </c>
    </row>
    <row r="291" spans="1:10" x14ac:dyDescent="0.25">
      <c r="A291">
        <v>800250</v>
      </c>
      <c r="B291" t="s">
        <v>130</v>
      </c>
      <c r="C291" t="s">
        <v>16</v>
      </c>
      <c r="D291" t="s">
        <v>13</v>
      </c>
      <c r="E291" t="s">
        <v>13</v>
      </c>
      <c r="F291" t="s">
        <v>13</v>
      </c>
      <c r="G291" t="s">
        <v>13</v>
      </c>
      <c r="I291" t="str">
        <f t="shared" si="4"/>
        <v>ROSE SYSTEMS, S.A. DE C.V. USD</v>
      </c>
      <c r="J291" s="22" t="s">
        <v>130</v>
      </c>
    </row>
    <row r="292" spans="1:10" x14ac:dyDescent="0.25">
      <c r="A292">
        <v>800367</v>
      </c>
      <c r="B292" t="s">
        <v>129</v>
      </c>
      <c r="C292" t="s">
        <v>16</v>
      </c>
      <c r="D292" t="s">
        <v>13</v>
      </c>
      <c r="E292" t="s">
        <v>13</v>
      </c>
      <c r="F292" t="s">
        <v>13</v>
      </c>
      <c r="G292" t="s">
        <v>13</v>
      </c>
      <c r="I292" t="str">
        <f t="shared" si="4"/>
        <v>RPOVEDORA IND. Y COMERCIAL DE MEXICO</v>
      </c>
      <c r="J292" s="22" t="s">
        <v>129</v>
      </c>
    </row>
    <row r="293" spans="1:10" x14ac:dyDescent="0.25">
      <c r="A293">
        <v>800883</v>
      </c>
      <c r="B293" t="s">
        <v>128</v>
      </c>
      <c r="C293" t="s">
        <v>16</v>
      </c>
      <c r="D293" t="s">
        <v>13</v>
      </c>
      <c r="E293" t="s">
        <v>13</v>
      </c>
      <c r="F293" t="s">
        <v>13</v>
      </c>
      <c r="G293" t="s">
        <v>13</v>
      </c>
      <c r="I293" t="str">
        <f t="shared" si="4"/>
        <v>SALCEDO CUSTOMS INTERNATIONAL</v>
      </c>
      <c r="J293" s="22" t="s">
        <v>128</v>
      </c>
    </row>
    <row r="294" spans="1:10" x14ac:dyDescent="0.25">
      <c r="A294">
        <v>800587</v>
      </c>
      <c r="B294" t="s">
        <v>127</v>
      </c>
      <c r="C294" t="s">
        <v>126</v>
      </c>
      <c r="D294" t="s">
        <v>13</v>
      </c>
      <c r="E294" t="s">
        <v>13</v>
      </c>
      <c r="F294" t="s">
        <v>13</v>
      </c>
      <c r="G294" t="s">
        <v>13</v>
      </c>
      <c r="I294" t="str">
        <f t="shared" si="4"/>
        <v>SAMANIEGO GUTIERREZ JESUS AUGUSTO</v>
      </c>
      <c r="J294" s="22" t="s">
        <v>127</v>
      </c>
    </row>
    <row r="295" spans="1:10" x14ac:dyDescent="0.25">
      <c r="A295">
        <v>800182</v>
      </c>
      <c r="B295" t="s">
        <v>125</v>
      </c>
      <c r="C295" t="s">
        <v>16</v>
      </c>
      <c r="D295" t="s">
        <v>13</v>
      </c>
      <c r="E295" t="s">
        <v>13</v>
      </c>
      <c r="F295" t="s">
        <v>13</v>
      </c>
      <c r="G295" t="s">
        <v>13</v>
      </c>
      <c r="I295" t="str">
        <f t="shared" si="4"/>
        <v>SAMANIEGO REPRESENTACIONES S.A. DE C.V.</v>
      </c>
      <c r="J295" s="22" t="s">
        <v>125</v>
      </c>
    </row>
    <row r="296" spans="1:10" x14ac:dyDescent="0.25">
      <c r="A296">
        <v>3</v>
      </c>
      <c r="B296" t="s">
        <v>124</v>
      </c>
      <c r="C296" t="s">
        <v>3</v>
      </c>
      <c r="D296" t="s">
        <v>123</v>
      </c>
      <c r="E296" t="s">
        <v>122</v>
      </c>
      <c r="F296" t="s">
        <v>121</v>
      </c>
      <c r="G296" t="s">
        <v>120</v>
      </c>
      <c r="I296" t="str">
        <f t="shared" si="4"/>
        <v>Samsung                                           </v>
      </c>
      <c r="J296" s="22" t="s">
        <v>124</v>
      </c>
    </row>
    <row r="297" spans="1:10" x14ac:dyDescent="0.25">
      <c r="A297">
        <v>800891</v>
      </c>
      <c r="B297" t="s">
        <v>119</v>
      </c>
      <c r="C297" t="s">
        <v>16</v>
      </c>
      <c r="D297" t="s">
        <v>13</v>
      </c>
      <c r="E297" t="s">
        <v>13</v>
      </c>
      <c r="F297" t="s">
        <v>13</v>
      </c>
      <c r="G297" t="s">
        <v>13</v>
      </c>
      <c r="I297" t="str">
        <f t="shared" si="4"/>
        <v>SECONSA DIVISION OUTSOURCING S.A. DE C.V.</v>
      </c>
      <c r="J297" s="22" t="s">
        <v>119</v>
      </c>
    </row>
    <row r="298" spans="1:10" x14ac:dyDescent="0.25">
      <c r="A298">
        <v>800925</v>
      </c>
      <c r="B298" t="s">
        <v>118</v>
      </c>
      <c r="C298" t="s">
        <v>16</v>
      </c>
      <c r="D298" t="s">
        <v>13</v>
      </c>
      <c r="E298" t="s">
        <v>13</v>
      </c>
      <c r="F298" t="s">
        <v>13</v>
      </c>
      <c r="G298" t="s">
        <v>13</v>
      </c>
      <c r="I298" t="str">
        <f t="shared" si="4"/>
        <v>SEGURIDAD GLOBAL INDUSTRIAL DE S.A. DE C.V.</v>
      </c>
      <c r="J298" s="22" t="s">
        <v>118</v>
      </c>
    </row>
    <row r="299" spans="1:10" x14ac:dyDescent="0.25">
      <c r="A299">
        <v>800354</v>
      </c>
      <c r="B299" t="s">
        <v>117</v>
      </c>
      <c r="C299" t="s">
        <v>16</v>
      </c>
      <c r="D299" t="s">
        <v>13</v>
      </c>
      <c r="E299" t="s">
        <v>13</v>
      </c>
      <c r="F299" t="s">
        <v>13</v>
      </c>
      <c r="G299" t="s">
        <v>13</v>
      </c>
      <c r="I299" t="str">
        <f t="shared" si="4"/>
        <v>SERV ESPECIALES DE RECOLECCION DE BASURA SA DE CV</v>
      </c>
      <c r="J299" s="22" t="s">
        <v>117</v>
      </c>
    </row>
    <row r="300" spans="1:10" x14ac:dyDescent="0.25">
      <c r="A300">
        <v>800325</v>
      </c>
      <c r="B300" t="s">
        <v>116</v>
      </c>
      <c r="C300" t="s">
        <v>16</v>
      </c>
      <c r="D300" t="s">
        <v>13</v>
      </c>
      <c r="E300" t="s">
        <v>13</v>
      </c>
      <c r="F300" t="s">
        <v>13</v>
      </c>
      <c r="G300" t="s">
        <v>13</v>
      </c>
      <c r="I300" t="str">
        <f t="shared" si="4"/>
        <v>SERV HUMANOS ESPECIALIZADOS EN COMPUTO</v>
      </c>
      <c r="J300" s="22" t="s">
        <v>116</v>
      </c>
    </row>
    <row r="301" spans="1:10" x14ac:dyDescent="0.25">
      <c r="A301">
        <v>900658</v>
      </c>
      <c r="B301" t="s">
        <v>115</v>
      </c>
      <c r="C301" t="s">
        <v>114</v>
      </c>
      <c r="D301" t="s">
        <v>13</v>
      </c>
      <c r="E301" t="s">
        <v>13</v>
      </c>
      <c r="F301" t="s">
        <v>13</v>
      </c>
      <c r="G301" t="s">
        <v>13</v>
      </c>
      <c r="I301" t="str">
        <f t="shared" si="4"/>
        <v>SERV INDUSTRIAL, SA DE CV</v>
      </c>
      <c r="J301" s="22" t="s">
        <v>115</v>
      </c>
    </row>
    <row r="302" spans="1:10" x14ac:dyDescent="0.25">
      <c r="A302">
        <v>800319</v>
      </c>
      <c r="B302" t="s">
        <v>113</v>
      </c>
      <c r="C302" t="s">
        <v>112</v>
      </c>
      <c r="D302" t="s">
        <v>13</v>
      </c>
      <c r="E302" t="s">
        <v>13</v>
      </c>
      <c r="F302" t="s">
        <v>13</v>
      </c>
      <c r="G302" t="s">
        <v>13</v>
      </c>
      <c r="I302" t="str">
        <f t="shared" si="4"/>
        <v>SERV PROFESIONALES ESPECIALIZADOS DE JUAREZ, SC</v>
      </c>
      <c r="J302" s="22" t="s">
        <v>113</v>
      </c>
    </row>
    <row r="303" spans="1:10" x14ac:dyDescent="0.25">
      <c r="A303">
        <v>800524</v>
      </c>
      <c r="B303" t="s">
        <v>111</v>
      </c>
      <c r="C303" t="s">
        <v>16</v>
      </c>
      <c r="D303" t="s">
        <v>13</v>
      </c>
      <c r="E303" t="s">
        <v>13</v>
      </c>
      <c r="F303" t="s">
        <v>13</v>
      </c>
      <c r="G303" t="s">
        <v>13</v>
      </c>
      <c r="I303" t="str">
        <f t="shared" si="4"/>
        <v>SERV. Y SOL. INTEGRALES EN SISTEMAS</v>
      </c>
      <c r="J303" s="22" t="s">
        <v>111</v>
      </c>
    </row>
    <row r="304" spans="1:10" x14ac:dyDescent="0.25">
      <c r="A304">
        <v>800682</v>
      </c>
      <c r="B304" t="s">
        <v>110</v>
      </c>
      <c r="C304" t="s">
        <v>16</v>
      </c>
      <c r="D304" t="s">
        <v>13</v>
      </c>
      <c r="E304" t="s">
        <v>13</v>
      </c>
      <c r="F304" t="s">
        <v>13</v>
      </c>
      <c r="G304" t="s">
        <v>13</v>
      </c>
      <c r="I304" t="str">
        <f t="shared" si="4"/>
        <v>SERV.TURISTICOS PROF. DE CD JUAREZ S.A. DE C.V.</v>
      </c>
      <c r="J304" s="22" t="s">
        <v>110</v>
      </c>
    </row>
    <row r="305" spans="1:10" x14ac:dyDescent="0.25">
      <c r="A305">
        <v>800185</v>
      </c>
      <c r="B305" t="s">
        <v>109</v>
      </c>
      <c r="C305" t="s">
        <v>16</v>
      </c>
      <c r="D305" t="s">
        <v>13</v>
      </c>
      <c r="E305" t="s">
        <v>13</v>
      </c>
      <c r="F305" t="s">
        <v>13</v>
      </c>
      <c r="G305" t="s">
        <v>13</v>
      </c>
      <c r="I305" t="str">
        <f t="shared" si="4"/>
        <v>SERVI-BONO S.A. DE C.V.</v>
      </c>
      <c r="J305" s="22" t="s">
        <v>109</v>
      </c>
    </row>
    <row r="306" spans="1:10" x14ac:dyDescent="0.25">
      <c r="A306">
        <v>800186</v>
      </c>
      <c r="B306" t="s">
        <v>108</v>
      </c>
      <c r="C306" t="s">
        <v>16</v>
      </c>
      <c r="D306" t="s">
        <v>13</v>
      </c>
      <c r="E306" t="s">
        <v>13</v>
      </c>
      <c r="F306" t="s">
        <v>13</v>
      </c>
      <c r="G306" t="s">
        <v>13</v>
      </c>
      <c r="I306" t="str">
        <f t="shared" si="4"/>
        <v>SERVICIO PANAMERICANO DE PROTECCION</v>
      </c>
      <c r="J306" s="22" t="s">
        <v>108</v>
      </c>
    </row>
    <row r="307" spans="1:10" x14ac:dyDescent="0.25">
      <c r="A307">
        <v>800309</v>
      </c>
      <c r="B307" t="s">
        <v>107</v>
      </c>
      <c r="C307" t="s">
        <v>16</v>
      </c>
      <c r="D307" t="s">
        <v>13</v>
      </c>
      <c r="E307" t="s">
        <v>13</v>
      </c>
      <c r="F307" t="s">
        <v>13</v>
      </c>
      <c r="G307" t="s">
        <v>13</v>
      </c>
      <c r="I307" t="str">
        <f t="shared" si="4"/>
        <v>SERVICIOS CORPORATIVOS VANGUARDIA S.A.</v>
      </c>
      <c r="J307" s="22" t="s">
        <v>107</v>
      </c>
    </row>
    <row r="308" spans="1:10" x14ac:dyDescent="0.25">
      <c r="A308">
        <v>800338</v>
      </c>
      <c r="B308" t="s">
        <v>106</v>
      </c>
      <c r="C308" t="s">
        <v>105</v>
      </c>
      <c r="D308" t="s">
        <v>13</v>
      </c>
      <c r="E308" t="s">
        <v>13</v>
      </c>
      <c r="F308" t="s">
        <v>13</v>
      </c>
      <c r="G308" t="s">
        <v>13</v>
      </c>
      <c r="I308" t="str">
        <f t="shared" si="4"/>
        <v>SERVICIOS ELECTRICOS IND DE CD JUAREZ SA</v>
      </c>
      <c r="J308" s="22" t="s">
        <v>106</v>
      </c>
    </row>
    <row r="309" spans="1:10" x14ac:dyDescent="0.25">
      <c r="A309">
        <v>900203</v>
      </c>
      <c r="B309" t="s">
        <v>104</v>
      </c>
      <c r="C309" t="s">
        <v>16</v>
      </c>
      <c r="D309" t="s">
        <v>13</v>
      </c>
      <c r="E309" t="s">
        <v>13</v>
      </c>
      <c r="F309" t="s">
        <v>13</v>
      </c>
      <c r="G309" t="s">
        <v>13</v>
      </c>
      <c r="I309" t="str">
        <f t="shared" si="4"/>
        <v>SHENZHEN ECVV NETWORK TECHNOLOGY CORP,.LTD</v>
      </c>
      <c r="J309" s="22" t="s">
        <v>104</v>
      </c>
    </row>
    <row r="310" spans="1:10" x14ac:dyDescent="0.25">
      <c r="A310">
        <v>800459</v>
      </c>
      <c r="B310" t="s">
        <v>103</v>
      </c>
      <c r="C310" t="s">
        <v>16</v>
      </c>
      <c r="D310" t="s">
        <v>13</v>
      </c>
      <c r="E310" t="s">
        <v>13</v>
      </c>
      <c r="F310" t="s">
        <v>13</v>
      </c>
      <c r="G310" t="s">
        <v>13</v>
      </c>
      <c r="I310" t="str">
        <f t="shared" si="4"/>
        <v>SIASA DEL NORTE, S.A. DE C.V.</v>
      </c>
      <c r="J310" s="22" t="s">
        <v>103</v>
      </c>
    </row>
    <row r="311" spans="1:10" x14ac:dyDescent="0.25">
      <c r="A311">
        <v>900978</v>
      </c>
      <c r="B311" t="s">
        <v>102</v>
      </c>
      <c r="C311" t="s">
        <v>101</v>
      </c>
      <c r="D311" t="s">
        <v>13</v>
      </c>
      <c r="E311" t="s">
        <v>13</v>
      </c>
      <c r="F311" t="s">
        <v>13</v>
      </c>
      <c r="G311" t="s">
        <v>13</v>
      </c>
      <c r="I311" t="str">
        <f t="shared" si="4"/>
        <v>SISTEMAS DE CALIDAD Y DESARROLLO HUMANO S.C.</v>
      </c>
      <c r="J311" s="22" t="s">
        <v>102</v>
      </c>
    </row>
    <row r="312" spans="1:10" x14ac:dyDescent="0.25">
      <c r="A312">
        <v>801382</v>
      </c>
      <c r="B312" t="s">
        <v>100</v>
      </c>
      <c r="C312" t="s">
        <v>99</v>
      </c>
      <c r="D312" t="s">
        <v>13</v>
      </c>
      <c r="E312" t="s">
        <v>13</v>
      </c>
      <c r="F312" t="s">
        <v>13</v>
      </c>
      <c r="G312" t="s">
        <v>13</v>
      </c>
      <c r="I312" t="str">
        <f t="shared" si="4"/>
        <v>SISTEMAS PERSEO, S.A. DE C.V.</v>
      </c>
      <c r="J312" s="22" t="s">
        <v>100</v>
      </c>
    </row>
    <row r="313" spans="1:10" x14ac:dyDescent="0.25">
      <c r="A313">
        <v>900670</v>
      </c>
      <c r="B313" t="s">
        <v>98</v>
      </c>
      <c r="C313" t="s">
        <v>97</v>
      </c>
      <c r="D313" t="s">
        <v>13</v>
      </c>
      <c r="E313" t="s">
        <v>13</v>
      </c>
      <c r="F313" t="s">
        <v>13</v>
      </c>
      <c r="G313" t="s">
        <v>13</v>
      </c>
      <c r="I313" t="str">
        <f t="shared" si="4"/>
        <v>SIT, SERVICIOS INDUSTRIALES TECNOLOGICOS, S DE RL DE MI</v>
      </c>
      <c r="J313" s="22" t="s">
        <v>98</v>
      </c>
    </row>
    <row r="314" spans="1:10" x14ac:dyDescent="0.25">
      <c r="A314">
        <v>801668</v>
      </c>
      <c r="B314" t="s">
        <v>96</v>
      </c>
      <c r="C314" t="s">
        <v>16</v>
      </c>
      <c r="D314" t="s">
        <v>13</v>
      </c>
      <c r="E314" t="s">
        <v>13</v>
      </c>
      <c r="F314" t="s">
        <v>13</v>
      </c>
      <c r="G314" t="s">
        <v>13</v>
      </c>
      <c r="I314" t="str">
        <f t="shared" si="4"/>
        <v>SMARTMEDIA PROYECTOS CORPORATIVOS S DE RL MI</v>
      </c>
      <c r="J314" s="22" t="s">
        <v>96</v>
      </c>
    </row>
    <row r="315" spans="1:10" x14ac:dyDescent="0.25">
      <c r="A315">
        <v>800188</v>
      </c>
      <c r="B315" t="s">
        <v>95</v>
      </c>
      <c r="C315" t="s">
        <v>16</v>
      </c>
      <c r="D315" t="s">
        <v>13</v>
      </c>
      <c r="E315" t="s">
        <v>13</v>
      </c>
      <c r="F315" t="s">
        <v>13</v>
      </c>
      <c r="G315" t="s">
        <v>13</v>
      </c>
      <c r="I315" t="str">
        <f t="shared" si="4"/>
        <v>SMURFIT CARTON Y PAPEL DE MEXICO</v>
      </c>
      <c r="J315" s="22" t="s">
        <v>95</v>
      </c>
    </row>
    <row r="316" spans="1:10" x14ac:dyDescent="0.25">
      <c r="A316">
        <v>800412</v>
      </c>
      <c r="B316" t="s">
        <v>94</v>
      </c>
      <c r="C316" t="s">
        <v>16</v>
      </c>
      <c r="D316" t="s">
        <v>13</v>
      </c>
      <c r="E316" t="s">
        <v>13</v>
      </c>
      <c r="F316" t="s">
        <v>13</v>
      </c>
      <c r="G316" t="s">
        <v>13</v>
      </c>
      <c r="I316" t="str">
        <f t="shared" si="4"/>
        <v>SOLIS SEGOVIA PABLO ALBERTO</v>
      </c>
      <c r="J316" s="22" t="s">
        <v>94</v>
      </c>
    </row>
    <row r="317" spans="1:10" x14ac:dyDescent="0.25">
      <c r="A317">
        <v>800376</v>
      </c>
      <c r="B317" t="s">
        <v>93</v>
      </c>
      <c r="C317" t="s">
        <v>16</v>
      </c>
      <c r="D317" t="s">
        <v>13</v>
      </c>
      <c r="E317" t="s">
        <v>13</v>
      </c>
      <c r="F317" t="s">
        <v>13</v>
      </c>
      <c r="G317" t="s">
        <v>13</v>
      </c>
      <c r="I317" t="str">
        <f t="shared" si="4"/>
        <v>SOLUCIONES COMPUTACIONALES DLE BRAVO</v>
      </c>
      <c r="J317" s="22" t="s">
        <v>93</v>
      </c>
    </row>
    <row r="318" spans="1:10" x14ac:dyDescent="0.25">
      <c r="A318">
        <v>800225</v>
      </c>
      <c r="B318" t="s">
        <v>92</v>
      </c>
      <c r="C318" t="s">
        <v>16</v>
      </c>
      <c r="D318" t="s">
        <v>13</v>
      </c>
      <c r="E318" t="s">
        <v>13</v>
      </c>
      <c r="F318" t="s">
        <v>13</v>
      </c>
      <c r="G318" t="s">
        <v>13</v>
      </c>
      <c r="I318" t="str">
        <f t="shared" si="4"/>
        <v>SOLUCIONES EN CAPACITACION S.A. DE C.V.</v>
      </c>
      <c r="J318" s="22" t="s">
        <v>92</v>
      </c>
    </row>
    <row r="319" spans="1:10" x14ac:dyDescent="0.25">
      <c r="A319">
        <v>801272</v>
      </c>
      <c r="B319" t="s">
        <v>91</v>
      </c>
      <c r="C319" t="s">
        <v>16</v>
      </c>
      <c r="D319" t="s">
        <v>13</v>
      </c>
      <c r="E319" t="s">
        <v>13</v>
      </c>
      <c r="F319" t="s">
        <v>13</v>
      </c>
      <c r="G319" t="s">
        <v>13</v>
      </c>
      <c r="I319" t="str">
        <f t="shared" si="4"/>
        <v>SOLUCIONES INFORMATICAS SRTEI, SA DE CV</v>
      </c>
      <c r="J319" s="22" t="s">
        <v>91</v>
      </c>
    </row>
    <row r="320" spans="1:10" x14ac:dyDescent="0.25">
      <c r="A320">
        <v>900458</v>
      </c>
      <c r="B320" t="s">
        <v>90</v>
      </c>
      <c r="C320" t="s">
        <v>16</v>
      </c>
      <c r="D320" t="s">
        <v>13</v>
      </c>
      <c r="E320" t="s">
        <v>13</v>
      </c>
      <c r="F320" t="s">
        <v>13</v>
      </c>
      <c r="G320" t="s">
        <v>13</v>
      </c>
      <c r="I320" t="str">
        <f t="shared" si="4"/>
        <v>SPUNFAB, LTD</v>
      </c>
      <c r="J320" s="22" t="s">
        <v>90</v>
      </c>
    </row>
    <row r="321" spans="1:10" x14ac:dyDescent="0.25">
      <c r="A321">
        <v>800312</v>
      </c>
      <c r="B321" t="s">
        <v>89</v>
      </c>
      <c r="C321" t="s">
        <v>16</v>
      </c>
      <c r="D321" t="s">
        <v>13</v>
      </c>
      <c r="E321" t="s">
        <v>13</v>
      </c>
      <c r="F321" t="s">
        <v>13</v>
      </c>
      <c r="G321" t="s">
        <v>13</v>
      </c>
      <c r="I321" t="str">
        <f t="shared" si="4"/>
        <v>STAHL USA USD</v>
      </c>
      <c r="J321" s="22" t="s">
        <v>89</v>
      </c>
    </row>
    <row r="322" spans="1:10" x14ac:dyDescent="0.25">
      <c r="A322">
        <v>800295</v>
      </c>
      <c r="B322" t="s">
        <v>88</v>
      </c>
      <c r="C322" t="s">
        <v>16</v>
      </c>
      <c r="D322" t="s">
        <v>13</v>
      </c>
      <c r="E322" t="s">
        <v>13</v>
      </c>
      <c r="F322" t="s">
        <v>13</v>
      </c>
      <c r="G322" t="s">
        <v>13</v>
      </c>
      <c r="I322" t="str">
        <f t="shared" si="4"/>
        <v>STAR GAS, S.A. DE C.V.</v>
      </c>
      <c r="J322" s="22" t="s">
        <v>88</v>
      </c>
    </row>
    <row r="323" spans="1:10" x14ac:dyDescent="0.25">
      <c r="A323">
        <v>1</v>
      </c>
      <c r="B323" t="s">
        <v>87</v>
      </c>
      <c r="C323" t="s">
        <v>3</v>
      </c>
      <c r="D323" t="s">
        <v>86</v>
      </c>
      <c r="E323" t="s">
        <v>85</v>
      </c>
      <c r="F323" t="s">
        <v>84</v>
      </c>
      <c r="G323" t="s">
        <v>83</v>
      </c>
      <c r="I323" t="str">
        <f t="shared" ref="I323:I379" si="5">TRIM(J323)</f>
        <v>Steren                                            </v>
      </c>
      <c r="J323" s="22" t="s">
        <v>87</v>
      </c>
    </row>
    <row r="324" spans="1:10" x14ac:dyDescent="0.25">
      <c r="A324">
        <v>800707</v>
      </c>
      <c r="B324" t="s">
        <v>82</v>
      </c>
      <c r="C324" t="s">
        <v>16</v>
      </c>
      <c r="D324" t="s">
        <v>13</v>
      </c>
      <c r="E324" t="s">
        <v>13</v>
      </c>
      <c r="F324" t="s">
        <v>13</v>
      </c>
      <c r="G324" t="s">
        <v>13</v>
      </c>
      <c r="I324" t="str">
        <f t="shared" si="5"/>
        <v>STHAL DE MEXICO S.A. DE C.V</v>
      </c>
      <c r="J324" s="22" t="s">
        <v>82</v>
      </c>
    </row>
    <row r="325" spans="1:10" x14ac:dyDescent="0.25">
      <c r="A325">
        <v>800602</v>
      </c>
      <c r="B325" t="s">
        <v>81</v>
      </c>
      <c r="C325" t="s">
        <v>16</v>
      </c>
      <c r="D325" t="s">
        <v>13</v>
      </c>
      <c r="E325" t="s">
        <v>13</v>
      </c>
      <c r="F325" t="s">
        <v>13</v>
      </c>
      <c r="G325" t="s">
        <v>13</v>
      </c>
      <c r="I325" t="str">
        <f t="shared" si="5"/>
        <v>SUMINISTROS C GALEANO S.A. DE C.V.</v>
      </c>
      <c r="J325" s="22" t="s">
        <v>81</v>
      </c>
    </row>
    <row r="326" spans="1:10" x14ac:dyDescent="0.25">
      <c r="A326">
        <v>900955</v>
      </c>
      <c r="B326" t="s">
        <v>80</v>
      </c>
      <c r="C326" t="s">
        <v>16</v>
      </c>
      <c r="D326" t="s">
        <v>13</v>
      </c>
      <c r="E326" t="s">
        <v>13</v>
      </c>
      <c r="F326" t="s">
        <v>13</v>
      </c>
      <c r="G326" t="s">
        <v>13</v>
      </c>
      <c r="I326" t="str">
        <f t="shared" si="5"/>
        <v>SUN CITY METAL AND SUPPLY INC</v>
      </c>
      <c r="J326" s="22" t="s">
        <v>80</v>
      </c>
    </row>
    <row r="327" spans="1:10" x14ac:dyDescent="0.25">
      <c r="A327">
        <v>800191</v>
      </c>
      <c r="B327" t="s">
        <v>79</v>
      </c>
      <c r="C327" t="s">
        <v>16</v>
      </c>
      <c r="D327" t="s">
        <v>13</v>
      </c>
      <c r="E327" t="s">
        <v>13</v>
      </c>
      <c r="F327" t="s">
        <v>13</v>
      </c>
      <c r="G327" t="s">
        <v>13</v>
      </c>
      <c r="I327" t="str">
        <f t="shared" si="5"/>
        <v>SUN TRAVEL</v>
      </c>
      <c r="J327" s="22" t="s">
        <v>79</v>
      </c>
    </row>
    <row r="328" spans="1:10" x14ac:dyDescent="0.25">
      <c r="A328">
        <v>900920</v>
      </c>
      <c r="B328" t="s">
        <v>78</v>
      </c>
      <c r="C328" t="s">
        <v>77</v>
      </c>
      <c r="D328" t="s">
        <v>13</v>
      </c>
      <c r="E328" t="s">
        <v>13</v>
      </c>
      <c r="F328" t="s">
        <v>13</v>
      </c>
      <c r="G328" t="s">
        <v>13</v>
      </c>
      <c r="I328" t="str">
        <f t="shared" si="5"/>
        <v>SUPER GAS DE CIUDAD JUAREZ, SA DE CV</v>
      </c>
      <c r="J328" s="22" t="s">
        <v>78</v>
      </c>
    </row>
    <row r="329" spans="1:10" x14ac:dyDescent="0.25">
      <c r="A329">
        <v>800433</v>
      </c>
      <c r="B329" t="s">
        <v>76</v>
      </c>
      <c r="C329" t="s">
        <v>16</v>
      </c>
      <c r="D329" t="s">
        <v>13</v>
      </c>
      <c r="E329" t="s">
        <v>13</v>
      </c>
      <c r="F329" t="s">
        <v>13</v>
      </c>
      <c r="G329" t="s">
        <v>13</v>
      </c>
      <c r="I329" t="str">
        <f t="shared" si="5"/>
        <v>SUPPLY SOLUTIONS, INC. USD</v>
      </c>
      <c r="J329" s="22" t="s">
        <v>76</v>
      </c>
    </row>
    <row r="330" spans="1:10" x14ac:dyDescent="0.25">
      <c r="A330">
        <v>801049</v>
      </c>
      <c r="B330" t="s">
        <v>75</v>
      </c>
      <c r="C330" t="s">
        <v>16</v>
      </c>
      <c r="D330" t="s">
        <v>13</v>
      </c>
      <c r="E330" t="s">
        <v>13</v>
      </c>
      <c r="F330" t="s">
        <v>13</v>
      </c>
      <c r="G330" t="s">
        <v>13</v>
      </c>
      <c r="I330" t="str">
        <f t="shared" si="5"/>
        <v>TAKE SOLUTIONS INC</v>
      </c>
      <c r="J330" s="22" t="s">
        <v>75</v>
      </c>
    </row>
    <row r="331" spans="1:10" x14ac:dyDescent="0.25">
      <c r="A331">
        <v>800567</v>
      </c>
      <c r="B331" t="s">
        <v>74</v>
      </c>
      <c r="C331" t="s">
        <v>16</v>
      </c>
      <c r="D331" t="s">
        <v>13</v>
      </c>
      <c r="E331" t="s">
        <v>13</v>
      </c>
      <c r="F331" t="s">
        <v>13</v>
      </c>
      <c r="G331" t="s">
        <v>13</v>
      </c>
      <c r="I331" t="str">
        <f t="shared" si="5"/>
        <v>TAKE SUPPLY CHAIN</v>
      </c>
      <c r="J331" s="22" t="s">
        <v>74</v>
      </c>
    </row>
    <row r="332" spans="1:10" x14ac:dyDescent="0.25">
      <c r="A332">
        <v>800291</v>
      </c>
      <c r="B332" t="s">
        <v>73</v>
      </c>
      <c r="C332" t="s">
        <v>16</v>
      </c>
      <c r="D332" t="s">
        <v>13</v>
      </c>
      <c r="E332" t="s">
        <v>13</v>
      </c>
      <c r="F332" t="s">
        <v>13</v>
      </c>
      <c r="G332" t="s">
        <v>13</v>
      </c>
      <c r="I332" t="str">
        <f t="shared" si="5"/>
        <v>TDE DEL NORTE, S.A. DE C.V.</v>
      </c>
      <c r="J332" s="22" t="s">
        <v>73</v>
      </c>
    </row>
    <row r="333" spans="1:10" x14ac:dyDescent="0.25">
      <c r="A333">
        <v>800358</v>
      </c>
      <c r="B333" t="s">
        <v>72</v>
      </c>
      <c r="C333" t="s">
        <v>16</v>
      </c>
      <c r="D333" t="s">
        <v>13</v>
      </c>
      <c r="E333" t="s">
        <v>13</v>
      </c>
      <c r="F333" t="s">
        <v>13</v>
      </c>
      <c r="G333" t="s">
        <v>13</v>
      </c>
      <c r="I333" t="str">
        <f t="shared" si="5"/>
        <v>TEAM AIR EX`RESS, INC. USD</v>
      </c>
      <c r="J333" s="22" t="s">
        <v>72</v>
      </c>
    </row>
    <row r="334" spans="1:10" x14ac:dyDescent="0.25">
      <c r="A334">
        <v>801458</v>
      </c>
      <c r="B334" t="s">
        <v>71</v>
      </c>
      <c r="C334" t="s">
        <v>16</v>
      </c>
      <c r="D334" t="s">
        <v>13</v>
      </c>
      <c r="E334" t="s">
        <v>13</v>
      </c>
      <c r="F334" t="s">
        <v>13</v>
      </c>
      <c r="G334" t="s">
        <v>13</v>
      </c>
      <c r="I334" t="str">
        <f t="shared" si="5"/>
        <v>TEC. ORIENTADAS AL DISEÑO DE APLICACIONES Y SERV S. DE R.L. DE C.V.</v>
      </c>
      <c r="J334" s="22" t="s">
        <v>71</v>
      </c>
    </row>
    <row r="335" spans="1:10" x14ac:dyDescent="0.25">
      <c r="A335">
        <v>800405</v>
      </c>
      <c r="B335" t="s">
        <v>70</v>
      </c>
      <c r="C335" t="s">
        <v>16</v>
      </c>
      <c r="D335" t="s">
        <v>13</v>
      </c>
      <c r="E335" t="s">
        <v>13</v>
      </c>
      <c r="F335" t="s">
        <v>13</v>
      </c>
      <c r="G335" t="s">
        <v>13</v>
      </c>
      <c r="I335" t="str">
        <f t="shared" si="5"/>
        <v>TECHNICALS CALIBRATION LABS, INC. USD</v>
      </c>
      <c r="J335" s="22" t="s">
        <v>70</v>
      </c>
    </row>
    <row r="336" spans="1:10" x14ac:dyDescent="0.25">
      <c r="A336">
        <v>800764</v>
      </c>
      <c r="B336" t="s">
        <v>69</v>
      </c>
      <c r="C336" t="s">
        <v>16</v>
      </c>
      <c r="D336" t="s">
        <v>13</v>
      </c>
      <c r="E336" t="s">
        <v>13</v>
      </c>
      <c r="F336" t="s">
        <v>13</v>
      </c>
      <c r="G336" t="s">
        <v>13</v>
      </c>
      <c r="I336" t="str">
        <f t="shared" si="5"/>
        <v>TECNICA DIELECTRICA DE CHUIHUAHUA SA. DE C.V.</v>
      </c>
      <c r="J336" s="22" t="s">
        <v>69</v>
      </c>
    </row>
    <row r="337" spans="1:10" x14ac:dyDescent="0.25">
      <c r="A337">
        <v>800447</v>
      </c>
      <c r="B337" t="s">
        <v>68</v>
      </c>
      <c r="C337" t="s">
        <v>16</v>
      </c>
      <c r="D337" t="s">
        <v>13</v>
      </c>
      <c r="E337" t="s">
        <v>13</v>
      </c>
      <c r="F337" t="s">
        <v>13</v>
      </c>
      <c r="G337" t="s">
        <v>13</v>
      </c>
      <c r="I337" t="str">
        <f t="shared" si="5"/>
        <v>TECNOLIGIA AVANZADA EN SIST. ENERGETI</v>
      </c>
      <c r="J337" s="22" t="s">
        <v>68</v>
      </c>
    </row>
    <row r="338" spans="1:10" x14ac:dyDescent="0.25">
      <c r="A338">
        <v>900105</v>
      </c>
      <c r="B338" t="s">
        <v>67</v>
      </c>
      <c r="C338" t="s">
        <v>66</v>
      </c>
      <c r="D338" t="s">
        <v>13</v>
      </c>
      <c r="E338" t="s">
        <v>13</v>
      </c>
      <c r="F338" t="s">
        <v>13</v>
      </c>
      <c r="G338" t="s">
        <v>13</v>
      </c>
      <c r="I338" t="str">
        <f t="shared" si="5"/>
        <v>TECNOLOGIAS GC, S DE RL DE CV</v>
      </c>
      <c r="J338" s="22" t="s">
        <v>67</v>
      </c>
    </row>
    <row r="339" spans="1:10" x14ac:dyDescent="0.25">
      <c r="A339">
        <v>800193</v>
      </c>
      <c r="B339" t="s">
        <v>65</v>
      </c>
      <c r="C339" t="s">
        <v>16</v>
      </c>
      <c r="D339" t="s">
        <v>13</v>
      </c>
      <c r="E339" t="s">
        <v>13</v>
      </c>
      <c r="F339" t="s">
        <v>13</v>
      </c>
      <c r="G339" t="s">
        <v>13</v>
      </c>
      <c r="I339" t="str">
        <f t="shared" si="5"/>
        <v>TELECABLE DE CHIHUAHUA S.A. DE C.V.</v>
      </c>
      <c r="J339" s="22" t="s">
        <v>65</v>
      </c>
    </row>
    <row r="340" spans="1:10" x14ac:dyDescent="0.25">
      <c r="A340">
        <v>800297</v>
      </c>
      <c r="B340" t="s">
        <v>64</v>
      </c>
      <c r="C340" t="s">
        <v>16</v>
      </c>
      <c r="D340" t="s">
        <v>13</v>
      </c>
      <c r="E340" t="s">
        <v>13</v>
      </c>
      <c r="F340" t="s">
        <v>13</v>
      </c>
      <c r="G340" t="s">
        <v>13</v>
      </c>
      <c r="I340" t="str">
        <f t="shared" si="5"/>
        <v>TELEFONIA CELULAR DEL NORTE S.A. DE C.V.</v>
      </c>
      <c r="J340" s="22" t="s">
        <v>64</v>
      </c>
    </row>
    <row r="341" spans="1:10" x14ac:dyDescent="0.25">
      <c r="A341">
        <v>800194</v>
      </c>
      <c r="B341" t="s">
        <v>63</v>
      </c>
      <c r="C341" t="s">
        <v>16</v>
      </c>
      <c r="D341" t="s">
        <v>13</v>
      </c>
      <c r="E341" t="s">
        <v>13</v>
      </c>
      <c r="F341" t="s">
        <v>13</v>
      </c>
      <c r="G341" t="s">
        <v>13</v>
      </c>
      <c r="I341" t="str">
        <f t="shared" si="5"/>
        <v>TELEFONOS DE MEXICO S.A. DE C.V.</v>
      </c>
      <c r="J341" s="22" t="s">
        <v>63</v>
      </c>
    </row>
    <row r="342" spans="1:10" x14ac:dyDescent="0.25">
      <c r="A342">
        <v>800667</v>
      </c>
      <c r="B342" t="s">
        <v>62</v>
      </c>
      <c r="C342" t="s">
        <v>16</v>
      </c>
      <c r="D342" t="s">
        <v>13</v>
      </c>
      <c r="E342" t="s">
        <v>13</v>
      </c>
      <c r="F342" t="s">
        <v>13</v>
      </c>
      <c r="G342" t="s">
        <v>13</v>
      </c>
      <c r="I342" t="str">
        <f t="shared" si="5"/>
        <v>TELEFONOS DE MEXICO S.A.B. DE C.V</v>
      </c>
      <c r="J342" s="22" t="s">
        <v>62</v>
      </c>
    </row>
    <row r="343" spans="1:10" x14ac:dyDescent="0.25">
      <c r="A343">
        <v>900661</v>
      </c>
      <c r="B343" t="s">
        <v>61</v>
      </c>
      <c r="C343" t="s">
        <v>46</v>
      </c>
      <c r="D343" t="s">
        <v>13</v>
      </c>
      <c r="E343" t="s">
        <v>13</v>
      </c>
      <c r="F343" t="s">
        <v>13</v>
      </c>
      <c r="G343" t="s">
        <v>13</v>
      </c>
      <c r="I343" t="str">
        <f>TRIM(J343)</f>
        <v>TESEO</v>
      </c>
      <c r="J343" s="22" t="s">
        <v>61</v>
      </c>
    </row>
    <row r="344" spans="1:10" x14ac:dyDescent="0.25">
      <c r="A344">
        <v>800208</v>
      </c>
      <c r="B344" t="s">
        <v>60</v>
      </c>
      <c r="C344" t="s">
        <v>16</v>
      </c>
      <c r="D344" t="s">
        <v>13</v>
      </c>
      <c r="E344" t="s">
        <v>13</v>
      </c>
      <c r="F344" t="s">
        <v>13</v>
      </c>
      <c r="G344" t="s">
        <v>13</v>
      </c>
      <c r="I344" t="str">
        <f t="shared" si="5"/>
        <v>TEXTAPE DEL NORTE S.A. DE C.V.</v>
      </c>
      <c r="J344" s="22" t="s">
        <v>60</v>
      </c>
    </row>
    <row r="345" spans="1:10" x14ac:dyDescent="0.25">
      <c r="A345">
        <v>800342</v>
      </c>
      <c r="B345" t="s">
        <v>59</v>
      </c>
      <c r="C345" t="s">
        <v>16</v>
      </c>
      <c r="D345" t="s">
        <v>13</v>
      </c>
      <c r="E345" t="s">
        <v>13</v>
      </c>
      <c r="F345" t="s">
        <v>13</v>
      </c>
      <c r="G345" t="s">
        <v>13</v>
      </c>
      <c r="I345" t="str">
        <f t="shared" si="5"/>
        <v>TEXTAPE INCORPORATED USD</v>
      </c>
      <c r="J345" s="22" t="s">
        <v>59</v>
      </c>
    </row>
    <row r="346" spans="1:10" x14ac:dyDescent="0.25">
      <c r="A346">
        <v>900952</v>
      </c>
      <c r="B346" t="s">
        <v>58</v>
      </c>
      <c r="C346" t="s">
        <v>16</v>
      </c>
      <c r="D346" t="s">
        <v>13</v>
      </c>
      <c r="E346" t="s">
        <v>13</v>
      </c>
      <c r="F346" t="s">
        <v>13</v>
      </c>
      <c r="G346" t="s">
        <v>13</v>
      </c>
      <c r="I346" t="str">
        <f t="shared" si="5"/>
        <v>TOP LABELS INC</v>
      </c>
      <c r="J346" s="22" t="s">
        <v>58</v>
      </c>
    </row>
    <row r="347" spans="1:10" x14ac:dyDescent="0.25">
      <c r="A347">
        <v>4</v>
      </c>
      <c r="B347" t="s">
        <v>57</v>
      </c>
      <c r="C347" t="s">
        <v>3</v>
      </c>
      <c r="D347" t="s">
        <v>56</v>
      </c>
      <c r="E347" t="s">
        <v>55</v>
      </c>
      <c r="F347" t="s">
        <v>54</v>
      </c>
      <c r="G347" t="s">
        <v>53</v>
      </c>
      <c r="I347" t="str">
        <f t="shared" si="5"/>
        <v>Toshiba                                           </v>
      </c>
      <c r="J347" s="22" t="s">
        <v>57</v>
      </c>
    </row>
    <row r="348" spans="1:10" x14ac:dyDescent="0.25">
      <c r="A348">
        <v>800768</v>
      </c>
      <c r="B348" t="s">
        <v>52</v>
      </c>
      <c r="C348" t="s">
        <v>16</v>
      </c>
      <c r="D348" t="s">
        <v>13</v>
      </c>
      <c r="E348" t="s">
        <v>13</v>
      </c>
      <c r="F348" t="s">
        <v>13</v>
      </c>
      <c r="G348" t="s">
        <v>13</v>
      </c>
      <c r="I348" t="str">
        <f t="shared" si="5"/>
        <v>TOTAL PLASTIC INC.</v>
      </c>
      <c r="J348" s="22" t="s">
        <v>52</v>
      </c>
    </row>
    <row r="349" spans="1:10" x14ac:dyDescent="0.25">
      <c r="A349">
        <v>800350</v>
      </c>
      <c r="B349" t="s">
        <v>51</v>
      </c>
      <c r="C349" t="s">
        <v>16</v>
      </c>
      <c r="D349" t="s">
        <v>13</v>
      </c>
      <c r="E349" t="s">
        <v>13</v>
      </c>
      <c r="F349" t="s">
        <v>13</v>
      </c>
      <c r="G349" t="s">
        <v>13</v>
      </c>
      <c r="I349" t="str">
        <f t="shared" si="5"/>
        <v>TOUCHE MOTORS S.A. DE C.V.</v>
      </c>
      <c r="J349" s="22" t="s">
        <v>51</v>
      </c>
    </row>
    <row r="350" spans="1:10" x14ac:dyDescent="0.25">
      <c r="A350">
        <v>900132</v>
      </c>
      <c r="B350" t="s">
        <v>50</v>
      </c>
      <c r="C350" t="s">
        <v>49</v>
      </c>
      <c r="D350" t="s">
        <v>13</v>
      </c>
      <c r="E350" t="s">
        <v>13</v>
      </c>
      <c r="F350" t="s">
        <v>13</v>
      </c>
      <c r="G350" t="s">
        <v>13</v>
      </c>
      <c r="I350" t="str">
        <f t="shared" si="5"/>
        <v>TOYOTA FINANCIAL SERVICES</v>
      </c>
      <c r="J350" s="22" t="s">
        <v>50</v>
      </c>
    </row>
    <row r="351" spans="1:10" x14ac:dyDescent="0.25">
      <c r="A351">
        <v>900180</v>
      </c>
      <c r="B351" t="s">
        <v>48</v>
      </c>
      <c r="C351" t="s">
        <v>16</v>
      </c>
      <c r="D351" t="s">
        <v>13</v>
      </c>
      <c r="E351" t="s">
        <v>13</v>
      </c>
      <c r="F351" t="s">
        <v>13</v>
      </c>
      <c r="G351" t="s">
        <v>13</v>
      </c>
      <c r="I351" t="str">
        <f t="shared" si="5"/>
        <v>TOYOTA LIFT EL PASO</v>
      </c>
      <c r="J351" s="22" t="s">
        <v>48</v>
      </c>
    </row>
    <row r="352" spans="1:10" x14ac:dyDescent="0.25">
      <c r="A352">
        <v>900173</v>
      </c>
      <c r="B352" t="s">
        <v>47</v>
      </c>
      <c r="C352" t="s">
        <v>46</v>
      </c>
      <c r="D352" t="s">
        <v>13</v>
      </c>
      <c r="E352" t="s">
        <v>13</v>
      </c>
      <c r="F352" t="s">
        <v>13</v>
      </c>
      <c r="G352" t="s">
        <v>13</v>
      </c>
      <c r="I352" t="str">
        <f t="shared" si="5"/>
        <v>TPI CORPORATION</v>
      </c>
      <c r="J352" s="22" t="s">
        <v>47</v>
      </c>
    </row>
    <row r="353" spans="1:10" x14ac:dyDescent="0.25">
      <c r="A353">
        <v>800479</v>
      </c>
      <c r="B353" t="s">
        <v>45</v>
      </c>
      <c r="C353" t="s">
        <v>16</v>
      </c>
      <c r="D353" t="s">
        <v>13</v>
      </c>
      <c r="E353" t="s">
        <v>13</v>
      </c>
      <c r="F353" t="s">
        <v>13</v>
      </c>
      <c r="G353" t="s">
        <v>13</v>
      </c>
      <c r="I353" t="str">
        <f t="shared" si="5"/>
        <v>TRADEBEAM INC.</v>
      </c>
      <c r="J353" s="22" t="s">
        <v>45</v>
      </c>
    </row>
    <row r="354" spans="1:10" x14ac:dyDescent="0.25">
      <c r="A354">
        <v>800414</v>
      </c>
      <c r="B354" t="s">
        <v>44</v>
      </c>
      <c r="C354" t="s">
        <v>16</v>
      </c>
      <c r="D354" t="s">
        <v>13</v>
      </c>
      <c r="E354" t="s">
        <v>13</v>
      </c>
      <c r="F354" t="s">
        <v>13</v>
      </c>
      <c r="G354" t="s">
        <v>13</v>
      </c>
      <c r="I354" t="str">
        <f t="shared" si="5"/>
        <v>TRANSMARITIME CENTRAL, INC. USD</v>
      </c>
      <c r="J354" s="22" t="s">
        <v>44</v>
      </c>
    </row>
    <row r="355" spans="1:10" x14ac:dyDescent="0.25">
      <c r="A355">
        <v>8001544</v>
      </c>
      <c r="B355" t="s">
        <v>43</v>
      </c>
      <c r="C355" t="s">
        <v>16</v>
      </c>
      <c r="D355" t="s">
        <v>13</v>
      </c>
      <c r="E355" t="s">
        <v>13</v>
      </c>
      <c r="F355" t="s">
        <v>13</v>
      </c>
      <c r="G355" t="s">
        <v>13</v>
      </c>
      <c r="I355" t="str">
        <f t="shared" si="5"/>
        <v>TRANSPORTE CASTORES DE BAJA CALIFORNIA, SA DE CV</v>
      </c>
      <c r="J355" s="22" t="s">
        <v>43</v>
      </c>
    </row>
    <row r="356" spans="1:10" x14ac:dyDescent="0.25">
      <c r="A356">
        <v>800198</v>
      </c>
      <c r="B356" t="s">
        <v>42</v>
      </c>
      <c r="C356" t="s">
        <v>16</v>
      </c>
      <c r="D356" t="s">
        <v>13</v>
      </c>
      <c r="E356" t="s">
        <v>13</v>
      </c>
      <c r="F356" t="s">
        <v>13</v>
      </c>
      <c r="G356" t="s">
        <v>13</v>
      </c>
      <c r="I356" t="str">
        <f t="shared" si="5"/>
        <v>TRANSPORTES AGUILA DE CIUDAD JUAREZ</v>
      </c>
      <c r="J356" s="22" t="s">
        <v>42</v>
      </c>
    </row>
    <row r="357" spans="1:10" x14ac:dyDescent="0.25">
      <c r="A357">
        <v>800252</v>
      </c>
      <c r="B357" t="s">
        <v>41</v>
      </c>
      <c r="C357" t="s">
        <v>16</v>
      </c>
      <c r="D357" t="s">
        <v>13</v>
      </c>
      <c r="E357" t="s">
        <v>13</v>
      </c>
      <c r="F357" t="s">
        <v>13</v>
      </c>
      <c r="G357" t="s">
        <v>13</v>
      </c>
      <c r="I357" t="str">
        <f t="shared" si="5"/>
        <v>TRANSPORTES AGUILA DE JUAREZ S.A.</v>
      </c>
      <c r="J357" s="22" t="s">
        <v>41</v>
      </c>
    </row>
    <row r="358" spans="1:10" x14ac:dyDescent="0.25">
      <c r="A358">
        <v>800310</v>
      </c>
      <c r="B358" t="s">
        <v>40</v>
      </c>
      <c r="C358" t="s">
        <v>16</v>
      </c>
      <c r="D358" t="s">
        <v>13</v>
      </c>
      <c r="E358" t="s">
        <v>13</v>
      </c>
      <c r="F358" t="s">
        <v>13</v>
      </c>
      <c r="G358" t="s">
        <v>13</v>
      </c>
      <c r="I358" t="str">
        <f t="shared" si="5"/>
        <v>TRANSPORTES PASO DEL NORTE S.A. DE C.V.</v>
      </c>
      <c r="J358" s="22" t="s">
        <v>40</v>
      </c>
    </row>
    <row r="359" spans="1:10" x14ac:dyDescent="0.25">
      <c r="A359">
        <v>801372</v>
      </c>
      <c r="B359" t="s">
        <v>39</v>
      </c>
      <c r="C359" t="s">
        <v>16</v>
      </c>
      <c r="D359" t="s">
        <v>13</v>
      </c>
      <c r="E359" t="s">
        <v>13</v>
      </c>
      <c r="F359" t="s">
        <v>13</v>
      </c>
      <c r="G359" t="s">
        <v>13</v>
      </c>
      <c r="I359" t="str">
        <f t="shared" si="5"/>
        <v>TREVIZO SILVA ARNOLDO</v>
      </c>
      <c r="J359" s="22" t="s">
        <v>39</v>
      </c>
    </row>
    <row r="360" spans="1:10" x14ac:dyDescent="0.25">
      <c r="A360">
        <v>900681</v>
      </c>
      <c r="B360" t="s">
        <v>38</v>
      </c>
      <c r="C360" t="s">
        <v>16</v>
      </c>
      <c r="D360" t="s">
        <v>13</v>
      </c>
      <c r="E360" t="s">
        <v>13</v>
      </c>
      <c r="F360" t="s">
        <v>13</v>
      </c>
      <c r="G360" t="s">
        <v>13</v>
      </c>
      <c r="I360" t="str">
        <f t="shared" si="5"/>
        <v>TRUCK LOAD BORDERING MEXICO S DE RL DE CV</v>
      </c>
      <c r="J360" s="22" t="s">
        <v>38</v>
      </c>
    </row>
    <row r="361" spans="1:10" x14ac:dyDescent="0.25">
      <c r="A361">
        <v>800373</v>
      </c>
      <c r="B361" t="s">
        <v>37</v>
      </c>
      <c r="C361" t="s">
        <v>16</v>
      </c>
      <c r="D361" t="s">
        <v>13</v>
      </c>
      <c r="E361" t="s">
        <v>13</v>
      </c>
      <c r="F361" t="s">
        <v>13</v>
      </c>
      <c r="G361" t="s">
        <v>13</v>
      </c>
      <c r="I361" t="str">
        <f t="shared" si="5"/>
        <v>TV CABLE, S.A. DE C.V.</v>
      </c>
      <c r="J361" s="22" t="s">
        <v>37</v>
      </c>
    </row>
    <row r="362" spans="1:10" x14ac:dyDescent="0.25">
      <c r="A362">
        <v>800267</v>
      </c>
      <c r="B362" t="s">
        <v>36</v>
      </c>
      <c r="C362" t="s">
        <v>16</v>
      </c>
      <c r="D362" t="s">
        <v>13</v>
      </c>
      <c r="E362" t="s">
        <v>13</v>
      </c>
      <c r="F362" t="s">
        <v>13</v>
      </c>
      <c r="G362" t="s">
        <v>13</v>
      </c>
      <c r="I362" t="str">
        <f t="shared" si="5"/>
        <v>TYCA CORPORATION USD</v>
      </c>
      <c r="J362" s="22" t="s">
        <v>36</v>
      </c>
    </row>
    <row r="363" spans="1:10" x14ac:dyDescent="0.25">
      <c r="A363">
        <v>800340</v>
      </c>
      <c r="B363" t="s">
        <v>35</v>
      </c>
      <c r="C363" t="s">
        <v>34</v>
      </c>
      <c r="D363" t="s">
        <v>13</v>
      </c>
      <c r="E363" t="s">
        <v>13</v>
      </c>
      <c r="F363" t="s">
        <v>13</v>
      </c>
      <c r="G363" t="s">
        <v>13</v>
      </c>
      <c r="I363" t="str">
        <f t="shared" si="5"/>
        <v>ULINE USD</v>
      </c>
      <c r="J363" s="22" t="s">
        <v>35</v>
      </c>
    </row>
    <row r="364" spans="1:10" x14ac:dyDescent="0.25">
      <c r="A364">
        <v>801304</v>
      </c>
      <c r="B364" t="s">
        <v>33</v>
      </c>
      <c r="C364" t="s">
        <v>16</v>
      </c>
      <c r="D364" t="s">
        <v>13</v>
      </c>
      <c r="E364" t="s">
        <v>13</v>
      </c>
      <c r="F364" t="s">
        <v>13</v>
      </c>
      <c r="G364" t="s">
        <v>13</v>
      </c>
      <c r="I364" t="str">
        <f t="shared" si="5"/>
        <v>UNI COPY CORPORACION DE MEXICO, SA DE CV</v>
      </c>
      <c r="J364" s="22" t="s">
        <v>33</v>
      </c>
    </row>
    <row r="365" spans="1:10" x14ac:dyDescent="0.25">
      <c r="A365">
        <v>801237</v>
      </c>
      <c r="B365" t="s">
        <v>32</v>
      </c>
      <c r="C365" t="s">
        <v>16</v>
      </c>
      <c r="D365" t="s">
        <v>13</v>
      </c>
      <c r="E365" t="s">
        <v>13</v>
      </c>
      <c r="F365" t="s">
        <v>13</v>
      </c>
      <c r="G365" t="s">
        <v>13</v>
      </c>
      <c r="I365" t="str">
        <f t="shared" si="5"/>
        <v>UNIFORMES DE TAMPICO S.A. DE C.V.</v>
      </c>
      <c r="J365" s="22" t="s">
        <v>32</v>
      </c>
    </row>
    <row r="366" spans="1:10" x14ac:dyDescent="0.25">
      <c r="A366">
        <v>800578</v>
      </c>
      <c r="B366" t="s">
        <v>31</v>
      </c>
      <c r="C366" t="s">
        <v>16</v>
      </c>
      <c r="D366" t="s">
        <v>13</v>
      </c>
      <c r="E366" t="s">
        <v>13</v>
      </c>
      <c r="F366" t="s">
        <v>13</v>
      </c>
      <c r="G366" t="s">
        <v>13</v>
      </c>
      <c r="I366" t="str">
        <f t="shared" si="5"/>
        <v>UNIFORMES INDUSTRIALES CRIDAN S.A DE C.V.</v>
      </c>
      <c r="J366" s="22" t="s">
        <v>31</v>
      </c>
    </row>
    <row r="367" spans="1:10" x14ac:dyDescent="0.25">
      <c r="A367">
        <v>801392</v>
      </c>
      <c r="B367" t="s">
        <v>30</v>
      </c>
      <c r="C367" t="s">
        <v>29</v>
      </c>
      <c r="D367" t="s">
        <v>13</v>
      </c>
      <c r="E367" t="s">
        <v>13</v>
      </c>
      <c r="F367" t="s">
        <v>13</v>
      </c>
      <c r="G367" t="s">
        <v>13</v>
      </c>
      <c r="I367" t="str">
        <f t="shared" si="5"/>
        <v>UNIFORMES Y ARTICULOS DEPORTIVOS DE LA FRONTERA S.A DE C.V.</v>
      </c>
      <c r="J367" s="22" t="s">
        <v>30</v>
      </c>
    </row>
    <row r="368" spans="1:10" x14ac:dyDescent="0.25">
      <c r="A368">
        <v>800553</v>
      </c>
      <c r="B368" t="s">
        <v>28</v>
      </c>
      <c r="C368" t="s">
        <v>16</v>
      </c>
      <c r="D368" t="s">
        <v>13</v>
      </c>
      <c r="E368" t="s">
        <v>13</v>
      </c>
      <c r="F368" t="s">
        <v>13</v>
      </c>
      <c r="G368" t="s">
        <v>13</v>
      </c>
      <c r="I368" t="str">
        <f t="shared" si="5"/>
        <v>UNIVERSIDAD INTERAMERICANA MEXICO, S.A. DE C.V.</v>
      </c>
      <c r="J368" s="22" t="s">
        <v>28</v>
      </c>
    </row>
    <row r="369" spans="1:10" x14ac:dyDescent="0.25">
      <c r="A369">
        <v>801244</v>
      </c>
      <c r="B369" t="s">
        <v>27</v>
      </c>
      <c r="C369" t="s">
        <v>16</v>
      </c>
      <c r="D369" t="s">
        <v>13</v>
      </c>
      <c r="E369" t="s">
        <v>13</v>
      </c>
      <c r="F369" t="s">
        <v>13</v>
      </c>
      <c r="G369" t="s">
        <v>13</v>
      </c>
      <c r="I369" t="str">
        <f t="shared" si="5"/>
        <v>UNIVERSIDAD TECNOLOGICA DE CIUDAD JUAREZ</v>
      </c>
      <c r="J369" s="22" t="s">
        <v>27</v>
      </c>
    </row>
    <row r="370" spans="1:10" x14ac:dyDescent="0.25">
      <c r="A370">
        <v>800322</v>
      </c>
      <c r="B370" t="s">
        <v>26</v>
      </c>
      <c r="C370" t="s">
        <v>16</v>
      </c>
      <c r="D370" t="s">
        <v>13</v>
      </c>
      <c r="E370" t="s">
        <v>13</v>
      </c>
      <c r="F370" t="s">
        <v>13</v>
      </c>
      <c r="G370" t="s">
        <v>13</v>
      </c>
      <c r="I370" t="str">
        <f t="shared" si="5"/>
        <v>UPS CUSTOMHOUSE BROKERAGE, INC.</v>
      </c>
      <c r="J370" s="22" t="s">
        <v>26</v>
      </c>
    </row>
    <row r="371" spans="1:10" x14ac:dyDescent="0.25">
      <c r="A371">
        <v>800426</v>
      </c>
      <c r="B371" t="s">
        <v>25</v>
      </c>
      <c r="C371" t="s">
        <v>16</v>
      </c>
      <c r="D371" t="s">
        <v>13</v>
      </c>
      <c r="E371" t="s">
        <v>13</v>
      </c>
      <c r="F371" t="s">
        <v>13</v>
      </c>
      <c r="G371" t="s">
        <v>13</v>
      </c>
      <c r="I371" t="str">
        <f t="shared" si="5"/>
        <v>UPS SUPPLY CHAIN SOLUTIONS, INC. USD</v>
      </c>
      <c r="J371" s="22" t="s">
        <v>25</v>
      </c>
    </row>
    <row r="372" spans="1:10" x14ac:dyDescent="0.25">
      <c r="A372">
        <v>801358</v>
      </c>
      <c r="B372" t="s">
        <v>24</v>
      </c>
      <c r="C372" t="s">
        <v>23</v>
      </c>
      <c r="D372" t="s">
        <v>13</v>
      </c>
      <c r="E372" t="s">
        <v>13</v>
      </c>
      <c r="F372" t="s">
        <v>13</v>
      </c>
      <c r="G372" t="s">
        <v>13</v>
      </c>
      <c r="I372" t="str">
        <f t="shared" si="5"/>
        <v>US CARGO SEAL DE MEXICO S, DE RL DE CV</v>
      </c>
      <c r="J372" s="22" t="s">
        <v>24</v>
      </c>
    </row>
    <row r="373" spans="1:10" x14ac:dyDescent="0.25">
      <c r="A373">
        <v>800273</v>
      </c>
      <c r="B373" t="s">
        <v>22</v>
      </c>
      <c r="C373" t="s">
        <v>16</v>
      </c>
      <c r="D373" t="s">
        <v>13</v>
      </c>
      <c r="E373" t="s">
        <v>13</v>
      </c>
      <c r="F373" t="s">
        <v>13</v>
      </c>
      <c r="G373" t="s">
        <v>13</v>
      </c>
      <c r="I373" t="str">
        <f t="shared" si="5"/>
        <v>USMEX DE JUAREZ S.A. DE C.V.</v>
      </c>
      <c r="J373" s="22" t="s">
        <v>22</v>
      </c>
    </row>
    <row r="374" spans="1:10" x14ac:dyDescent="0.25">
      <c r="A374">
        <v>800202</v>
      </c>
      <c r="B374" t="s">
        <v>21</v>
      </c>
      <c r="C374" t="s">
        <v>16</v>
      </c>
      <c r="D374" t="s">
        <v>13</v>
      </c>
      <c r="E374" t="s">
        <v>13</v>
      </c>
      <c r="F374" t="s">
        <v>13</v>
      </c>
      <c r="G374" t="s">
        <v>13</v>
      </c>
      <c r="I374" t="str">
        <f t="shared" si="5"/>
        <v>VAZQUEZ SIERRA JORGE ANTONIO</v>
      </c>
      <c r="J374" s="22" t="s">
        <v>21</v>
      </c>
    </row>
    <row r="375" spans="1:10" x14ac:dyDescent="0.25">
      <c r="A375">
        <v>801500</v>
      </c>
      <c r="B375" t="s">
        <v>20</v>
      </c>
      <c r="C375" t="s">
        <v>16</v>
      </c>
      <c r="D375" t="s">
        <v>13</v>
      </c>
      <c r="E375" t="s">
        <v>13</v>
      </c>
      <c r="F375" t="s">
        <v>13</v>
      </c>
      <c r="G375" t="s">
        <v>13</v>
      </c>
      <c r="I375" t="str">
        <f t="shared" si="5"/>
        <v>VERITIV SA. DE C.V.</v>
      </c>
      <c r="J375" s="22" t="s">
        <v>20</v>
      </c>
    </row>
    <row r="376" spans="1:10" x14ac:dyDescent="0.25">
      <c r="A376">
        <v>800203</v>
      </c>
      <c r="B376" t="s">
        <v>19</v>
      </c>
      <c r="C376" t="s">
        <v>16</v>
      </c>
      <c r="D376" t="s">
        <v>13</v>
      </c>
      <c r="E376" t="s">
        <v>13</v>
      </c>
      <c r="F376" t="s">
        <v>13</v>
      </c>
      <c r="G376" t="s">
        <v>13</v>
      </c>
      <c r="I376" t="str">
        <f t="shared" si="5"/>
        <v>VIAJES LINEAS NUEVA S.A. DE C.V.</v>
      </c>
      <c r="J376" s="22" t="s">
        <v>19</v>
      </c>
    </row>
    <row r="377" spans="1:10" x14ac:dyDescent="0.25">
      <c r="A377">
        <v>800516</v>
      </c>
      <c r="B377" t="s">
        <v>18</v>
      </c>
      <c r="C377" t="s">
        <v>16</v>
      </c>
      <c r="D377" t="s">
        <v>13</v>
      </c>
      <c r="E377" t="s">
        <v>13</v>
      </c>
      <c r="F377" t="s">
        <v>13</v>
      </c>
      <c r="G377" t="s">
        <v>13</v>
      </c>
      <c r="I377" t="str">
        <f t="shared" si="5"/>
        <v>WAL MART DE MEXICO S DE RL DE CV</v>
      </c>
      <c r="J377" s="22" t="s">
        <v>18</v>
      </c>
    </row>
    <row r="378" spans="1:10" x14ac:dyDescent="0.25">
      <c r="A378">
        <v>800529</v>
      </c>
      <c r="B378" t="s">
        <v>17</v>
      </c>
      <c r="C378" t="s">
        <v>16</v>
      </c>
      <c r="D378" t="s">
        <v>13</v>
      </c>
      <c r="E378" t="s">
        <v>13</v>
      </c>
      <c r="F378" t="s">
        <v>13</v>
      </c>
      <c r="G378" t="s">
        <v>13</v>
      </c>
      <c r="I378" t="str">
        <f t="shared" si="5"/>
        <v>WATKINS MOTOR LINES, INC.</v>
      </c>
      <c r="J378" s="22" t="s">
        <v>17</v>
      </c>
    </row>
    <row r="379" spans="1:10" x14ac:dyDescent="0.25">
      <c r="A379">
        <v>800204</v>
      </c>
      <c r="B379" t="s">
        <v>15</v>
      </c>
      <c r="C379" t="s">
        <v>14</v>
      </c>
      <c r="D379" t="s">
        <v>13</v>
      </c>
      <c r="E379" t="s">
        <v>13</v>
      </c>
      <c r="F379" t="s">
        <v>13</v>
      </c>
      <c r="G379" t="s">
        <v>13</v>
      </c>
      <c r="I379" t="str">
        <f t="shared" si="5"/>
        <v>XPEDX, SA DE CV</v>
      </c>
      <c r="J379" s="22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5"/>
  <sheetViews>
    <sheetView topLeftCell="A9" workbookViewId="0">
      <selection activeCell="B26" sqref="B26"/>
    </sheetView>
  </sheetViews>
  <sheetFormatPr defaultRowHeight="15" x14ac:dyDescent="0.25"/>
  <cols>
    <col min="2" max="2" width="48" bestFit="1" customWidth="1"/>
  </cols>
  <sheetData>
    <row r="2" spans="2:2" x14ac:dyDescent="0.25">
      <c r="B2" t="s">
        <v>535</v>
      </c>
    </row>
    <row r="3" spans="2:2" x14ac:dyDescent="0.25">
      <c r="B3" t="s">
        <v>537</v>
      </c>
    </row>
    <row r="4" spans="2:2" x14ac:dyDescent="0.25">
      <c r="B4" t="s">
        <v>547</v>
      </c>
    </row>
    <row r="5" spans="2:2" x14ac:dyDescent="0.25">
      <c r="B5" s="36" t="s">
        <v>520</v>
      </c>
    </row>
    <row r="6" spans="2:2" x14ac:dyDescent="0.25">
      <c r="B6" t="s">
        <v>524</v>
      </c>
    </row>
    <row r="7" spans="2:2" x14ac:dyDescent="0.25">
      <c r="B7" t="s">
        <v>521</v>
      </c>
    </row>
    <row r="8" spans="2:2" x14ac:dyDescent="0.25">
      <c r="B8" t="s">
        <v>541</v>
      </c>
    </row>
    <row r="9" spans="2:2" x14ac:dyDescent="0.25">
      <c r="B9" t="s">
        <v>525</v>
      </c>
    </row>
    <row r="10" spans="2:2" x14ac:dyDescent="0.25">
      <c r="B10" s="36" t="s">
        <v>509</v>
      </c>
    </row>
    <row r="11" spans="2:2" x14ac:dyDescent="0.25">
      <c r="B11" t="s">
        <v>544</v>
      </c>
    </row>
    <row r="12" spans="2:2" x14ac:dyDescent="0.25">
      <c r="B12" t="s">
        <v>536</v>
      </c>
    </row>
    <row r="13" spans="2:2" x14ac:dyDescent="0.25">
      <c r="B13" t="s">
        <v>549</v>
      </c>
    </row>
    <row r="14" spans="2:2" x14ac:dyDescent="0.25">
      <c r="B14" t="s">
        <v>523</v>
      </c>
    </row>
    <row r="15" spans="2:2" x14ac:dyDescent="0.25">
      <c r="B15" t="s">
        <v>550</v>
      </c>
    </row>
    <row r="16" spans="2:2" x14ac:dyDescent="0.25">
      <c r="B16" t="s">
        <v>551</v>
      </c>
    </row>
    <row r="17" spans="2:2" x14ac:dyDescent="0.25">
      <c r="B17" s="36" t="s">
        <v>504</v>
      </c>
    </row>
    <row r="18" spans="2:2" x14ac:dyDescent="0.25">
      <c r="B18" t="s">
        <v>538</v>
      </c>
    </row>
    <row r="19" spans="2:2" x14ac:dyDescent="0.25">
      <c r="B19" t="s">
        <v>548</v>
      </c>
    </row>
    <row r="20" spans="2:2" x14ac:dyDescent="0.25">
      <c r="B20" s="36" t="s">
        <v>543</v>
      </c>
    </row>
    <row r="21" spans="2:2" x14ac:dyDescent="0.25">
      <c r="B21" s="36" t="s">
        <v>532</v>
      </c>
    </row>
    <row r="22" spans="2:2" x14ac:dyDescent="0.25">
      <c r="B22" s="36" t="s">
        <v>527</v>
      </c>
    </row>
    <row r="23" spans="2:2" x14ac:dyDescent="0.25">
      <c r="B23" s="36" t="s">
        <v>540</v>
      </c>
    </row>
    <row r="24" spans="2:2" x14ac:dyDescent="0.25">
      <c r="B24" s="36" t="s">
        <v>526</v>
      </c>
    </row>
    <row r="25" spans="2:2" x14ac:dyDescent="0.25">
      <c r="B25" t="s">
        <v>539</v>
      </c>
    </row>
    <row r="26" spans="2:2" x14ac:dyDescent="0.25">
      <c r="B26" t="s">
        <v>522</v>
      </c>
    </row>
    <row r="27" spans="2:2" x14ac:dyDescent="0.25">
      <c r="B27" s="36" t="s">
        <v>542</v>
      </c>
    </row>
    <row r="28" spans="2:2" x14ac:dyDescent="0.25">
      <c r="B28" t="s">
        <v>530</v>
      </c>
    </row>
    <row r="29" spans="2:2" x14ac:dyDescent="0.25">
      <c r="B29" t="s">
        <v>534</v>
      </c>
    </row>
    <row r="30" spans="2:2" x14ac:dyDescent="0.25">
      <c r="B30" t="s">
        <v>533</v>
      </c>
    </row>
    <row r="31" spans="2:2" x14ac:dyDescent="0.25">
      <c r="B31" t="s">
        <v>546</v>
      </c>
    </row>
    <row r="32" spans="2:2" x14ac:dyDescent="0.25">
      <c r="B32" s="36" t="s">
        <v>531</v>
      </c>
    </row>
    <row r="33" spans="2:2" x14ac:dyDescent="0.25">
      <c r="B33" t="s">
        <v>545</v>
      </c>
    </row>
    <row r="34" spans="2:2" x14ac:dyDescent="0.25">
      <c r="B34" s="36" t="s">
        <v>529</v>
      </c>
    </row>
    <row r="35" spans="2:2" x14ac:dyDescent="0.25">
      <c r="B35" s="36" t="s">
        <v>528</v>
      </c>
    </row>
  </sheetData>
  <autoFilter ref="B2:B20">
    <sortState ref="B3:B35">
      <sortCondition ref="B2:B20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J7" sqref="J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80"/>
  <sheetViews>
    <sheetView showGridLines="0" zoomScale="115" zoomScaleNormal="115" workbookViewId="0">
      <pane xSplit="5" ySplit="2" topLeftCell="AC3" activePane="bottomRight" state="frozen"/>
      <selection activeCell="I221" sqref="I221"/>
      <selection pane="topRight" activeCell="I221" sqref="I221"/>
      <selection pane="bottomLeft" activeCell="I221" sqref="I221"/>
      <selection pane="bottomRight" activeCell="I221" sqref="I221"/>
    </sheetView>
  </sheetViews>
  <sheetFormatPr defaultColWidth="11.42578125" defaultRowHeight="15" x14ac:dyDescent="0.25"/>
  <cols>
    <col min="1" max="1" width="3.28515625" style="31" customWidth="1"/>
    <col min="2" max="3" width="4.140625" customWidth="1"/>
    <col min="4" max="4" width="17.5703125" style="35" bestFit="1" customWidth="1"/>
    <col min="5" max="5" width="39.28515625" style="23" customWidth="1"/>
    <col min="6" max="6" width="31.28515625" style="23" customWidth="1"/>
    <col min="7" max="7" width="12.42578125" style="20" customWidth="1"/>
    <col min="8" max="8" width="71.85546875" style="5" bestFit="1" customWidth="1"/>
    <col min="9" max="9" width="25.42578125" style="5" bestFit="1" customWidth="1"/>
    <col min="10" max="10" width="25.28515625" style="5" customWidth="1"/>
    <col min="11" max="11" width="13" style="5" customWidth="1"/>
    <col min="12" max="12" width="12.42578125" style="20" customWidth="1"/>
    <col min="13" max="13" width="14.140625" style="5" customWidth="1"/>
    <col min="14" max="14" width="20.140625" style="5" customWidth="1"/>
    <col min="15" max="15" width="14.5703125" style="15" customWidth="1"/>
    <col min="16" max="16" width="16.5703125" style="5" bestFit="1" customWidth="1"/>
    <col min="17" max="17" width="21.85546875" style="26" customWidth="1"/>
    <col min="18" max="18" width="12.5703125" style="5" customWidth="1"/>
    <col min="19" max="19" width="16.85546875" style="5" customWidth="1"/>
    <col min="20" max="20" width="12.5703125" style="15" customWidth="1"/>
    <col min="21" max="21" width="18.140625" style="5" bestFit="1" customWidth="1"/>
    <col min="22" max="22" width="20.140625" style="5" customWidth="1"/>
    <col min="23" max="23" width="14.5703125" style="15" customWidth="1"/>
    <col min="24" max="24" width="19.28515625" style="5" bestFit="1" customWidth="1"/>
    <col min="25" max="25" width="21.85546875" style="26" customWidth="1"/>
    <col min="26" max="26" width="8.7109375" style="5" customWidth="1"/>
    <col min="27" max="27" width="16.85546875" style="5" customWidth="1"/>
    <col min="28" max="28" width="17" style="15" customWidth="1"/>
    <col min="29" max="29" width="17.5703125" style="20" bestFit="1" customWidth="1"/>
    <col min="30" max="30" width="20.140625" style="20" customWidth="1"/>
    <col min="31" max="31" width="20.5703125" style="15" customWidth="1"/>
    <col min="32" max="32" width="21.42578125" style="15" customWidth="1"/>
    <col min="33" max="33" width="24.5703125" style="15" customWidth="1"/>
    <col min="34" max="34" width="20" style="15" customWidth="1"/>
    <col min="35" max="35" width="21.28515625" style="15" customWidth="1"/>
    <col min="36" max="36" width="28.85546875" style="15" customWidth="1"/>
    <col min="37" max="37" width="14.5703125" customWidth="1"/>
    <col min="38" max="38" width="27.7109375" customWidth="1"/>
    <col min="39" max="39" width="17.42578125" style="30" customWidth="1"/>
  </cols>
  <sheetData>
    <row r="1" spans="1:41" s="1" customFormat="1" x14ac:dyDescent="0.25">
      <c r="A1" s="17" t="s">
        <v>9</v>
      </c>
      <c r="B1" s="1" t="s">
        <v>0</v>
      </c>
      <c r="C1" s="1" t="s">
        <v>1</v>
      </c>
      <c r="D1" s="33" t="s">
        <v>553</v>
      </c>
      <c r="E1" t="s">
        <v>554</v>
      </c>
      <c r="F1" t="s">
        <v>555</v>
      </c>
      <c r="G1" s="19" t="s">
        <v>556</v>
      </c>
      <c r="H1" t="s">
        <v>557</v>
      </c>
      <c r="I1" t="s">
        <v>558</v>
      </c>
      <c r="J1" t="s">
        <v>559</v>
      </c>
      <c r="K1" t="s">
        <v>560</v>
      </c>
      <c r="L1" s="19" t="s">
        <v>561</v>
      </c>
      <c r="M1" s="37" t="s">
        <v>562</v>
      </c>
      <c r="N1" s="37" t="s">
        <v>563</v>
      </c>
      <c r="O1" s="37" t="s">
        <v>564</v>
      </c>
      <c r="P1" s="37" t="s">
        <v>565</v>
      </c>
      <c r="Q1" s="37" t="s">
        <v>566</v>
      </c>
      <c r="R1" s="37" t="s">
        <v>567</v>
      </c>
      <c r="S1" s="37" t="s">
        <v>568</v>
      </c>
      <c r="T1" s="37" t="s">
        <v>569</v>
      </c>
      <c r="U1" s="38" t="s">
        <v>570</v>
      </c>
      <c r="V1" s="38" t="s">
        <v>571</v>
      </c>
      <c r="W1" s="38" t="s">
        <v>572</v>
      </c>
      <c r="X1" s="38" t="s">
        <v>573</v>
      </c>
      <c r="Y1" s="38" t="s">
        <v>574</v>
      </c>
      <c r="Z1" s="38" t="s">
        <v>575</v>
      </c>
      <c r="AA1" s="38" t="s">
        <v>576</v>
      </c>
      <c r="AB1" s="38" t="s">
        <v>577</v>
      </c>
      <c r="AC1" s="19" t="s">
        <v>578</v>
      </c>
      <c r="AD1" s="19" t="s">
        <v>579</v>
      </c>
      <c r="AE1" t="s">
        <v>580</v>
      </c>
      <c r="AF1" t="s">
        <v>581</v>
      </c>
      <c r="AG1" t="s">
        <v>582</v>
      </c>
      <c r="AH1" t="s">
        <v>583</v>
      </c>
      <c r="AI1" t="s">
        <v>584</v>
      </c>
      <c r="AJ1" t="s">
        <v>585</v>
      </c>
      <c r="AK1"/>
      <c r="AL1" s="2" t="s">
        <v>12</v>
      </c>
      <c r="AM1" s="28" t="s">
        <v>552</v>
      </c>
      <c r="AN1" s="1" t="s">
        <v>7</v>
      </c>
      <c r="AO1" s="1" t="str">
        <f>CONCATENATE($AL$1,$AM$1,$AN$1, B3, ", ", C3, ", ", )</f>
        <v xml:space="preserve">EXECUTE [dbo].[PG_CI_SUPPLIER] 0, 139, </v>
      </c>
    </row>
    <row r="2" spans="1:41" x14ac:dyDescent="0.25">
      <c r="A2" s="5"/>
      <c r="B2" s="11" t="s">
        <v>8</v>
      </c>
      <c r="C2" s="11" t="s">
        <v>8</v>
      </c>
      <c r="D2" s="34" t="s">
        <v>8</v>
      </c>
      <c r="E2" s="22" t="s">
        <v>8</v>
      </c>
      <c r="F2" s="21" t="s">
        <v>8</v>
      </c>
      <c r="G2" s="18" t="s">
        <v>8</v>
      </c>
      <c r="H2" s="10" t="s">
        <v>8</v>
      </c>
      <c r="I2" s="10" t="s">
        <v>8</v>
      </c>
      <c r="J2" s="10" t="s">
        <v>8</v>
      </c>
      <c r="K2" s="10" t="s">
        <v>8</v>
      </c>
      <c r="L2" s="18"/>
      <c r="M2" s="10" t="s">
        <v>8</v>
      </c>
      <c r="N2" s="10" t="s">
        <v>8</v>
      </c>
      <c r="O2" s="13" t="s">
        <v>8</v>
      </c>
      <c r="P2" s="10" t="s">
        <v>8</v>
      </c>
      <c r="Q2" s="24" t="s">
        <v>8</v>
      </c>
      <c r="R2" s="10" t="s">
        <v>8</v>
      </c>
      <c r="S2" s="10" t="s">
        <v>8</v>
      </c>
      <c r="T2" s="13" t="s">
        <v>8</v>
      </c>
      <c r="U2" s="10" t="s">
        <v>8</v>
      </c>
      <c r="V2" s="10" t="s">
        <v>8</v>
      </c>
      <c r="W2" s="13" t="s">
        <v>8</v>
      </c>
      <c r="X2" s="10" t="s">
        <v>8</v>
      </c>
      <c r="Y2" s="24" t="s">
        <v>8</v>
      </c>
      <c r="Z2" s="10" t="s">
        <v>8</v>
      </c>
      <c r="AA2" s="10" t="s">
        <v>8</v>
      </c>
      <c r="AB2" s="13" t="s">
        <v>8</v>
      </c>
      <c r="AC2" s="18"/>
      <c r="AD2" s="18"/>
      <c r="AE2" s="13"/>
      <c r="AF2" s="13"/>
      <c r="AG2" s="13"/>
      <c r="AH2" s="13"/>
      <c r="AI2" s="13"/>
      <c r="AJ2" s="13"/>
      <c r="AK2" s="1"/>
      <c r="AL2" s="3" t="str">
        <f>"-- =========================================================="</f>
        <v>-- ==========================================================</v>
      </c>
      <c r="AM2" s="28"/>
      <c r="AN2" s="9"/>
      <c r="AO2" s="1"/>
    </row>
    <row r="3" spans="1:41" s="1" customFormat="1" ht="12" x14ac:dyDescent="0.25">
      <c r="A3" s="16"/>
      <c r="B3" s="4">
        <v>0</v>
      </c>
      <c r="C3" s="4">
        <v>139</v>
      </c>
      <c r="D3" s="33">
        <v>1</v>
      </c>
      <c r="E3" s="22" t="s">
        <v>604</v>
      </c>
      <c r="F3" s="22"/>
      <c r="G3" s="39">
        <v>10</v>
      </c>
      <c r="H3" s="22" t="str">
        <f>E3</f>
        <v>A &amp; M RING DE MEXICO S DE RL DE CV</v>
      </c>
      <c r="I3" s="12" t="s">
        <v>590</v>
      </c>
      <c r="J3" s="12" t="str">
        <f>TRIM(CONCATENATE(I3,"@",I3))</f>
        <v>AMR170517P45@AMR170517P45</v>
      </c>
      <c r="K3" s="12">
        <v>6560000000</v>
      </c>
      <c r="L3" s="39">
        <v>30</v>
      </c>
      <c r="M3" s="12" t="s">
        <v>592</v>
      </c>
      <c r="N3" s="32"/>
      <c r="O3" s="12"/>
      <c r="P3" s="25" t="s">
        <v>593</v>
      </c>
      <c r="Q3" s="12" t="s">
        <v>594</v>
      </c>
      <c r="R3" s="12">
        <v>30000</v>
      </c>
      <c r="S3" s="12" t="s">
        <v>595</v>
      </c>
      <c r="T3" s="32">
        <v>8</v>
      </c>
      <c r="U3" s="12" t="s">
        <v>596</v>
      </c>
      <c r="V3" s="32"/>
      <c r="W3" s="12"/>
      <c r="X3" s="25" t="s">
        <v>597</v>
      </c>
      <c r="Y3" s="12" t="s">
        <v>598</v>
      </c>
      <c r="Z3" s="12">
        <v>32000</v>
      </c>
      <c r="AA3" s="12" t="s">
        <v>599</v>
      </c>
      <c r="AB3" s="32">
        <v>8</v>
      </c>
      <c r="AC3" s="19">
        <v>1</v>
      </c>
      <c r="AD3" s="19">
        <v>0</v>
      </c>
      <c r="AE3" s="14" t="s">
        <v>600</v>
      </c>
      <c r="AF3" s="32"/>
      <c r="AG3" s="32" t="s">
        <v>601</v>
      </c>
      <c r="AH3" s="14" t="s">
        <v>602</v>
      </c>
      <c r="AI3" s="32"/>
      <c r="AJ3" s="32" t="s">
        <v>603</v>
      </c>
      <c r="AL3" s="27" t="str">
        <f>CONCATENATE($AO$1,D3,", '",E3,"' , '",F3,"' , ",G3," , '",H3,"' , '",I3,"' , '",J3,"' , '",K3,"' , '",L3,"' , '",AB3," , ",AC3," , ",AD3,", '",AE3,"' , '",AF3,"' , '",AG3,"' , '",AH3,"' , '",AI3,"' , '",AJ3,"'")</f>
        <v>EXECUTE [dbo].[PG_CI_SUPPLIER] 0, 139, 1, 'A &amp; M RING DE MEXICO S DE RL DE CV' , '' , 10 , 'A &amp; M RING DE MEXICO S DE RL DE CV' , 'AMR170517P45' , 'AMR170517P45@AMR170517P45' , '6560000000' , '30' , '8 , 1 , 0, 'CONTACTO VENTAS' , '' , 'CONTACTO@VENTAS' , 'CONTACTO PAGOS' , '' , 'CONTACTO@PAGOS'</v>
      </c>
      <c r="AM3" s="29"/>
    </row>
    <row r="4" spans="1:41" s="1" customFormat="1" ht="12" x14ac:dyDescent="0.25">
      <c r="A4" s="16"/>
      <c r="B4" s="4">
        <v>0</v>
      </c>
      <c r="C4" s="4">
        <v>139</v>
      </c>
      <c r="D4" s="33">
        <v>2</v>
      </c>
      <c r="E4" s="22" t="s">
        <v>605</v>
      </c>
      <c r="F4" s="22"/>
      <c r="G4" s="39">
        <v>10</v>
      </c>
      <c r="H4" s="22" t="str">
        <f t="shared" ref="H4:H67" si="0">E4</f>
        <v>A&amp;J RENTAL AND LEASING</v>
      </c>
      <c r="I4" s="12"/>
      <c r="J4" s="12"/>
      <c r="K4" s="12">
        <v>6560000000</v>
      </c>
      <c r="L4" s="39">
        <v>30</v>
      </c>
      <c r="M4" s="12" t="s">
        <v>592</v>
      </c>
      <c r="N4" s="32"/>
      <c r="O4" s="12"/>
      <c r="P4" s="25" t="s">
        <v>593</v>
      </c>
      <c r="Q4" s="12" t="s">
        <v>594</v>
      </c>
      <c r="R4" s="12">
        <v>30001</v>
      </c>
      <c r="S4" s="12" t="s">
        <v>595</v>
      </c>
      <c r="T4" s="32">
        <v>8</v>
      </c>
      <c r="U4" s="12" t="s">
        <v>596</v>
      </c>
      <c r="V4" s="32"/>
      <c r="W4" s="12"/>
      <c r="X4" s="25" t="s">
        <v>597</v>
      </c>
      <c r="Y4" s="12" t="s">
        <v>598</v>
      </c>
      <c r="Z4" s="12">
        <v>32001</v>
      </c>
      <c r="AA4" s="12" t="s">
        <v>599</v>
      </c>
      <c r="AB4" s="32">
        <v>8</v>
      </c>
      <c r="AC4" s="19">
        <v>1</v>
      </c>
      <c r="AD4" s="19">
        <v>0</v>
      </c>
      <c r="AE4" s="14" t="s">
        <v>600</v>
      </c>
      <c r="AF4" s="32"/>
      <c r="AG4" s="32" t="s">
        <v>601</v>
      </c>
      <c r="AH4" s="14" t="s">
        <v>602</v>
      </c>
      <c r="AI4" s="32"/>
      <c r="AJ4" s="32" t="s">
        <v>603</v>
      </c>
      <c r="AL4" s="27" t="str">
        <f t="shared" ref="AL4:AL67" si="1">CONCATENATE($AO$1,D4,", '",E4,"' , '",F4,"' , ",G4," , '",H4,"' , '",I4,"' , '",J4,"' , '",K4,"' , '",L4,"' , '",M4,"' , '",N4,"' , '",O4,"' , '",P4,"' , '",Q4,"' , '",R4,"' , '",S4,"' , ",T4," , '",U4,"' , '",V4,"' , '",W4,"' , '",X4,"' , '",Y4,"' , '",Z4,"' , '",AA4,"' , ",AB4," , ",AC4," , ",AD4,", '",AE4,"' , '",AF4,"' , '",AG4,"' , '",AH4,"' , '",AI4,"' , '",AJ4,"'")</f>
        <v>EXECUTE [dbo].[PG_CI_SUPPLIER] 0, 139, 2, 'A&amp;J RENTAL AND LEASING' , '' , 10 , 'A&amp;J RENTAL AND LEASING' , '' , '' , '6560000000' , '30' , 'CALLE FISCAL' , '' , '' , 'COLONIA FISCAL' , 'POBLACION FISCAL' , '30001' , 'MUNICIPIO FISCAL' , 8 , 'CALLE OFICINA' , '' , '' , 'COLONIA OFICINA' , 'POBLACION OFICINA' , '32001' , 'MUNICIPIO OFICINA' , 8 , 1 , 0, 'CONTACTO VENTAS' , '' , 'CONTACTO@VENTAS' , 'CONTACTO PAGOS' , '' , 'CONTACTO@PAGOS'</v>
      </c>
      <c r="AM4" s="29"/>
    </row>
    <row r="5" spans="1:41" s="1" customFormat="1" ht="12" x14ac:dyDescent="0.25">
      <c r="A5" s="16"/>
      <c r="B5" s="4">
        <v>0</v>
      </c>
      <c r="C5" s="4">
        <v>139</v>
      </c>
      <c r="D5" s="33">
        <v>3</v>
      </c>
      <c r="E5" s="22" t="s">
        <v>606</v>
      </c>
      <c r="F5" s="22"/>
      <c r="G5" s="39">
        <v>10</v>
      </c>
      <c r="H5" s="22" t="str">
        <f t="shared" si="0"/>
        <v>A.C. TRUCKING</v>
      </c>
      <c r="I5" s="12"/>
      <c r="J5" s="12"/>
      <c r="K5" s="12">
        <v>6560000000</v>
      </c>
      <c r="L5" s="39">
        <v>30</v>
      </c>
      <c r="M5" s="12" t="s">
        <v>592</v>
      </c>
      <c r="N5" s="32"/>
      <c r="O5" s="12"/>
      <c r="P5" s="25" t="s">
        <v>593</v>
      </c>
      <c r="Q5" s="12" t="s">
        <v>594</v>
      </c>
      <c r="R5" s="12">
        <v>30002</v>
      </c>
      <c r="S5" s="12" t="s">
        <v>595</v>
      </c>
      <c r="T5" s="32">
        <v>8</v>
      </c>
      <c r="U5" s="12" t="s">
        <v>596</v>
      </c>
      <c r="V5" s="32"/>
      <c r="W5" s="12"/>
      <c r="X5" s="25" t="s">
        <v>597</v>
      </c>
      <c r="Y5" s="12" t="s">
        <v>598</v>
      </c>
      <c r="Z5" s="12">
        <v>32002</v>
      </c>
      <c r="AA5" s="12" t="s">
        <v>599</v>
      </c>
      <c r="AB5" s="32">
        <v>8</v>
      </c>
      <c r="AC5" s="19">
        <v>1</v>
      </c>
      <c r="AD5" s="19">
        <v>0</v>
      </c>
      <c r="AE5" s="14" t="s">
        <v>600</v>
      </c>
      <c r="AF5" s="32"/>
      <c r="AG5" s="32" t="s">
        <v>601</v>
      </c>
      <c r="AH5" s="14" t="s">
        <v>602</v>
      </c>
      <c r="AI5" s="32"/>
      <c r="AJ5" s="32" t="s">
        <v>603</v>
      </c>
      <c r="AL5" s="27" t="str">
        <f t="shared" si="1"/>
        <v>EXECUTE [dbo].[PG_CI_SUPPLIER] 0, 139, 3, 'A.C. TRUCKING' , '' , 10 , 'A.C. TRUCKING' , '' , '' , '6560000000' , '30' , 'CALLE FISCAL' , '' , '' , 'COLONIA FISCAL' , 'POBLACION FISCAL' , '30002' , 'MUNICIPIO FISCAL' , 8 , 'CALLE OFICINA' , '' , '' , 'COLONIA OFICINA' , 'POBLACION OFICINA' , '32002' , 'MUNICIPIO OFICINA' , 8 , 1 , 0, 'CONTACTO VENTAS' , '' , 'CONTACTO@VENTAS' , 'CONTACTO PAGOS' , '' , 'CONTACTO@PAGOS'</v>
      </c>
      <c r="AM5" s="29"/>
    </row>
    <row r="6" spans="1:41" s="1" customFormat="1" ht="12" x14ac:dyDescent="0.25">
      <c r="A6" s="16"/>
      <c r="B6" s="4">
        <v>0</v>
      </c>
      <c r="C6" s="4">
        <v>139</v>
      </c>
      <c r="D6" s="33">
        <v>4</v>
      </c>
      <c r="E6" s="22" t="s">
        <v>607</v>
      </c>
      <c r="F6" s="22"/>
      <c r="G6" s="39">
        <v>10</v>
      </c>
      <c r="H6" s="22" t="str">
        <f t="shared" si="0"/>
        <v>ABASTECEDORA DE OFICINAS SA DE CV</v>
      </c>
      <c r="I6" s="12" t="s">
        <v>591</v>
      </c>
      <c r="J6" s="12" t="str">
        <f t="shared" ref="J6:J67" si="2">TRIM(CONCATENATE(I6,"@",I6))</f>
        <v>AOF870529IU7@AOF870529IU7</v>
      </c>
      <c r="K6" s="12">
        <v>6560000000</v>
      </c>
      <c r="L6" s="39">
        <v>30</v>
      </c>
      <c r="M6" s="12" t="s">
        <v>592</v>
      </c>
      <c r="N6" s="32"/>
      <c r="O6" s="12"/>
      <c r="P6" s="25" t="s">
        <v>593</v>
      </c>
      <c r="Q6" s="12" t="s">
        <v>594</v>
      </c>
      <c r="R6" s="12">
        <v>30003</v>
      </c>
      <c r="S6" s="12" t="s">
        <v>595</v>
      </c>
      <c r="T6" s="32">
        <v>8</v>
      </c>
      <c r="U6" s="12" t="s">
        <v>596</v>
      </c>
      <c r="V6" s="32"/>
      <c r="W6" s="12"/>
      <c r="X6" s="25" t="s">
        <v>597</v>
      </c>
      <c r="Y6" s="12" t="s">
        <v>598</v>
      </c>
      <c r="Z6" s="12">
        <v>32003</v>
      </c>
      <c r="AA6" s="12" t="s">
        <v>599</v>
      </c>
      <c r="AB6" s="32">
        <v>8</v>
      </c>
      <c r="AC6" s="19">
        <v>1</v>
      </c>
      <c r="AD6" s="19">
        <v>0</v>
      </c>
      <c r="AE6" s="14" t="s">
        <v>600</v>
      </c>
      <c r="AF6" s="32"/>
      <c r="AG6" s="32" t="s">
        <v>601</v>
      </c>
      <c r="AH6" s="14" t="s">
        <v>602</v>
      </c>
      <c r="AI6" s="32"/>
      <c r="AJ6" s="32" t="s">
        <v>603</v>
      </c>
      <c r="AL6" s="27" t="str">
        <f t="shared" si="1"/>
        <v>EXECUTE [dbo].[PG_CI_SUPPLIER] 0, 139, 4, 'ABASTECEDORA DE OFICINAS SA DE CV' , '' , 10 , 'ABASTECEDORA DE OFICINAS SA DE CV' , 'AOF870529IU7' , 'AOF870529IU7@AOF870529IU7' , '6560000000' , '30' , 'CALLE FISCAL' , '' , '' , 'COLONIA FISCAL' , 'POBLACION FISCAL' , '30003' , 'MUNICIPIO FISCAL' , 8 , 'CALLE OFICINA' , '' , '' , 'COLONIA OFICINA' , 'POBLACION OFICINA' , '32003' , 'MUNICIPIO OFICINA' , 8 , 1 , 0, 'CONTACTO VENTAS' , '' , 'CONTACTO@VENTAS' , 'CONTACTO PAGOS' , '' , 'CONTACTO@PAGOS'</v>
      </c>
      <c r="AM6" s="29"/>
    </row>
    <row r="7" spans="1:41" s="1" customFormat="1" ht="12" x14ac:dyDescent="0.25">
      <c r="A7" s="16"/>
      <c r="B7" s="4">
        <v>0</v>
      </c>
      <c r="C7" s="4">
        <v>139</v>
      </c>
      <c r="D7" s="33">
        <v>5</v>
      </c>
      <c r="E7" s="22" t="s">
        <v>608</v>
      </c>
      <c r="F7" s="22"/>
      <c r="G7" s="39">
        <v>10</v>
      </c>
      <c r="H7" s="22" t="str">
        <f t="shared" si="0"/>
        <v>ABS GROUP DE MEXICO, S.A. DE C.V. USD</v>
      </c>
      <c r="I7" s="12"/>
      <c r="J7" s="12"/>
      <c r="K7" s="12">
        <v>6560000000</v>
      </c>
      <c r="L7" s="39">
        <v>30</v>
      </c>
      <c r="M7" s="12" t="s">
        <v>592</v>
      </c>
      <c r="N7" s="32"/>
      <c r="O7" s="12"/>
      <c r="P7" s="25" t="s">
        <v>593</v>
      </c>
      <c r="Q7" s="12" t="s">
        <v>594</v>
      </c>
      <c r="R7" s="12">
        <v>30004</v>
      </c>
      <c r="S7" s="12" t="s">
        <v>595</v>
      </c>
      <c r="T7" s="32">
        <v>8</v>
      </c>
      <c r="U7" s="12" t="s">
        <v>596</v>
      </c>
      <c r="V7" s="32"/>
      <c r="W7" s="12"/>
      <c r="X7" s="25" t="s">
        <v>597</v>
      </c>
      <c r="Y7" s="12" t="s">
        <v>598</v>
      </c>
      <c r="Z7" s="12">
        <v>32004</v>
      </c>
      <c r="AA7" s="12" t="s">
        <v>599</v>
      </c>
      <c r="AB7" s="32">
        <v>8</v>
      </c>
      <c r="AC7" s="19">
        <v>1</v>
      </c>
      <c r="AD7" s="19">
        <v>0</v>
      </c>
      <c r="AE7" s="14" t="s">
        <v>600</v>
      </c>
      <c r="AF7" s="32"/>
      <c r="AG7" s="32" t="s">
        <v>601</v>
      </c>
      <c r="AH7" s="14" t="s">
        <v>602</v>
      </c>
      <c r="AI7" s="32"/>
      <c r="AJ7" s="32" t="s">
        <v>603</v>
      </c>
      <c r="AL7" s="27" t="str">
        <f t="shared" si="1"/>
        <v>EXECUTE [dbo].[PG_CI_SUPPLIER] 0, 139, 5, 'ABS GROUP DE MEXICO, S.A. DE C.V. USD' , '' , 10 , 'ABS GROUP DE MEXICO, S.A. DE C.V. USD' , '' , '' , '6560000000' , '30' , 'CALLE FISCAL' , '' , '' , 'COLONIA FISCAL' , 'POBLACION FISCAL' , '30004' , 'MUNICIPIO FISCAL' , 8 , 'CALLE OFICINA' , '' , '' , 'COLONIA OFICINA' , 'POBLACION OFICINA' , '32004' , 'MUNICIPIO OFICINA' , 8 , 1 , 0, 'CONTACTO VENTAS' , '' , 'CONTACTO@VENTAS' , 'CONTACTO PAGOS' , '' , 'CONTACTO@PAGOS'</v>
      </c>
      <c r="AM7" s="29"/>
    </row>
    <row r="8" spans="1:41" s="1" customFormat="1" ht="12" x14ac:dyDescent="0.25">
      <c r="A8" s="16"/>
      <c r="B8" s="4">
        <v>0</v>
      </c>
      <c r="C8" s="4">
        <v>139</v>
      </c>
      <c r="D8" s="33">
        <v>6</v>
      </c>
      <c r="E8" s="22" t="s">
        <v>609</v>
      </c>
      <c r="F8" s="22"/>
      <c r="G8" s="39">
        <v>10</v>
      </c>
      <c r="H8" s="22" t="str">
        <f t="shared" si="0"/>
        <v>ABS GROUP SERVICES DE MEXICO, S.A. DE C.V. M.N.</v>
      </c>
      <c r="I8" s="12"/>
      <c r="J8" s="12"/>
      <c r="K8" s="12">
        <v>6560000000</v>
      </c>
      <c r="L8" s="39">
        <v>30</v>
      </c>
      <c r="M8" s="12" t="s">
        <v>592</v>
      </c>
      <c r="N8" s="32"/>
      <c r="O8" s="12"/>
      <c r="P8" s="25" t="s">
        <v>593</v>
      </c>
      <c r="Q8" s="12" t="s">
        <v>594</v>
      </c>
      <c r="R8" s="12">
        <v>30005</v>
      </c>
      <c r="S8" s="12" t="s">
        <v>595</v>
      </c>
      <c r="T8" s="32">
        <v>8</v>
      </c>
      <c r="U8" s="12" t="s">
        <v>596</v>
      </c>
      <c r="V8" s="32"/>
      <c r="W8" s="12"/>
      <c r="X8" s="25" t="s">
        <v>597</v>
      </c>
      <c r="Y8" s="12" t="s">
        <v>598</v>
      </c>
      <c r="Z8" s="12">
        <v>32005</v>
      </c>
      <c r="AA8" s="12" t="s">
        <v>599</v>
      </c>
      <c r="AB8" s="32">
        <v>8</v>
      </c>
      <c r="AC8" s="19">
        <v>1</v>
      </c>
      <c r="AD8" s="19">
        <v>0</v>
      </c>
      <c r="AE8" s="14" t="s">
        <v>600</v>
      </c>
      <c r="AF8" s="32"/>
      <c r="AG8" s="32" t="s">
        <v>601</v>
      </c>
      <c r="AH8" s="14" t="s">
        <v>602</v>
      </c>
      <c r="AI8" s="32"/>
      <c r="AJ8" s="32" t="s">
        <v>603</v>
      </c>
      <c r="AL8" s="27" t="str">
        <f t="shared" si="1"/>
        <v>EXECUTE [dbo].[PG_CI_SUPPLIER] 0, 139, 6, 'ABS GROUP SERVICES DE MEXICO, S.A. DE C.V. M.N.' , '' , 10 , 'ABS GROUP SERVICES DE MEXICO, S.A. DE C.V. M.N.' , '' , '' , '6560000000' , '30' , 'CALLE FISCAL' , '' , '' , 'COLONIA FISCAL' , 'POBLACION FISCAL' , '30005' , 'MUNICIPIO FISCAL' , 8 , 'CALLE OFICINA' , '' , '' , 'COLONIA OFICINA' , 'POBLACION OFICINA' , '32005' , 'MUNICIPIO OFICINA' , 8 , 1 , 0, 'CONTACTO VENTAS' , '' , 'CONTACTO@VENTAS' , 'CONTACTO PAGOS' , '' , 'CONTACTO@PAGOS'</v>
      </c>
      <c r="AM8" s="29"/>
    </row>
    <row r="9" spans="1:41" s="1" customFormat="1" ht="12" x14ac:dyDescent="0.25">
      <c r="A9" s="16"/>
      <c r="B9" s="4">
        <v>0</v>
      </c>
      <c r="C9" s="4">
        <v>139</v>
      </c>
      <c r="D9" s="33">
        <v>7</v>
      </c>
      <c r="E9" s="22" t="s">
        <v>610</v>
      </c>
      <c r="F9" s="22"/>
      <c r="G9" s="39">
        <v>10</v>
      </c>
      <c r="H9" s="22" t="str">
        <f t="shared" si="0"/>
        <v>ACEITES Y LUBRICANTES DE CHIHUAHUA S.A. DE C.V.</v>
      </c>
      <c r="I9" s="12"/>
      <c r="J9" s="12"/>
      <c r="K9" s="12">
        <v>6560000000</v>
      </c>
      <c r="L9" s="39">
        <v>30</v>
      </c>
      <c r="M9" s="12" t="s">
        <v>592</v>
      </c>
      <c r="N9" s="32"/>
      <c r="O9" s="12"/>
      <c r="P9" s="25" t="s">
        <v>593</v>
      </c>
      <c r="Q9" s="12" t="s">
        <v>594</v>
      </c>
      <c r="R9" s="12">
        <v>30006</v>
      </c>
      <c r="S9" s="12" t="s">
        <v>595</v>
      </c>
      <c r="T9" s="32">
        <v>8</v>
      </c>
      <c r="U9" s="12" t="s">
        <v>596</v>
      </c>
      <c r="V9" s="32"/>
      <c r="W9" s="12"/>
      <c r="X9" s="25" t="s">
        <v>597</v>
      </c>
      <c r="Y9" s="12" t="s">
        <v>598</v>
      </c>
      <c r="Z9" s="12">
        <v>32006</v>
      </c>
      <c r="AA9" s="12" t="s">
        <v>599</v>
      </c>
      <c r="AB9" s="32">
        <v>8</v>
      </c>
      <c r="AC9" s="19">
        <v>1</v>
      </c>
      <c r="AD9" s="19">
        <v>0</v>
      </c>
      <c r="AE9" s="14" t="s">
        <v>600</v>
      </c>
      <c r="AF9" s="32"/>
      <c r="AG9" s="32" t="s">
        <v>601</v>
      </c>
      <c r="AH9" s="14" t="s">
        <v>602</v>
      </c>
      <c r="AI9" s="32"/>
      <c r="AJ9" s="32" t="s">
        <v>603</v>
      </c>
      <c r="AL9" s="27" t="str">
        <f t="shared" si="1"/>
        <v>EXECUTE [dbo].[PG_CI_SUPPLIER] 0, 139, 7, 'ACEITES Y LUBRICANTES DE CHIHUAHUA S.A. DE C.V.' , '' , 10 , 'ACEITES Y LUBRICANTES DE CHIHUAHUA S.A. DE C.V.' , '' , '' , '6560000000' , '30' , 'CALLE FISCAL' , '' , '' , 'COLONIA FISCAL' , 'POBLACION FISCAL' , '30006' , 'MUNICIPIO FISCAL' , 8 , 'CALLE OFICINA' , '' , '' , 'COLONIA OFICINA' , 'POBLACION OFICINA' , '32006' , 'MUNICIPIO OFICINA' , 8 , 1 , 0, 'CONTACTO VENTAS' , '' , 'CONTACTO@VENTAS' , 'CONTACTO PAGOS' , '' , 'CONTACTO@PAGOS'</v>
      </c>
      <c r="AM9" s="29"/>
    </row>
    <row r="10" spans="1:41" s="1" customFormat="1" ht="12" x14ac:dyDescent="0.25">
      <c r="A10" s="16"/>
      <c r="B10" s="4">
        <v>0</v>
      </c>
      <c r="C10" s="4">
        <v>139</v>
      </c>
      <c r="D10" s="33">
        <v>8</v>
      </c>
      <c r="E10" s="22" t="s">
        <v>611</v>
      </c>
      <c r="F10" s="22"/>
      <c r="G10" s="39">
        <v>10</v>
      </c>
      <c r="H10" s="22" t="str">
        <f t="shared" si="0"/>
        <v>ACEROS Y PERFILES DE CD JUAREZ , S.A.</v>
      </c>
      <c r="I10" s="12"/>
      <c r="J10" s="12"/>
      <c r="K10" s="12">
        <v>6560000000</v>
      </c>
      <c r="L10" s="39">
        <v>30</v>
      </c>
      <c r="M10" s="12" t="s">
        <v>592</v>
      </c>
      <c r="N10" s="32"/>
      <c r="O10" s="12"/>
      <c r="P10" s="25" t="s">
        <v>593</v>
      </c>
      <c r="Q10" s="12" t="s">
        <v>594</v>
      </c>
      <c r="R10" s="12">
        <v>30007</v>
      </c>
      <c r="S10" s="12" t="s">
        <v>595</v>
      </c>
      <c r="T10" s="32">
        <v>8</v>
      </c>
      <c r="U10" s="12" t="s">
        <v>596</v>
      </c>
      <c r="V10" s="32"/>
      <c r="W10" s="12"/>
      <c r="X10" s="25" t="s">
        <v>597</v>
      </c>
      <c r="Y10" s="12" t="s">
        <v>598</v>
      </c>
      <c r="Z10" s="12">
        <v>32007</v>
      </c>
      <c r="AA10" s="12" t="s">
        <v>599</v>
      </c>
      <c r="AB10" s="32">
        <v>8</v>
      </c>
      <c r="AC10" s="19">
        <v>1</v>
      </c>
      <c r="AD10" s="19">
        <v>0</v>
      </c>
      <c r="AE10" s="14" t="s">
        <v>600</v>
      </c>
      <c r="AF10" s="32"/>
      <c r="AG10" s="32" t="s">
        <v>601</v>
      </c>
      <c r="AH10" s="14" t="s">
        <v>602</v>
      </c>
      <c r="AI10" s="32"/>
      <c r="AJ10" s="32" t="s">
        <v>603</v>
      </c>
      <c r="AL10" s="27" t="str">
        <f t="shared" si="1"/>
        <v>EXECUTE [dbo].[PG_CI_SUPPLIER] 0, 139, 8, 'ACEROS Y PERFILES DE CD JUAREZ , S.A.' , '' , 10 , 'ACEROS Y PERFILES DE CD JUAREZ , S.A.' , '' , '' , '6560000000' , '30' , 'CALLE FISCAL' , '' , '' , 'COLONIA FISCAL' , 'POBLACION FISCAL' , '30007' , 'MUNICIPIO FISCAL' , 8 , 'CALLE OFICINA' , '' , '' , 'COLONIA OFICINA' , 'POBLACION OFICINA' , '32007' , 'MUNICIPIO OFICINA' , 8 , 1 , 0, 'CONTACTO VENTAS' , '' , 'CONTACTO@VENTAS' , 'CONTACTO PAGOS' , '' , 'CONTACTO@PAGOS'</v>
      </c>
      <c r="AM10" s="29"/>
    </row>
    <row r="11" spans="1:41" s="1" customFormat="1" ht="12" x14ac:dyDescent="0.25">
      <c r="A11" s="16"/>
      <c r="B11" s="4">
        <v>0</v>
      </c>
      <c r="C11" s="4">
        <v>139</v>
      </c>
      <c r="D11" s="33">
        <v>9</v>
      </c>
      <c r="E11" s="22" t="s">
        <v>612</v>
      </c>
      <c r="F11" s="22"/>
      <c r="G11" s="39">
        <v>10</v>
      </c>
      <c r="H11" s="22" t="str">
        <f t="shared" si="0"/>
        <v>ACOSTA INDUSTRIAL DEVELOPMENT S.A DE C.V.</v>
      </c>
      <c r="I11" s="12"/>
      <c r="J11" s="12"/>
      <c r="K11" s="12">
        <v>6560000000</v>
      </c>
      <c r="L11" s="39">
        <v>30</v>
      </c>
      <c r="M11" s="12" t="s">
        <v>592</v>
      </c>
      <c r="N11" s="32"/>
      <c r="O11" s="12"/>
      <c r="P11" s="25" t="s">
        <v>593</v>
      </c>
      <c r="Q11" s="12" t="s">
        <v>594</v>
      </c>
      <c r="R11" s="12">
        <v>30008</v>
      </c>
      <c r="S11" s="12" t="s">
        <v>595</v>
      </c>
      <c r="T11" s="32">
        <v>8</v>
      </c>
      <c r="U11" s="12" t="s">
        <v>596</v>
      </c>
      <c r="V11" s="32"/>
      <c r="W11" s="12"/>
      <c r="X11" s="25" t="s">
        <v>597</v>
      </c>
      <c r="Y11" s="12" t="s">
        <v>598</v>
      </c>
      <c r="Z11" s="12">
        <v>32008</v>
      </c>
      <c r="AA11" s="12" t="s">
        <v>599</v>
      </c>
      <c r="AB11" s="32">
        <v>8</v>
      </c>
      <c r="AC11" s="19">
        <v>1</v>
      </c>
      <c r="AD11" s="19">
        <v>0</v>
      </c>
      <c r="AE11" s="14" t="s">
        <v>600</v>
      </c>
      <c r="AF11" s="32"/>
      <c r="AG11" s="32" t="s">
        <v>601</v>
      </c>
      <c r="AH11" s="14" t="s">
        <v>602</v>
      </c>
      <c r="AI11" s="32"/>
      <c r="AJ11" s="32" t="s">
        <v>603</v>
      </c>
      <c r="AL11" s="27" t="str">
        <f t="shared" si="1"/>
        <v>EXECUTE [dbo].[PG_CI_SUPPLIER] 0, 139, 9, 'ACOSTA INDUSTRIAL DEVELOPMENT S.A DE C.V.' , '' , 10 , 'ACOSTA INDUSTRIAL DEVELOPMENT S.A DE C.V.' , '' , '' , '6560000000' , '30' , 'CALLE FISCAL' , '' , '' , 'COLONIA FISCAL' , 'POBLACION FISCAL' , '30008' , 'MUNICIPIO FISCAL' , 8 , 'CALLE OFICINA' , '' , '' , 'COLONIA OFICINA' , 'POBLACION OFICINA' , '32008' , 'MUNICIPIO OFICINA' , 8 , 1 , 0, 'CONTACTO VENTAS' , '' , 'CONTACTO@VENTAS' , 'CONTACTO PAGOS' , '' , 'CONTACTO@PAGOS'</v>
      </c>
      <c r="AM11" s="29"/>
    </row>
    <row r="12" spans="1:41" s="1" customFormat="1" ht="12" x14ac:dyDescent="0.25">
      <c r="A12" s="16"/>
      <c r="B12" s="4">
        <v>0</v>
      </c>
      <c r="C12" s="4">
        <v>139</v>
      </c>
      <c r="D12" s="33">
        <v>10</v>
      </c>
      <c r="E12" s="22" t="s">
        <v>613</v>
      </c>
      <c r="F12" s="22"/>
      <c r="G12" s="39">
        <v>10</v>
      </c>
      <c r="H12" s="22" t="str">
        <f t="shared" si="0"/>
        <v>AIRE LIQUIDO S DE RL DE CV</v>
      </c>
      <c r="I12" s="12"/>
      <c r="J12" s="12"/>
      <c r="K12" s="12">
        <v>6560000000</v>
      </c>
      <c r="L12" s="39">
        <v>30</v>
      </c>
      <c r="M12" s="12" t="s">
        <v>592</v>
      </c>
      <c r="N12" s="32"/>
      <c r="O12" s="12"/>
      <c r="P12" s="25" t="s">
        <v>593</v>
      </c>
      <c r="Q12" s="12" t="s">
        <v>594</v>
      </c>
      <c r="R12" s="12">
        <v>30009</v>
      </c>
      <c r="S12" s="12" t="s">
        <v>595</v>
      </c>
      <c r="T12" s="32">
        <v>8</v>
      </c>
      <c r="U12" s="12" t="s">
        <v>596</v>
      </c>
      <c r="V12" s="32"/>
      <c r="W12" s="12"/>
      <c r="X12" s="25" t="s">
        <v>597</v>
      </c>
      <c r="Y12" s="12" t="s">
        <v>598</v>
      </c>
      <c r="Z12" s="12">
        <v>32009</v>
      </c>
      <c r="AA12" s="12" t="s">
        <v>599</v>
      </c>
      <c r="AB12" s="32">
        <v>8</v>
      </c>
      <c r="AC12" s="19">
        <v>1</v>
      </c>
      <c r="AD12" s="19">
        <v>0</v>
      </c>
      <c r="AE12" s="14" t="s">
        <v>600</v>
      </c>
      <c r="AF12" s="32"/>
      <c r="AG12" s="32" t="s">
        <v>601</v>
      </c>
      <c r="AH12" s="14" t="s">
        <v>602</v>
      </c>
      <c r="AI12" s="32"/>
      <c r="AJ12" s="32" t="s">
        <v>603</v>
      </c>
      <c r="AL12" s="27" t="str">
        <f t="shared" si="1"/>
        <v>EXECUTE [dbo].[PG_CI_SUPPLIER] 0, 139, 10, 'AIRE LIQUIDO S DE RL DE CV' , '' , 10 , 'AIRE LIQUIDO S DE RL DE CV' , '' , '' , '6560000000' , '30' , 'CALLE FISCAL' , '' , '' , 'COLONIA FISCAL' , 'POBLACION FISCAL' , '30009' , 'MUNICIPIO FISCAL' , 8 , 'CALLE OFICINA' , '' , '' , 'COLONIA OFICINA' , 'POBLACION OFICINA' , '32009' , 'MUNICIPIO OFICINA' , 8 , 1 , 0, 'CONTACTO VENTAS' , '' , 'CONTACTO@VENTAS' , 'CONTACTO PAGOS' , '' , 'CONTACTO@PAGOS'</v>
      </c>
      <c r="AM12" s="29"/>
    </row>
    <row r="13" spans="1:41" s="1" customFormat="1" ht="12" x14ac:dyDescent="0.25">
      <c r="A13" s="16"/>
      <c r="B13" s="4">
        <v>0</v>
      </c>
      <c r="C13" s="4">
        <v>139</v>
      </c>
      <c r="D13" s="33">
        <v>11</v>
      </c>
      <c r="E13" s="22" t="s">
        <v>614</v>
      </c>
      <c r="F13" s="22"/>
      <c r="G13" s="39">
        <v>10</v>
      </c>
      <c r="H13" s="22" t="str">
        <f t="shared" si="0"/>
        <v>AL SUPLIERS, SA DE CV</v>
      </c>
      <c r="I13" s="12" t="s">
        <v>497</v>
      </c>
      <c r="J13" s="12" t="str">
        <f t="shared" si="2"/>
        <v>SUP160314TT7 @SUP160314TT7</v>
      </c>
      <c r="K13" s="12">
        <v>6560000000</v>
      </c>
      <c r="L13" s="39">
        <v>30</v>
      </c>
      <c r="M13" s="12" t="s">
        <v>592</v>
      </c>
      <c r="N13" s="32"/>
      <c r="O13" s="12"/>
      <c r="P13" s="25" t="s">
        <v>593</v>
      </c>
      <c r="Q13" s="12" t="s">
        <v>594</v>
      </c>
      <c r="R13" s="12">
        <v>30010</v>
      </c>
      <c r="S13" s="12" t="s">
        <v>595</v>
      </c>
      <c r="T13" s="32">
        <v>8</v>
      </c>
      <c r="U13" s="12" t="s">
        <v>596</v>
      </c>
      <c r="V13" s="32"/>
      <c r="W13" s="12"/>
      <c r="X13" s="25" t="s">
        <v>597</v>
      </c>
      <c r="Y13" s="12" t="s">
        <v>598</v>
      </c>
      <c r="Z13" s="12">
        <v>32010</v>
      </c>
      <c r="AA13" s="12" t="s">
        <v>599</v>
      </c>
      <c r="AB13" s="32">
        <v>8</v>
      </c>
      <c r="AC13" s="19">
        <v>1</v>
      </c>
      <c r="AD13" s="19">
        <v>0</v>
      </c>
      <c r="AE13" s="14" t="s">
        <v>600</v>
      </c>
      <c r="AF13" s="32"/>
      <c r="AG13" s="32" t="s">
        <v>601</v>
      </c>
      <c r="AH13" s="14" t="s">
        <v>602</v>
      </c>
      <c r="AI13" s="32"/>
      <c r="AJ13" s="32" t="s">
        <v>603</v>
      </c>
      <c r="AL13" s="27" t="str">
        <f t="shared" si="1"/>
        <v>EXECUTE [dbo].[PG_CI_SUPPLIER] 0, 139, 11, 'AL SUPLIERS, SA DE CV' , '' , 10 , 'AL SUPLIERS, SA DE CV' , 'SUP160314TT7 ' , 'SUP160314TT7 @SUP160314TT7' , '6560000000' , '30' , 'CALLE FISCAL' , '' , '' , 'COLONIA FISCAL' , 'POBLACION FISCAL' , '30010' , 'MUNICIPIO FISCAL' , 8 , 'CALLE OFICINA' , '' , '' , 'COLONIA OFICINA' , 'POBLACION OFICINA' , '32010' , 'MUNICIPIO OFICINA' , 8 , 1 , 0, 'CONTACTO VENTAS' , '' , 'CONTACTO@VENTAS' , 'CONTACTO PAGOS' , '' , 'CONTACTO@PAGOS'</v>
      </c>
      <c r="AM13" s="29"/>
    </row>
    <row r="14" spans="1:41" s="1" customFormat="1" ht="12" x14ac:dyDescent="0.25">
      <c r="A14" s="16"/>
      <c r="B14" s="4">
        <v>0</v>
      </c>
      <c r="C14" s="4">
        <v>139</v>
      </c>
      <c r="D14" s="33">
        <v>12</v>
      </c>
      <c r="E14" s="22" t="s">
        <v>615</v>
      </c>
      <c r="F14" s="22"/>
      <c r="G14" s="39">
        <v>10</v>
      </c>
      <c r="H14" s="22" t="str">
        <f t="shared" si="0"/>
        <v>ALEJANDRO HERNANDEZ BELTRAN</v>
      </c>
      <c r="I14" s="12" t="s">
        <v>495</v>
      </c>
      <c r="J14" s="12" t="str">
        <f t="shared" si="2"/>
        <v>HEBA7204219F8@HEBA7204219F8</v>
      </c>
      <c r="K14" s="12">
        <v>6560000000</v>
      </c>
      <c r="L14" s="39">
        <v>30</v>
      </c>
      <c r="M14" s="12" t="s">
        <v>592</v>
      </c>
      <c r="N14" s="32"/>
      <c r="O14" s="12"/>
      <c r="P14" s="25" t="s">
        <v>593</v>
      </c>
      <c r="Q14" s="12" t="s">
        <v>594</v>
      </c>
      <c r="R14" s="12">
        <v>30011</v>
      </c>
      <c r="S14" s="12" t="s">
        <v>595</v>
      </c>
      <c r="T14" s="32">
        <v>8</v>
      </c>
      <c r="U14" s="12" t="s">
        <v>596</v>
      </c>
      <c r="V14" s="32"/>
      <c r="W14" s="12"/>
      <c r="X14" s="25" t="s">
        <v>597</v>
      </c>
      <c r="Y14" s="12" t="s">
        <v>598</v>
      </c>
      <c r="Z14" s="12">
        <v>32011</v>
      </c>
      <c r="AA14" s="12" t="s">
        <v>599</v>
      </c>
      <c r="AB14" s="32">
        <v>8</v>
      </c>
      <c r="AC14" s="19">
        <v>1</v>
      </c>
      <c r="AD14" s="19">
        <v>0</v>
      </c>
      <c r="AE14" s="14" t="s">
        <v>600</v>
      </c>
      <c r="AF14" s="32"/>
      <c r="AG14" s="32" t="s">
        <v>601</v>
      </c>
      <c r="AH14" s="14" t="s">
        <v>602</v>
      </c>
      <c r="AI14" s="32"/>
      <c r="AJ14" s="32" t="s">
        <v>603</v>
      </c>
      <c r="AL14" s="27" t="str">
        <f t="shared" si="1"/>
        <v>EXECUTE [dbo].[PG_CI_SUPPLIER] 0, 139, 12, 'ALEJANDRO HERNANDEZ BELTRAN' , '' , 10 , 'ALEJANDRO HERNANDEZ BELTRAN' , 'HEBA7204219F8' , 'HEBA7204219F8@HEBA7204219F8' , '6560000000' , '30' , 'CALLE FISCAL' , '' , '' , 'COLONIA FISCAL' , 'POBLACION FISCAL' , '30011' , 'MUNICIPIO FISCAL' , 8 , 'CALLE OFICINA' , '' , '' , 'COLONIA OFICINA' , 'POBLACION OFICINA' , '32011' , 'MUNICIPIO OFICINA' , 8 , 1 , 0, 'CONTACTO VENTAS' , '' , 'CONTACTO@VENTAS' , 'CONTACTO PAGOS' , '' , 'CONTACTO@PAGOS'</v>
      </c>
      <c r="AM14" s="29"/>
    </row>
    <row r="15" spans="1:41" s="1" customFormat="1" ht="12" x14ac:dyDescent="0.25">
      <c r="A15" s="16"/>
      <c r="B15" s="4">
        <v>0</v>
      </c>
      <c r="C15" s="4">
        <v>139</v>
      </c>
      <c r="D15" s="33">
        <v>13</v>
      </c>
      <c r="E15" s="22" t="s">
        <v>616</v>
      </c>
      <c r="F15" s="22"/>
      <c r="G15" s="39">
        <v>10</v>
      </c>
      <c r="H15" s="22" t="str">
        <f t="shared" si="0"/>
        <v>ALEJANDRO LARA MONTES</v>
      </c>
      <c r="I15" s="12" t="s">
        <v>493</v>
      </c>
      <c r="J15" s="12" t="str">
        <f t="shared" si="2"/>
        <v>LAMA891125UR7@LAMA891125UR7</v>
      </c>
      <c r="K15" s="12">
        <v>6560000000</v>
      </c>
      <c r="L15" s="39">
        <v>30</v>
      </c>
      <c r="M15" s="12" t="s">
        <v>592</v>
      </c>
      <c r="N15" s="32"/>
      <c r="O15" s="12"/>
      <c r="P15" s="25" t="s">
        <v>593</v>
      </c>
      <c r="Q15" s="12" t="s">
        <v>594</v>
      </c>
      <c r="R15" s="12">
        <v>30012</v>
      </c>
      <c r="S15" s="12" t="s">
        <v>595</v>
      </c>
      <c r="T15" s="32">
        <v>8</v>
      </c>
      <c r="U15" s="12" t="s">
        <v>596</v>
      </c>
      <c r="V15" s="32"/>
      <c r="W15" s="12"/>
      <c r="X15" s="25" t="s">
        <v>597</v>
      </c>
      <c r="Y15" s="12" t="s">
        <v>598</v>
      </c>
      <c r="Z15" s="12">
        <v>32012</v>
      </c>
      <c r="AA15" s="12" t="s">
        <v>599</v>
      </c>
      <c r="AB15" s="32">
        <v>8</v>
      </c>
      <c r="AC15" s="19">
        <v>1</v>
      </c>
      <c r="AD15" s="19">
        <v>0</v>
      </c>
      <c r="AE15" s="14" t="s">
        <v>600</v>
      </c>
      <c r="AF15" s="32"/>
      <c r="AG15" s="32" t="s">
        <v>601</v>
      </c>
      <c r="AH15" s="14" t="s">
        <v>602</v>
      </c>
      <c r="AI15" s="32"/>
      <c r="AJ15" s="32" t="s">
        <v>603</v>
      </c>
      <c r="AL15" s="27" t="str">
        <f t="shared" si="1"/>
        <v>EXECUTE [dbo].[PG_CI_SUPPLIER] 0, 139, 13, 'ALEJANDRO LARA MONTES' , '' , 10 , 'ALEJANDRO LARA MONTES' , 'LAMA891125UR7' , 'LAMA891125UR7@LAMA891125UR7' , '6560000000' , '30' , 'CALLE FISCAL' , '' , '' , 'COLONIA FISCAL' , 'POBLACION FISCAL' , '30012' , 'MUNICIPIO FISCAL' , 8 , 'CALLE OFICINA' , '' , '' , 'COLONIA OFICINA' , 'POBLACION OFICINA' , '32012' , 'MUNICIPIO OFICINA' , 8 , 1 , 0, 'CONTACTO VENTAS' , '' , 'CONTACTO@VENTAS' , 'CONTACTO PAGOS' , '' , 'CONTACTO@PAGOS'</v>
      </c>
      <c r="AM15" s="29"/>
    </row>
    <row r="16" spans="1:41" s="1" customFormat="1" ht="12" x14ac:dyDescent="0.25">
      <c r="A16" s="16"/>
      <c r="B16" s="4">
        <v>0</v>
      </c>
      <c r="C16" s="4">
        <v>139</v>
      </c>
      <c r="D16" s="33">
        <v>14</v>
      </c>
      <c r="E16" s="22" t="s">
        <v>617</v>
      </c>
      <c r="F16" s="22"/>
      <c r="G16" s="39">
        <v>10</v>
      </c>
      <c r="H16" s="22" t="str">
        <f t="shared" si="0"/>
        <v>ALESTRA, S DE RL DE CV</v>
      </c>
      <c r="I16" s="12" t="s">
        <v>491</v>
      </c>
      <c r="J16" s="12" t="str">
        <f t="shared" si="2"/>
        <v>ALE951128996 @ALE951128996</v>
      </c>
      <c r="K16" s="12">
        <v>6560000000</v>
      </c>
      <c r="L16" s="39">
        <v>30</v>
      </c>
      <c r="M16" s="12" t="s">
        <v>592</v>
      </c>
      <c r="N16" s="32"/>
      <c r="O16" s="12"/>
      <c r="P16" s="25" t="s">
        <v>593</v>
      </c>
      <c r="Q16" s="12" t="s">
        <v>594</v>
      </c>
      <c r="R16" s="12">
        <v>30013</v>
      </c>
      <c r="S16" s="12" t="s">
        <v>595</v>
      </c>
      <c r="T16" s="32">
        <v>8</v>
      </c>
      <c r="U16" s="12" t="s">
        <v>596</v>
      </c>
      <c r="V16" s="32"/>
      <c r="W16" s="12"/>
      <c r="X16" s="25" t="s">
        <v>597</v>
      </c>
      <c r="Y16" s="12" t="s">
        <v>598</v>
      </c>
      <c r="Z16" s="12">
        <v>32013</v>
      </c>
      <c r="AA16" s="12" t="s">
        <v>599</v>
      </c>
      <c r="AB16" s="32">
        <v>8</v>
      </c>
      <c r="AC16" s="19">
        <v>1</v>
      </c>
      <c r="AD16" s="19">
        <v>0</v>
      </c>
      <c r="AE16" s="14" t="s">
        <v>600</v>
      </c>
      <c r="AF16" s="32"/>
      <c r="AG16" s="32" t="s">
        <v>601</v>
      </c>
      <c r="AH16" s="14" t="s">
        <v>602</v>
      </c>
      <c r="AI16" s="32"/>
      <c r="AJ16" s="32" t="s">
        <v>603</v>
      </c>
      <c r="AL16" s="27" t="str">
        <f t="shared" si="1"/>
        <v>EXECUTE [dbo].[PG_CI_SUPPLIER] 0, 139, 14, 'ALESTRA, S DE RL DE CV' , '' , 10 , 'ALESTRA, S DE RL DE CV' , 'ALE951128996 ' , 'ALE951128996 @ALE951128996' , '6560000000' , '30' , 'CALLE FISCAL' , '' , '' , 'COLONIA FISCAL' , 'POBLACION FISCAL' , '30013' , 'MUNICIPIO FISCAL' , 8 , 'CALLE OFICINA' , '' , '' , 'COLONIA OFICINA' , 'POBLACION OFICINA' , '32013' , 'MUNICIPIO OFICINA' , 8 , 1 , 0, 'CONTACTO VENTAS' , '' , 'CONTACTO@VENTAS' , 'CONTACTO PAGOS' , '' , 'CONTACTO@PAGOS'</v>
      </c>
      <c r="AM16" s="29"/>
    </row>
    <row r="17" spans="1:39" s="1" customFormat="1" ht="12" x14ac:dyDescent="0.25">
      <c r="A17" s="16"/>
      <c r="B17" s="4">
        <v>0</v>
      </c>
      <c r="C17" s="4">
        <v>139</v>
      </c>
      <c r="D17" s="33">
        <v>15</v>
      </c>
      <c r="E17" s="22" t="s">
        <v>618</v>
      </c>
      <c r="F17" s="22"/>
      <c r="G17" s="39">
        <v>10</v>
      </c>
      <c r="H17" s="22" t="str">
        <f t="shared" si="0"/>
        <v>ALIJADORES DE JUAREZ A.C.</v>
      </c>
      <c r="I17" s="12"/>
      <c r="J17" s="12"/>
      <c r="K17" s="12">
        <v>6560000000</v>
      </c>
      <c r="L17" s="39">
        <v>30</v>
      </c>
      <c r="M17" s="12" t="s">
        <v>592</v>
      </c>
      <c r="N17" s="32"/>
      <c r="O17" s="12"/>
      <c r="P17" s="25" t="s">
        <v>593</v>
      </c>
      <c r="Q17" s="12" t="s">
        <v>594</v>
      </c>
      <c r="R17" s="12">
        <v>30014</v>
      </c>
      <c r="S17" s="12" t="s">
        <v>595</v>
      </c>
      <c r="T17" s="32">
        <v>8</v>
      </c>
      <c r="U17" s="12" t="s">
        <v>596</v>
      </c>
      <c r="V17" s="32"/>
      <c r="W17" s="12"/>
      <c r="X17" s="25" t="s">
        <v>597</v>
      </c>
      <c r="Y17" s="12" t="s">
        <v>598</v>
      </c>
      <c r="Z17" s="12">
        <v>32014</v>
      </c>
      <c r="AA17" s="12" t="s">
        <v>599</v>
      </c>
      <c r="AB17" s="32">
        <v>8</v>
      </c>
      <c r="AC17" s="19">
        <v>1</v>
      </c>
      <c r="AD17" s="19">
        <v>0</v>
      </c>
      <c r="AE17" s="14" t="s">
        <v>600</v>
      </c>
      <c r="AF17" s="32"/>
      <c r="AG17" s="32" t="s">
        <v>601</v>
      </c>
      <c r="AH17" s="14" t="s">
        <v>602</v>
      </c>
      <c r="AI17" s="32"/>
      <c r="AJ17" s="32" t="s">
        <v>603</v>
      </c>
      <c r="AL17" s="27" t="str">
        <f t="shared" si="1"/>
        <v>EXECUTE [dbo].[PG_CI_SUPPLIER] 0, 139, 15, 'ALIJADORES DE JUAREZ A.C.' , '' , 10 , 'ALIJADORES DE JUAREZ A.C.' , '' , '' , '6560000000' , '30' , 'CALLE FISCAL' , '' , '' , 'COLONIA FISCAL' , 'POBLACION FISCAL' , '30014' , 'MUNICIPIO FISCAL' , 8 , 'CALLE OFICINA' , '' , '' , 'COLONIA OFICINA' , 'POBLACION OFICINA' , '32014' , 'MUNICIPIO OFICINA' , 8 , 1 , 0, 'CONTACTO VENTAS' , '' , 'CONTACTO@VENTAS' , 'CONTACTO PAGOS' , '' , 'CONTACTO@PAGOS'</v>
      </c>
      <c r="AM17" s="29"/>
    </row>
    <row r="18" spans="1:39" s="1" customFormat="1" ht="12" x14ac:dyDescent="0.25">
      <c r="A18" s="16"/>
      <c r="B18" s="4">
        <v>0</v>
      </c>
      <c r="C18" s="4">
        <v>139</v>
      </c>
      <c r="D18" s="33">
        <v>16</v>
      </c>
      <c r="E18" s="22" t="s">
        <v>619</v>
      </c>
      <c r="F18" s="22"/>
      <c r="G18" s="39">
        <v>10</v>
      </c>
      <c r="H18" s="22" t="str">
        <f t="shared" si="0"/>
        <v>ALMACEN Y ASESORIA COMPUTACIONAL, S.A. DE C.V.</v>
      </c>
      <c r="I18" s="12"/>
      <c r="J18" s="12"/>
      <c r="K18" s="12">
        <v>6560000000</v>
      </c>
      <c r="L18" s="39">
        <v>30</v>
      </c>
      <c r="M18" s="12" t="s">
        <v>592</v>
      </c>
      <c r="N18" s="32"/>
      <c r="O18" s="12"/>
      <c r="P18" s="25" t="s">
        <v>593</v>
      </c>
      <c r="Q18" s="12" t="s">
        <v>594</v>
      </c>
      <c r="R18" s="12">
        <v>30015</v>
      </c>
      <c r="S18" s="12" t="s">
        <v>595</v>
      </c>
      <c r="T18" s="32">
        <v>8</v>
      </c>
      <c r="U18" s="12" t="s">
        <v>596</v>
      </c>
      <c r="V18" s="32"/>
      <c r="W18" s="12"/>
      <c r="X18" s="25" t="s">
        <v>597</v>
      </c>
      <c r="Y18" s="12" t="s">
        <v>598</v>
      </c>
      <c r="Z18" s="12">
        <v>32015</v>
      </c>
      <c r="AA18" s="12" t="s">
        <v>599</v>
      </c>
      <c r="AB18" s="32">
        <v>8</v>
      </c>
      <c r="AC18" s="19">
        <v>1</v>
      </c>
      <c r="AD18" s="19">
        <v>0</v>
      </c>
      <c r="AE18" s="14" t="s">
        <v>600</v>
      </c>
      <c r="AF18" s="32"/>
      <c r="AG18" s="32" t="s">
        <v>601</v>
      </c>
      <c r="AH18" s="14" t="s">
        <v>602</v>
      </c>
      <c r="AI18" s="32"/>
      <c r="AJ18" s="32" t="s">
        <v>603</v>
      </c>
      <c r="AL18" s="27" t="str">
        <f t="shared" si="1"/>
        <v>EXECUTE [dbo].[PG_CI_SUPPLIER] 0, 139, 16, 'ALMACEN Y ASESORIA COMPUTACIONAL, S.A. DE C.V.' , '' , 10 , 'ALMACEN Y ASESORIA COMPUTACIONAL, S.A. DE C.V.' , '' , '' , '6560000000' , '30' , 'CALLE FISCAL' , '' , '' , 'COLONIA FISCAL' , 'POBLACION FISCAL' , '30015' , 'MUNICIPIO FISCAL' , 8 , 'CALLE OFICINA' , '' , '' , 'COLONIA OFICINA' , 'POBLACION OFICINA' , '32015' , 'MUNICIPIO OFICINA' , 8 , 1 , 0, 'CONTACTO VENTAS' , '' , 'CONTACTO@VENTAS' , 'CONTACTO PAGOS' , '' , 'CONTACTO@PAGOS'</v>
      </c>
      <c r="AM18" s="29"/>
    </row>
    <row r="19" spans="1:39" s="1" customFormat="1" ht="12" x14ac:dyDescent="0.25">
      <c r="A19" s="16"/>
      <c r="B19" s="4">
        <v>0</v>
      </c>
      <c r="C19" s="4">
        <v>139</v>
      </c>
      <c r="D19" s="33">
        <v>17</v>
      </c>
      <c r="E19" s="22" t="s">
        <v>620</v>
      </c>
      <c r="F19" s="22"/>
      <c r="G19" s="39">
        <v>10</v>
      </c>
      <c r="H19" s="22" t="str">
        <f t="shared" si="0"/>
        <v>ALTEC PURIFICACION S.A. DE C.V.</v>
      </c>
      <c r="I19" s="12" t="s">
        <v>487</v>
      </c>
      <c r="J19" s="12" t="str">
        <f t="shared" si="2"/>
        <v>APU970109KY1 @APU970109KY1</v>
      </c>
      <c r="K19" s="12">
        <v>6560000000</v>
      </c>
      <c r="L19" s="39">
        <v>30</v>
      </c>
      <c r="M19" s="12" t="s">
        <v>592</v>
      </c>
      <c r="N19" s="32"/>
      <c r="O19" s="12"/>
      <c r="P19" s="25" t="s">
        <v>593</v>
      </c>
      <c r="Q19" s="12" t="s">
        <v>594</v>
      </c>
      <c r="R19" s="12">
        <v>30016</v>
      </c>
      <c r="S19" s="12" t="s">
        <v>595</v>
      </c>
      <c r="T19" s="32">
        <v>8</v>
      </c>
      <c r="U19" s="12" t="s">
        <v>596</v>
      </c>
      <c r="V19" s="32"/>
      <c r="W19" s="12"/>
      <c r="X19" s="25" t="s">
        <v>597</v>
      </c>
      <c r="Y19" s="12" t="s">
        <v>598</v>
      </c>
      <c r="Z19" s="12">
        <v>32016</v>
      </c>
      <c r="AA19" s="12" t="s">
        <v>599</v>
      </c>
      <c r="AB19" s="32">
        <v>8</v>
      </c>
      <c r="AC19" s="19">
        <v>1</v>
      </c>
      <c r="AD19" s="19">
        <v>0</v>
      </c>
      <c r="AE19" s="14" t="s">
        <v>600</v>
      </c>
      <c r="AF19" s="32"/>
      <c r="AG19" s="32" t="s">
        <v>601</v>
      </c>
      <c r="AH19" s="14" t="s">
        <v>602</v>
      </c>
      <c r="AI19" s="32"/>
      <c r="AJ19" s="32" t="s">
        <v>603</v>
      </c>
      <c r="AL19" s="27" t="str">
        <f t="shared" si="1"/>
        <v>EXECUTE [dbo].[PG_CI_SUPPLIER] 0, 139, 17, 'ALTEC PURIFICACION S.A. DE C.V.' , '' , 10 , 'ALTEC PURIFICACION S.A. DE C.V.' , 'APU970109KY1 ' , 'APU970109KY1 @APU970109KY1' , '6560000000' , '30' , 'CALLE FISCAL' , '' , '' , 'COLONIA FISCAL' , 'POBLACION FISCAL' , '30016' , 'MUNICIPIO FISCAL' , 8 , 'CALLE OFICINA' , '' , '' , 'COLONIA OFICINA' , 'POBLACION OFICINA' , '32016' , 'MUNICIPIO OFICINA' , 8 , 1 , 0, 'CONTACTO VENTAS' , '' , 'CONTACTO@VENTAS' , 'CONTACTO PAGOS' , '' , 'CONTACTO@PAGOS'</v>
      </c>
      <c r="AM19" s="29"/>
    </row>
    <row r="20" spans="1:39" s="1" customFormat="1" ht="12" x14ac:dyDescent="0.25">
      <c r="A20" s="16"/>
      <c r="B20" s="4">
        <v>0</v>
      </c>
      <c r="C20" s="4">
        <v>139</v>
      </c>
      <c r="D20" s="33">
        <v>18</v>
      </c>
      <c r="E20" s="22" t="s">
        <v>621</v>
      </c>
      <c r="F20" s="22"/>
      <c r="G20" s="39">
        <v>10</v>
      </c>
      <c r="H20" s="22" t="str">
        <f t="shared" si="0"/>
        <v>APICS EL PASO/JUAREZ USD</v>
      </c>
      <c r="I20" s="12"/>
      <c r="J20" s="12"/>
      <c r="K20" s="12">
        <v>6560000000</v>
      </c>
      <c r="L20" s="39">
        <v>30</v>
      </c>
      <c r="M20" s="12" t="s">
        <v>592</v>
      </c>
      <c r="N20" s="32"/>
      <c r="O20" s="12"/>
      <c r="P20" s="25" t="s">
        <v>593</v>
      </c>
      <c r="Q20" s="12" t="s">
        <v>594</v>
      </c>
      <c r="R20" s="12">
        <v>30017</v>
      </c>
      <c r="S20" s="12" t="s">
        <v>595</v>
      </c>
      <c r="T20" s="32">
        <v>8</v>
      </c>
      <c r="U20" s="12" t="s">
        <v>596</v>
      </c>
      <c r="V20" s="32"/>
      <c r="W20" s="12"/>
      <c r="X20" s="25" t="s">
        <v>597</v>
      </c>
      <c r="Y20" s="12" t="s">
        <v>598</v>
      </c>
      <c r="Z20" s="12">
        <v>32017</v>
      </c>
      <c r="AA20" s="12" t="s">
        <v>599</v>
      </c>
      <c r="AB20" s="32">
        <v>8</v>
      </c>
      <c r="AC20" s="19">
        <v>1</v>
      </c>
      <c r="AD20" s="19">
        <v>0</v>
      </c>
      <c r="AE20" s="14" t="s">
        <v>600</v>
      </c>
      <c r="AF20" s="32"/>
      <c r="AG20" s="32" t="s">
        <v>601</v>
      </c>
      <c r="AH20" s="14" t="s">
        <v>602</v>
      </c>
      <c r="AI20" s="32"/>
      <c r="AJ20" s="32" t="s">
        <v>603</v>
      </c>
      <c r="AL20" s="27" t="str">
        <f t="shared" si="1"/>
        <v>EXECUTE [dbo].[PG_CI_SUPPLIER] 0, 139, 18, 'APICS EL PASO/JUAREZ USD' , '' , 10 , 'APICS EL PASO/JUAREZ USD' , '' , '' , '6560000000' , '30' , 'CALLE FISCAL' , '' , '' , 'COLONIA FISCAL' , 'POBLACION FISCAL' , '30017' , 'MUNICIPIO FISCAL' , 8 , 'CALLE OFICINA' , '' , '' , 'COLONIA OFICINA' , 'POBLACION OFICINA' , '32017' , 'MUNICIPIO OFICINA' , 8 , 1 , 0, 'CONTACTO VENTAS' , '' , 'CONTACTO@VENTAS' , 'CONTACTO PAGOS' , '' , 'CONTACTO@PAGOS'</v>
      </c>
      <c r="AM20" s="29"/>
    </row>
    <row r="21" spans="1:39" s="1" customFormat="1" ht="12" x14ac:dyDescent="0.25">
      <c r="A21" s="16"/>
      <c r="B21" s="4">
        <v>0</v>
      </c>
      <c r="C21" s="4">
        <v>139</v>
      </c>
      <c r="D21" s="33">
        <v>19</v>
      </c>
      <c r="E21" s="22" t="s">
        <v>622</v>
      </c>
      <c r="F21" s="22"/>
      <c r="G21" s="39">
        <v>10</v>
      </c>
      <c r="H21" s="22" t="str">
        <f t="shared" si="0"/>
        <v>APICS USD</v>
      </c>
      <c r="I21" s="12"/>
      <c r="J21" s="12"/>
      <c r="K21" s="12">
        <v>6560000000</v>
      </c>
      <c r="L21" s="39">
        <v>30</v>
      </c>
      <c r="M21" s="12" t="s">
        <v>592</v>
      </c>
      <c r="N21" s="32"/>
      <c r="O21" s="12"/>
      <c r="P21" s="25" t="s">
        <v>593</v>
      </c>
      <c r="Q21" s="12" t="s">
        <v>594</v>
      </c>
      <c r="R21" s="12">
        <v>30018</v>
      </c>
      <c r="S21" s="12" t="s">
        <v>595</v>
      </c>
      <c r="T21" s="32">
        <v>8</v>
      </c>
      <c r="U21" s="12" t="s">
        <v>596</v>
      </c>
      <c r="V21" s="32"/>
      <c r="W21" s="12"/>
      <c r="X21" s="25" t="s">
        <v>597</v>
      </c>
      <c r="Y21" s="12" t="s">
        <v>598</v>
      </c>
      <c r="Z21" s="12">
        <v>32018</v>
      </c>
      <c r="AA21" s="12" t="s">
        <v>599</v>
      </c>
      <c r="AB21" s="32">
        <v>8</v>
      </c>
      <c r="AC21" s="19">
        <v>1</v>
      </c>
      <c r="AD21" s="19">
        <v>0</v>
      </c>
      <c r="AE21" s="14" t="s">
        <v>600</v>
      </c>
      <c r="AF21" s="32"/>
      <c r="AG21" s="32" t="s">
        <v>601</v>
      </c>
      <c r="AH21" s="14" t="s">
        <v>602</v>
      </c>
      <c r="AI21" s="32"/>
      <c r="AJ21" s="32" t="s">
        <v>603</v>
      </c>
      <c r="AL21" s="27" t="str">
        <f t="shared" si="1"/>
        <v>EXECUTE [dbo].[PG_CI_SUPPLIER] 0, 139, 19, 'APICS USD' , '' , 10 , 'APICS USD' , '' , '' , '6560000000' , '30' , 'CALLE FISCAL' , '' , '' , 'COLONIA FISCAL' , 'POBLACION FISCAL' , '30018' , 'MUNICIPIO FISCAL' , 8 , 'CALLE OFICINA' , '' , '' , 'COLONIA OFICINA' , 'POBLACION OFICINA' , '32018' , 'MUNICIPIO OFICINA' , 8 , 1 , 0, 'CONTACTO VENTAS' , '' , 'CONTACTO@VENTAS' , 'CONTACTO PAGOS' , '' , 'CONTACTO@PAGOS'</v>
      </c>
      <c r="AM21" s="29"/>
    </row>
    <row r="22" spans="1:39" s="1" customFormat="1" ht="12" x14ac:dyDescent="0.25">
      <c r="A22" s="16"/>
      <c r="B22" s="4">
        <v>0</v>
      </c>
      <c r="C22" s="4">
        <v>139</v>
      </c>
      <c r="D22" s="33">
        <v>20</v>
      </c>
      <c r="E22" s="22" t="s">
        <v>623</v>
      </c>
      <c r="F22" s="22"/>
      <c r="G22" s="39">
        <v>10</v>
      </c>
      <c r="H22" s="22" t="str">
        <f t="shared" si="0"/>
        <v>ARIZVEG CORPORATIVO, S.A. DE C.V.</v>
      </c>
      <c r="I22" s="12"/>
      <c r="J22" s="12"/>
      <c r="K22" s="12">
        <v>6560000000</v>
      </c>
      <c r="L22" s="39">
        <v>30</v>
      </c>
      <c r="M22" s="12" t="s">
        <v>592</v>
      </c>
      <c r="N22" s="32"/>
      <c r="O22" s="12"/>
      <c r="P22" s="25" t="s">
        <v>593</v>
      </c>
      <c r="Q22" s="12" t="s">
        <v>594</v>
      </c>
      <c r="R22" s="12">
        <v>30019</v>
      </c>
      <c r="S22" s="12" t="s">
        <v>595</v>
      </c>
      <c r="T22" s="32">
        <v>8</v>
      </c>
      <c r="U22" s="12" t="s">
        <v>596</v>
      </c>
      <c r="V22" s="32"/>
      <c r="W22" s="12"/>
      <c r="X22" s="25" t="s">
        <v>597</v>
      </c>
      <c r="Y22" s="12" t="s">
        <v>598</v>
      </c>
      <c r="Z22" s="12">
        <v>32019</v>
      </c>
      <c r="AA22" s="12" t="s">
        <v>599</v>
      </c>
      <c r="AB22" s="32">
        <v>8</v>
      </c>
      <c r="AC22" s="19">
        <v>1</v>
      </c>
      <c r="AD22" s="19">
        <v>0</v>
      </c>
      <c r="AE22" s="14" t="s">
        <v>600</v>
      </c>
      <c r="AF22" s="32"/>
      <c r="AG22" s="32" t="s">
        <v>601</v>
      </c>
      <c r="AH22" s="14" t="s">
        <v>602</v>
      </c>
      <c r="AI22" s="32"/>
      <c r="AJ22" s="32" t="s">
        <v>603</v>
      </c>
      <c r="AL22" s="27" t="str">
        <f t="shared" si="1"/>
        <v>EXECUTE [dbo].[PG_CI_SUPPLIER] 0, 139, 20, 'ARIZVEG CORPORATIVO, S.A. DE C.V.' , '' , 10 , 'ARIZVEG CORPORATIVO, S.A. DE C.V.' , '' , '' , '6560000000' , '30' , 'CALLE FISCAL' , '' , '' , 'COLONIA FISCAL' , 'POBLACION FISCAL' , '30019' , 'MUNICIPIO FISCAL' , 8 , 'CALLE OFICINA' , '' , '' , 'COLONIA OFICINA' , 'POBLACION OFICINA' , '32019' , 'MUNICIPIO OFICINA' , 8 , 1 , 0, 'CONTACTO VENTAS' , '' , 'CONTACTO@VENTAS' , 'CONTACTO PAGOS' , '' , 'CONTACTO@PAGOS'</v>
      </c>
      <c r="AM22" s="29"/>
    </row>
    <row r="23" spans="1:39" s="1" customFormat="1" ht="12" x14ac:dyDescent="0.25">
      <c r="A23" s="16"/>
      <c r="B23" s="4">
        <v>0</v>
      </c>
      <c r="C23" s="4">
        <v>139</v>
      </c>
      <c r="D23" s="33">
        <v>21</v>
      </c>
      <c r="E23" s="22" t="s">
        <v>624</v>
      </c>
      <c r="F23" s="22"/>
      <c r="G23" s="39">
        <v>10</v>
      </c>
      <c r="H23" s="22" t="str">
        <f t="shared" si="0"/>
        <v>ARRENDADORA Y LOGISTICA DE JUAREZ, SA DE CV</v>
      </c>
      <c r="I23" s="12" t="s">
        <v>482</v>
      </c>
      <c r="J23" s="12" t="str">
        <f t="shared" si="2"/>
        <v>ALJ140124CG3 @ALJ140124CG3</v>
      </c>
      <c r="K23" s="12">
        <v>6560000000</v>
      </c>
      <c r="L23" s="39">
        <v>30</v>
      </c>
      <c r="M23" s="12" t="s">
        <v>592</v>
      </c>
      <c r="N23" s="32"/>
      <c r="O23" s="12"/>
      <c r="P23" s="25" t="s">
        <v>593</v>
      </c>
      <c r="Q23" s="12" t="s">
        <v>594</v>
      </c>
      <c r="R23" s="12">
        <v>30020</v>
      </c>
      <c r="S23" s="12" t="s">
        <v>595</v>
      </c>
      <c r="T23" s="32">
        <v>8</v>
      </c>
      <c r="U23" s="12" t="s">
        <v>596</v>
      </c>
      <c r="V23" s="32"/>
      <c r="W23" s="12"/>
      <c r="X23" s="25" t="s">
        <v>597</v>
      </c>
      <c r="Y23" s="12" t="s">
        <v>598</v>
      </c>
      <c r="Z23" s="12">
        <v>32020</v>
      </c>
      <c r="AA23" s="12" t="s">
        <v>599</v>
      </c>
      <c r="AB23" s="32">
        <v>8</v>
      </c>
      <c r="AC23" s="19">
        <v>1</v>
      </c>
      <c r="AD23" s="19">
        <v>0</v>
      </c>
      <c r="AE23" s="14" t="s">
        <v>600</v>
      </c>
      <c r="AF23" s="32"/>
      <c r="AG23" s="32" t="s">
        <v>601</v>
      </c>
      <c r="AH23" s="14" t="s">
        <v>602</v>
      </c>
      <c r="AI23" s="32"/>
      <c r="AJ23" s="32" t="s">
        <v>603</v>
      </c>
      <c r="AL23" s="27" t="str">
        <f t="shared" si="1"/>
        <v>EXECUTE [dbo].[PG_CI_SUPPLIER] 0, 139, 21, 'ARRENDADORA Y LOGISTICA DE JUAREZ, SA DE CV' , '' , 10 , 'ARRENDADORA Y LOGISTICA DE JUAREZ, SA DE CV' , 'ALJ140124CG3 ' , 'ALJ140124CG3 @ALJ140124CG3' , '6560000000' , '30' , 'CALLE FISCAL' , '' , '' , 'COLONIA FISCAL' , 'POBLACION FISCAL' , '30020' , 'MUNICIPIO FISCAL' , 8 , 'CALLE OFICINA' , '' , '' , 'COLONIA OFICINA' , 'POBLACION OFICINA' , '32020' , 'MUNICIPIO OFICINA' , 8 , 1 , 0, 'CONTACTO VENTAS' , '' , 'CONTACTO@VENTAS' , 'CONTACTO PAGOS' , '' , 'CONTACTO@PAGOS'</v>
      </c>
      <c r="AM23" s="29"/>
    </row>
    <row r="24" spans="1:39" s="1" customFormat="1" ht="12" x14ac:dyDescent="0.25">
      <c r="A24" s="16"/>
      <c r="B24" s="4">
        <v>0</v>
      </c>
      <c r="C24" s="4">
        <v>139</v>
      </c>
      <c r="D24" s="33">
        <v>22</v>
      </c>
      <c r="E24" s="22" t="s">
        <v>625</v>
      </c>
      <c r="F24" s="22"/>
      <c r="G24" s="39">
        <v>10</v>
      </c>
      <c r="H24" s="22" t="str">
        <f t="shared" si="0"/>
        <v>ARRENDAMIENTOS NACIONALES, S.A. DE C.V.</v>
      </c>
      <c r="I24" s="12"/>
      <c r="J24" s="12"/>
      <c r="K24" s="12">
        <v>6560000000</v>
      </c>
      <c r="L24" s="39">
        <v>30</v>
      </c>
      <c r="M24" s="12" t="s">
        <v>592</v>
      </c>
      <c r="N24" s="32"/>
      <c r="O24" s="12"/>
      <c r="P24" s="25" t="s">
        <v>593</v>
      </c>
      <c r="Q24" s="12" t="s">
        <v>594</v>
      </c>
      <c r="R24" s="12">
        <v>30021</v>
      </c>
      <c r="S24" s="12" t="s">
        <v>595</v>
      </c>
      <c r="T24" s="32">
        <v>8</v>
      </c>
      <c r="U24" s="12" t="s">
        <v>596</v>
      </c>
      <c r="V24" s="32"/>
      <c r="W24" s="12"/>
      <c r="X24" s="25" t="s">
        <v>597</v>
      </c>
      <c r="Y24" s="12" t="s">
        <v>598</v>
      </c>
      <c r="Z24" s="12">
        <v>32021</v>
      </c>
      <c r="AA24" s="12" t="s">
        <v>599</v>
      </c>
      <c r="AB24" s="32">
        <v>8</v>
      </c>
      <c r="AC24" s="19">
        <v>1</v>
      </c>
      <c r="AD24" s="19">
        <v>0</v>
      </c>
      <c r="AE24" s="14" t="s">
        <v>600</v>
      </c>
      <c r="AF24" s="32"/>
      <c r="AG24" s="32" t="s">
        <v>601</v>
      </c>
      <c r="AH24" s="14" t="s">
        <v>602</v>
      </c>
      <c r="AI24" s="32"/>
      <c r="AJ24" s="32" t="s">
        <v>603</v>
      </c>
      <c r="AL24" s="27" t="str">
        <f t="shared" si="1"/>
        <v>EXECUTE [dbo].[PG_CI_SUPPLIER] 0, 139, 22, 'ARRENDAMIENTOS NACIONALES, S.A. DE C.V.' , '' , 10 , 'ARRENDAMIENTOS NACIONALES, S.A. DE C.V.' , '' , '' , '6560000000' , '30' , 'CALLE FISCAL' , '' , '' , 'COLONIA FISCAL' , 'POBLACION FISCAL' , '30021' , 'MUNICIPIO FISCAL' , 8 , 'CALLE OFICINA' , '' , '' , 'COLONIA OFICINA' , 'POBLACION OFICINA' , '32021' , 'MUNICIPIO OFICINA' , 8 , 1 , 0, 'CONTACTO VENTAS' , '' , 'CONTACTO@VENTAS' , 'CONTACTO PAGOS' , '' , 'CONTACTO@PAGOS'</v>
      </c>
      <c r="AM24" s="29"/>
    </row>
    <row r="25" spans="1:39" s="1" customFormat="1" ht="12" x14ac:dyDescent="0.25">
      <c r="A25" s="16"/>
      <c r="B25" s="4">
        <v>0</v>
      </c>
      <c r="C25" s="4">
        <v>139</v>
      </c>
      <c r="D25" s="33">
        <v>23</v>
      </c>
      <c r="E25" s="22" t="s">
        <v>626</v>
      </c>
      <c r="F25" s="22"/>
      <c r="G25" s="39">
        <v>10</v>
      </c>
      <c r="H25" s="22" t="str">
        <f t="shared" si="0"/>
        <v>ARVIZO MORALES EDGAR</v>
      </c>
      <c r="I25" s="12"/>
      <c r="J25" s="12"/>
      <c r="K25" s="12">
        <v>6560000000</v>
      </c>
      <c r="L25" s="39">
        <v>30</v>
      </c>
      <c r="M25" s="12" t="s">
        <v>592</v>
      </c>
      <c r="N25" s="32"/>
      <c r="O25" s="12"/>
      <c r="P25" s="25" t="s">
        <v>593</v>
      </c>
      <c r="Q25" s="12" t="s">
        <v>594</v>
      </c>
      <c r="R25" s="12">
        <v>30022</v>
      </c>
      <c r="S25" s="12" t="s">
        <v>595</v>
      </c>
      <c r="T25" s="32">
        <v>8</v>
      </c>
      <c r="U25" s="12" t="s">
        <v>596</v>
      </c>
      <c r="V25" s="32"/>
      <c r="W25" s="12"/>
      <c r="X25" s="25" t="s">
        <v>597</v>
      </c>
      <c r="Y25" s="12" t="s">
        <v>598</v>
      </c>
      <c r="Z25" s="12">
        <v>32022</v>
      </c>
      <c r="AA25" s="12" t="s">
        <v>599</v>
      </c>
      <c r="AB25" s="32">
        <v>8</v>
      </c>
      <c r="AC25" s="19">
        <v>1</v>
      </c>
      <c r="AD25" s="19">
        <v>0</v>
      </c>
      <c r="AE25" s="14" t="s">
        <v>600</v>
      </c>
      <c r="AF25" s="32"/>
      <c r="AG25" s="32" t="s">
        <v>601</v>
      </c>
      <c r="AH25" s="14" t="s">
        <v>602</v>
      </c>
      <c r="AI25" s="32"/>
      <c r="AJ25" s="32" t="s">
        <v>603</v>
      </c>
      <c r="AL25" s="27" t="str">
        <f t="shared" si="1"/>
        <v>EXECUTE [dbo].[PG_CI_SUPPLIER] 0, 139, 23, 'ARVIZO MORALES EDGAR' , '' , 10 , 'ARVIZO MORALES EDGAR' , '' , '' , '6560000000' , '30' , 'CALLE FISCAL' , '' , '' , 'COLONIA FISCAL' , 'POBLACION FISCAL' , '30022' , 'MUNICIPIO FISCAL' , 8 , 'CALLE OFICINA' , '' , '' , 'COLONIA OFICINA' , 'POBLACION OFICINA' , '32022' , 'MUNICIPIO OFICINA' , 8 , 1 , 0, 'CONTACTO VENTAS' , '' , 'CONTACTO@VENTAS' , 'CONTACTO PAGOS' , '' , 'CONTACTO@PAGOS'</v>
      </c>
      <c r="AM25" s="29"/>
    </row>
    <row r="26" spans="1:39" s="1" customFormat="1" ht="12" x14ac:dyDescent="0.25">
      <c r="A26" s="16"/>
      <c r="B26" s="4">
        <v>0</v>
      </c>
      <c r="C26" s="4">
        <v>139</v>
      </c>
      <c r="D26" s="33">
        <v>24</v>
      </c>
      <c r="E26" s="22" t="s">
        <v>627</v>
      </c>
      <c r="F26" s="22"/>
      <c r="G26" s="39">
        <v>10</v>
      </c>
      <c r="H26" s="22" t="str">
        <f t="shared" si="0"/>
        <v>ASESORIA Y CAPACITACION MAGISTERIAL S.A DE C.V.</v>
      </c>
      <c r="I26" s="12"/>
      <c r="J26" s="12"/>
      <c r="K26" s="12">
        <v>6560000000</v>
      </c>
      <c r="L26" s="39">
        <v>30</v>
      </c>
      <c r="M26" s="12" t="s">
        <v>592</v>
      </c>
      <c r="N26" s="32"/>
      <c r="O26" s="12"/>
      <c r="P26" s="25" t="s">
        <v>593</v>
      </c>
      <c r="Q26" s="12" t="s">
        <v>594</v>
      </c>
      <c r="R26" s="12">
        <v>30023</v>
      </c>
      <c r="S26" s="12" t="s">
        <v>595</v>
      </c>
      <c r="T26" s="32">
        <v>8</v>
      </c>
      <c r="U26" s="12" t="s">
        <v>596</v>
      </c>
      <c r="V26" s="32"/>
      <c r="W26" s="12"/>
      <c r="X26" s="25" t="s">
        <v>597</v>
      </c>
      <c r="Y26" s="12" t="s">
        <v>598</v>
      </c>
      <c r="Z26" s="12">
        <v>32023</v>
      </c>
      <c r="AA26" s="12" t="s">
        <v>599</v>
      </c>
      <c r="AB26" s="32">
        <v>8</v>
      </c>
      <c r="AC26" s="19">
        <v>1</v>
      </c>
      <c r="AD26" s="19">
        <v>0</v>
      </c>
      <c r="AE26" s="14" t="s">
        <v>600</v>
      </c>
      <c r="AF26" s="32"/>
      <c r="AG26" s="32" t="s">
        <v>601</v>
      </c>
      <c r="AH26" s="14" t="s">
        <v>602</v>
      </c>
      <c r="AI26" s="32"/>
      <c r="AJ26" s="32" t="s">
        <v>603</v>
      </c>
      <c r="AL26" s="27" t="str">
        <f t="shared" si="1"/>
        <v>EXECUTE [dbo].[PG_CI_SUPPLIER] 0, 139, 24, 'ASESORIA Y CAPACITACION MAGISTERIAL S.A DE C.V.' , '' , 10 , 'ASESORIA Y CAPACITACION MAGISTERIAL S.A DE C.V.' , '' , '' , '6560000000' , '30' , 'CALLE FISCAL' , '' , '' , 'COLONIA FISCAL' , 'POBLACION FISCAL' , '30023' , 'MUNICIPIO FISCAL' , 8 , 'CALLE OFICINA' , '' , '' , 'COLONIA OFICINA' , 'POBLACION OFICINA' , '32023' , 'MUNICIPIO OFICINA' , 8 , 1 , 0, 'CONTACTO VENTAS' , '' , 'CONTACTO@VENTAS' , 'CONTACTO PAGOS' , '' , 'CONTACTO@PAGOS'</v>
      </c>
      <c r="AM26" s="29"/>
    </row>
    <row r="27" spans="1:39" s="1" customFormat="1" ht="12" x14ac:dyDescent="0.25">
      <c r="A27" s="16"/>
      <c r="B27" s="4">
        <v>0</v>
      </c>
      <c r="C27" s="4">
        <v>139</v>
      </c>
      <c r="D27" s="33">
        <v>25</v>
      </c>
      <c r="E27" s="22" t="s">
        <v>628</v>
      </c>
      <c r="F27" s="22"/>
      <c r="G27" s="39">
        <v>10</v>
      </c>
      <c r="H27" s="22" t="str">
        <f t="shared" si="0"/>
        <v>ASOCIACION DE MAQUILADORAS, A.C.</v>
      </c>
      <c r="I27" s="12"/>
      <c r="J27" s="12"/>
      <c r="K27" s="12">
        <v>6560000000</v>
      </c>
      <c r="L27" s="39">
        <v>30</v>
      </c>
      <c r="M27" s="12" t="s">
        <v>592</v>
      </c>
      <c r="N27" s="32"/>
      <c r="O27" s="12"/>
      <c r="P27" s="25" t="s">
        <v>593</v>
      </c>
      <c r="Q27" s="12" t="s">
        <v>594</v>
      </c>
      <c r="R27" s="12">
        <v>30024</v>
      </c>
      <c r="S27" s="12" t="s">
        <v>595</v>
      </c>
      <c r="T27" s="32">
        <v>8</v>
      </c>
      <c r="U27" s="12" t="s">
        <v>596</v>
      </c>
      <c r="V27" s="32"/>
      <c r="W27" s="12"/>
      <c r="X27" s="25" t="s">
        <v>597</v>
      </c>
      <c r="Y27" s="12" t="s">
        <v>598</v>
      </c>
      <c r="Z27" s="12">
        <v>32024</v>
      </c>
      <c r="AA27" s="12" t="s">
        <v>599</v>
      </c>
      <c r="AB27" s="32">
        <v>8</v>
      </c>
      <c r="AC27" s="19">
        <v>1</v>
      </c>
      <c r="AD27" s="19">
        <v>0</v>
      </c>
      <c r="AE27" s="14" t="s">
        <v>600</v>
      </c>
      <c r="AF27" s="32"/>
      <c r="AG27" s="32" t="s">
        <v>601</v>
      </c>
      <c r="AH27" s="14" t="s">
        <v>602</v>
      </c>
      <c r="AI27" s="32"/>
      <c r="AJ27" s="32" t="s">
        <v>603</v>
      </c>
      <c r="AL27" s="27" t="str">
        <f t="shared" si="1"/>
        <v>EXECUTE [dbo].[PG_CI_SUPPLIER] 0, 139, 25, 'ASOCIACION DE MAQUILADORAS, A.C.' , '' , 10 , 'ASOCIACION DE MAQUILADORAS, A.C.' , '' , '' , '6560000000' , '30' , 'CALLE FISCAL' , '' , '' , 'COLONIA FISCAL' , 'POBLACION FISCAL' , '30024' , 'MUNICIPIO FISCAL' , 8 , 'CALLE OFICINA' , '' , '' , 'COLONIA OFICINA' , 'POBLACION OFICINA' , '32024' , 'MUNICIPIO OFICINA' , 8 , 1 , 0, 'CONTACTO VENTAS' , '' , 'CONTACTO@VENTAS' , 'CONTACTO PAGOS' , '' , 'CONTACTO@PAGOS'</v>
      </c>
      <c r="AM27" s="29"/>
    </row>
    <row r="28" spans="1:39" s="1" customFormat="1" ht="12" x14ac:dyDescent="0.25">
      <c r="A28" s="16"/>
      <c r="B28" s="4">
        <v>0</v>
      </c>
      <c r="C28" s="4">
        <v>139</v>
      </c>
      <c r="D28" s="33">
        <v>26</v>
      </c>
      <c r="E28" s="22" t="s">
        <v>629</v>
      </c>
      <c r="F28" s="22"/>
      <c r="G28" s="39">
        <v>10</v>
      </c>
      <c r="H28" s="22" t="str">
        <f t="shared" si="0"/>
        <v>ASOCIACION FRONTERIZA DE ENFERMERIA INDUSTRIAL, AC</v>
      </c>
      <c r="I28" s="12" t="s">
        <v>476</v>
      </c>
      <c r="J28" s="12" t="str">
        <f t="shared" si="2"/>
        <v>AFE960704KIA @AFE960704KIA</v>
      </c>
      <c r="K28" s="12">
        <v>6560000000</v>
      </c>
      <c r="L28" s="39">
        <v>30</v>
      </c>
      <c r="M28" s="12" t="s">
        <v>592</v>
      </c>
      <c r="N28" s="32"/>
      <c r="O28" s="12"/>
      <c r="P28" s="25" t="s">
        <v>593</v>
      </c>
      <c r="Q28" s="12" t="s">
        <v>594</v>
      </c>
      <c r="R28" s="12">
        <v>30025</v>
      </c>
      <c r="S28" s="12" t="s">
        <v>595</v>
      </c>
      <c r="T28" s="32">
        <v>8</v>
      </c>
      <c r="U28" s="12" t="s">
        <v>596</v>
      </c>
      <c r="V28" s="32"/>
      <c r="W28" s="12"/>
      <c r="X28" s="25" t="s">
        <v>597</v>
      </c>
      <c r="Y28" s="12" t="s">
        <v>598</v>
      </c>
      <c r="Z28" s="12">
        <v>32025</v>
      </c>
      <c r="AA28" s="12" t="s">
        <v>599</v>
      </c>
      <c r="AB28" s="32">
        <v>8</v>
      </c>
      <c r="AC28" s="19">
        <v>1</v>
      </c>
      <c r="AD28" s="19">
        <v>0</v>
      </c>
      <c r="AE28" s="14" t="s">
        <v>600</v>
      </c>
      <c r="AF28" s="32"/>
      <c r="AG28" s="32" t="s">
        <v>601</v>
      </c>
      <c r="AH28" s="14" t="s">
        <v>602</v>
      </c>
      <c r="AI28" s="32"/>
      <c r="AJ28" s="32" t="s">
        <v>603</v>
      </c>
      <c r="AL28" s="27" t="str">
        <f t="shared" si="1"/>
        <v>EXECUTE [dbo].[PG_CI_SUPPLIER] 0, 139, 26, 'ASOCIACION FRONTERIZA DE ENFERMERIA INDUSTRIAL, AC' , '' , 10 , 'ASOCIACION FRONTERIZA DE ENFERMERIA INDUSTRIAL, AC' , 'AFE960704KIA ' , 'AFE960704KIA @AFE960704KIA' , '6560000000' , '30' , 'CALLE FISCAL' , '' , '' , 'COLONIA FISCAL' , 'POBLACION FISCAL' , '30025' , 'MUNICIPIO FISCAL' , 8 , 'CALLE OFICINA' , '' , '' , 'COLONIA OFICINA' , 'POBLACION OFICINA' , '32025' , 'MUNICIPIO OFICINA' , 8 , 1 , 0, 'CONTACTO VENTAS' , '' , 'CONTACTO@VENTAS' , 'CONTACTO PAGOS' , '' , 'CONTACTO@PAGOS'</v>
      </c>
      <c r="AM28" s="29"/>
    </row>
    <row r="29" spans="1:39" s="1" customFormat="1" ht="12" x14ac:dyDescent="0.25">
      <c r="A29" s="16"/>
      <c r="B29" s="4">
        <v>0</v>
      </c>
      <c r="C29" s="4">
        <v>139</v>
      </c>
      <c r="D29" s="33">
        <v>27</v>
      </c>
      <c r="E29" s="22" t="s">
        <v>630</v>
      </c>
      <c r="F29" s="22"/>
      <c r="G29" s="39">
        <v>10</v>
      </c>
      <c r="H29" s="22" t="str">
        <f t="shared" si="0"/>
        <v>ASOCIACION PARA JOVENES Y NIÑOS CON DONES ESPECIALES</v>
      </c>
      <c r="I29" s="12" t="s">
        <v>474</v>
      </c>
      <c r="J29" s="12" t="str">
        <f t="shared" si="2"/>
        <v>AJN040119SQ5 @AJN040119SQ5</v>
      </c>
      <c r="K29" s="12">
        <v>6560000000</v>
      </c>
      <c r="L29" s="39">
        <v>30</v>
      </c>
      <c r="M29" s="12" t="s">
        <v>592</v>
      </c>
      <c r="N29" s="32"/>
      <c r="O29" s="12"/>
      <c r="P29" s="25" t="s">
        <v>593</v>
      </c>
      <c r="Q29" s="12" t="s">
        <v>594</v>
      </c>
      <c r="R29" s="12">
        <v>30026</v>
      </c>
      <c r="S29" s="12" t="s">
        <v>595</v>
      </c>
      <c r="T29" s="32">
        <v>8</v>
      </c>
      <c r="U29" s="12" t="s">
        <v>596</v>
      </c>
      <c r="V29" s="32"/>
      <c r="W29" s="12"/>
      <c r="X29" s="25" t="s">
        <v>597</v>
      </c>
      <c r="Y29" s="12" t="s">
        <v>598</v>
      </c>
      <c r="Z29" s="12">
        <v>32026</v>
      </c>
      <c r="AA29" s="12" t="s">
        <v>599</v>
      </c>
      <c r="AB29" s="32">
        <v>8</v>
      </c>
      <c r="AC29" s="19">
        <v>1</v>
      </c>
      <c r="AD29" s="19">
        <v>0</v>
      </c>
      <c r="AE29" s="14" t="s">
        <v>600</v>
      </c>
      <c r="AF29" s="32"/>
      <c r="AG29" s="32" t="s">
        <v>601</v>
      </c>
      <c r="AH29" s="14" t="s">
        <v>602</v>
      </c>
      <c r="AI29" s="32"/>
      <c r="AJ29" s="32" t="s">
        <v>603</v>
      </c>
      <c r="AL29" s="27" t="str">
        <f t="shared" si="1"/>
        <v>EXECUTE [dbo].[PG_CI_SUPPLIER] 0, 139, 27, 'ASOCIACION PARA JOVENES Y NIÑOS CON DONES ESPECIALES' , '' , 10 , 'ASOCIACION PARA JOVENES Y NIÑOS CON DONES ESPECIALES' , 'AJN040119SQ5 ' , 'AJN040119SQ5 @AJN040119SQ5' , '6560000000' , '30' , 'CALLE FISCAL' , '' , '' , 'COLONIA FISCAL' , 'POBLACION FISCAL' , '30026' , 'MUNICIPIO FISCAL' , 8 , 'CALLE OFICINA' , '' , '' , 'COLONIA OFICINA' , 'POBLACION OFICINA' , '32026' , 'MUNICIPIO OFICINA' , 8 , 1 , 0, 'CONTACTO VENTAS' , '' , 'CONTACTO@VENTAS' , 'CONTACTO PAGOS' , '' , 'CONTACTO@PAGOS'</v>
      </c>
      <c r="AM29" s="29"/>
    </row>
    <row r="30" spans="1:39" s="1" customFormat="1" ht="12" x14ac:dyDescent="0.25">
      <c r="A30" s="16"/>
      <c r="B30" s="4">
        <v>0</v>
      </c>
      <c r="C30" s="4">
        <v>139</v>
      </c>
      <c r="D30" s="33">
        <v>28</v>
      </c>
      <c r="E30" s="22" t="s">
        <v>631</v>
      </c>
      <c r="F30" s="22"/>
      <c r="G30" s="39">
        <v>10</v>
      </c>
      <c r="H30" s="22" t="str">
        <f t="shared" si="0"/>
        <v>AT&amp;T COMUNICACIONES DIGITALES, S DE RL DE CV</v>
      </c>
      <c r="I30" s="12" t="s">
        <v>472</v>
      </c>
      <c r="J30" s="12" t="str">
        <f t="shared" si="2"/>
        <v>CNM980114PI2 @CNM980114PI2</v>
      </c>
      <c r="K30" s="12">
        <v>6560000000</v>
      </c>
      <c r="L30" s="39">
        <v>30</v>
      </c>
      <c r="M30" s="12" t="s">
        <v>592</v>
      </c>
      <c r="N30" s="32"/>
      <c r="O30" s="12"/>
      <c r="P30" s="25" t="s">
        <v>593</v>
      </c>
      <c r="Q30" s="12" t="s">
        <v>594</v>
      </c>
      <c r="R30" s="12">
        <v>30027</v>
      </c>
      <c r="S30" s="12" t="s">
        <v>595</v>
      </c>
      <c r="T30" s="32">
        <v>8</v>
      </c>
      <c r="U30" s="12" t="s">
        <v>596</v>
      </c>
      <c r="V30" s="32"/>
      <c r="W30" s="12"/>
      <c r="X30" s="25" t="s">
        <v>597</v>
      </c>
      <c r="Y30" s="12" t="s">
        <v>598</v>
      </c>
      <c r="Z30" s="12">
        <v>32027</v>
      </c>
      <c r="AA30" s="12" t="s">
        <v>599</v>
      </c>
      <c r="AB30" s="32">
        <v>8</v>
      </c>
      <c r="AC30" s="19">
        <v>1</v>
      </c>
      <c r="AD30" s="19">
        <v>0</v>
      </c>
      <c r="AE30" s="14" t="s">
        <v>600</v>
      </c>
      <c r="AF30" s="32"/>
      <c r="AG30" s="32" t="s">
        <v>601</v>
      </c>
      <c r="AH30" s="14" t="s">
        <v>602</v>
      </c>
      <c r="AI30" s="32"/>
      <c r="AJ30" s="32" t="s">
        <v>603</v>
      </c>
      <c r="AL30" s="27" t="str">
        <f t="shared" si="1"/>
        <v>EXECUTE [dbo].[PG_CI_SUPPLIER] 0, 139, 28, 'AT&amp;T COMUNICACIONES DIGITALES, S DE RL DE CV' , '' , 10 , 'AT&amp;T COMUNICACIONES DIGITALES, S DE RL DE CV' , 'CNM980114PI2 ' , 'CNM980114PI2 @CNM980114PI2' , '6560000000' , '30' , 'CALLE FISCAL' , '' , '' , 'COLONIA FISCAL' , 'POBLACION FISCAL' , '30027' , 'MUNICIPIO FISCAL' , 8 , 'CALLE OFICINA' , '' , '' , 'COLONIA OFICINA' , 'POBLACION OFICINA' , '32027' , 'MUNICIPIO OFICINA' , 8 , 1 , 0, 'CONTACTO VENTAS' , '' , 'CONTACTO@VENTAS' , 'CONTACTO PAGOS' , '' , 'CONTACTO@PAGOS'</v>
      </c>
      <c r="AM30" s="29"/>
    </row>
    <row r="31" spans="1:39" s="1" customFormat="1" ht="12" x14ac:dyDescent="0.25">
      <c r="A31" s="16"/>
      <c r="B31" s="4">
        <v>0</v>
      </c>
      <c r="C31" s="4">
        <v>139</v>
      </c>
      <c r="D31" s="33">
        <v>29</v>
      </c>
      <c r="E31" s="22" t="s">
        <v>632</v>
      </c>
      <c r="F31" s="22"/>
      <c r="G31" s="39">
        <v>10</v>
      </c>
      <c r="H31" s="22" t="str">
        <f t="shared" si="0"/>
        <v>AT&amp;T WIRELESS USD</v>
      </c>
      <c r="I31" s="12"/>
      <c r="J31" s="12"/>
      <c r="K31" s="12">
        <v>6560000000</v>
      </c>
      <c r="L31" s="39">
        <v>30</v>
      </c>
      <c r="M31" s="12" t="s">
        <v>592</v>
      </c>
      <c r="N31" s="32"/>
      <c r="O31" s="12"/>
      <c r="P31" s="25" t="s">
        <v>593</v>
      </c>
      <c r="Q31" s="12" t="s">
        <v>594</v>
      </c>
      <c r="R31" s="12">
        <v>30028</v>
      </c>
      <c r="S31" s="12" t="s">
        <v>595</v>
      </c>
      <c r="T31" s="32">
        <v>8</v>
      </c>
      <c r="U31" s="12" t="s">
        <v>596</v>
      </c>
      <c r="V31" s="32"/>
      <c r="W31" s="12"/>
      <c r="X31" s="25" t="s">
        <v>597</v>
      </c>
      <c r="Y31" s="12" t="s">
        <v>598</v>
      </c>
      <c r="Z31" s="12">
        <v>32028</v>
      </c>
      <c r="AA31" s="12" t="s">
        <v>599</v>
      </c>
      <c r="AB31" s="32">
        <v>8</v>
      </c>
      <c r="AC31" s="19">
        <v>1</v>
      </c>
      <c r="AD31" s="19">
        <v>0</v>
      </c>
      <c r="AE31" s="14" t="s">
        <v>600</v>
      </c>
      <c r="AF31" s="32"/>
      <c r="AG31" s="32" t="s">
        <v>601</v>
      </c>
      <c r="AH31" s="14" t="s">
        <v>602</v>
      </c>
      <c r="AI31" s="32"/>
      <c r="AJ31" s="32" t="s">
        <v>603</v>
      </c>
      <c r="AL31" s="27" t="str">
        <f t="shared" si="1"/>
        <v>EXECUTE [dbo].[PG_CI_SUPPLIER] 0, 139, 29, 'AT&amp;T WIRELESS USD' , '' , 10 , 'AT&amp;T WIRELESS USD' , '' , '' , '6560000000' , '30' , 'CALLE FISCAL' , '' , '' , 'COLONIA FISCAL' , 'POBLACION FISCAL' , '30028' , 'MUNICIPIO FISCAL' , 8 , 'CALLE OFICINA' , '' , '' , 'COLONIA OFICINA' , 'POBLACION OFICINA' , '32028' , 'MUNICIPIO OFICINA' , 8 , 1 , 0, 'CONTACTO VENTAS' , '' , 'CONTACTO@VENTAS' , 'CONTACTO PAGOS' , '' , 'CONTACTO@PAGOS'</v>
      </c>
      <c r="AM31" s="29"/>
    </row>
    <row r="32" spans="1:39" s="1" customFormat="1" ht="12" x14ac:dyDescent="0.25">
      <c r="A32" s="16"/>
      <c r="B32" s="4">
        <v>0</v>
      </c>
      <c r="C32" s="4">
        <v>139</v>
      </c>
      <c r="D32" s="33">
        <v>30</v>
      </c>
      <c r="E32" s="22" t="s">
        <v>633</v>
      </c>
      <c r="F32" s="22"/>
      <c r="G32" s="39">
        <v>10</v>
      </c>
      <c r="H32" s="22" t="str">
        <f t="shared" si="0"/>
        <v>AUTOMATIZACIONES DE LA FRONTERA, SA DE CV</v>
      </c>
      <c r="I32" s="12" t="s">
        <v>469</v>
      </c>
      <c r="J32" s="12" t="str">
        <f t="shared" si="2"/>
        <v>AFR061205BK4 @AFR061205BK4</v>
      </c>
      <c r="K32" s="12">
        <v>6560000000</v>
      </c>
      <c r="L32" s="39">
        <v>30</v>
      </c>
      <c r="M32" s="12" t="s">
        <v>592</v>
      </c>
      <c r="N32" s="32"/>
      <c r="O32" s="12"/>
      <c r="P32" s="25" t="s">
        <v>593</v>
      </c>
      <c r="Q32" s="12" t="s">
        <v>594</v>
      </c>
      <c r="R32" s="12">
        <v>30029</v>
      </c>
      <c r="S32" s="12" t="s">
        <v>595</v>
      </c>
      <c r="T32" s="32">
        <v>8</v>
      </c>
      <c r="U32" s="12" t="s">
        <v>596</v>
      </c>
      <c r="V32" s="32"/>
      <c r="W32" s="12"/>
      <c r="X32" s="25" t="s">
        <v>597</v>
      </c>
      <c r="Y32" s="12" t="s">
        <v>598</v>
      </c>
      <c r="Z32" s="12">
        <v>32029</v>
      </c>
      <c r="AA32" s="12" t="s">
        <v>599</v>
      </c>
      <c r="AB32" s="32">
        <v>8</v>
      </c>
      <c r="AC32" s="19">
        <v>1</v>
      </c>
      <c r="AD32" s="19">
        <v>0</v>
      </c>
      <c r="AE32" s="14" t="s">
        <v>600</v>
      </c>
      <c r="AF32" s="32"/>
      <c r="AG32" s="32" t="s">
        <v>601</v>
      </c>
      <c r="AH32" s="14" t="s">
        <v>602</v>
      </c>
      <c r="AI32" s="32"/>
      <c r="AJ32" s="32" t="s">
        <v>603</v>
      </c>
      <c r="AL32" s="27" t="str">
        <f t="shared" si="1"/>
        <v>EXECUTE [dbo].[PG_CI_SUPPLIER] 0, 139, 30, 'AUTOMATIZACIONES DE LA FRONTERA, SA DE CV' , '' , 10 , 'AUTOMATIZACIONES DE LA FRONTERA, SA DE CV' , 'AFR061205BK4 ' , 'AFR061205BK4 @AFR061205BK4' , '6560000000' , '30' , 'CALLE FISCAL' , '' , '' , 'COLONIA FISCAL' , 'POBLACION FISCAL' , '30029' , 'MUNICIPIO FISCAL' , 8 , 'CALLE OFICINA' , '' , '' , 'COLONIA OFICINA' , 'POBLACION OFICINA' , '32029' , 'MUNICIPIO OFICINA' , 8 , 1 , 0, 'CONTACTO VENTAS' , '' , 'CONTACTO@VENTAS' , 'CONTACTO PAGOS' , '' , 'CONTACTO@PAGOS'</v>
      </c>
      <c r="AM32" s="29"/>
    </row>
    <row r="33" spans="1:39" s="1" customFormat="1" ht="12" x14ac:dyDescent="0.25">
      <c r="A33" s="16"/>
      <c r="B33" s="4">
        <v>0</v>
      </c>
      <c r="C33" s="4">
        <v>139</v>
      </c>
      <c r="D33" s="33">
        <v>31</v>
      </c>
      <c r="E33" s="22" t="s">
        <v>634</v>
      </c>
      <c r="F33" s="22"/>
      <c r="G33" s="39">
        <v>10</v>
      </c>
      <c r="H33" s="22" t="str">
        <f t="shared" si="0"/>
        <v>AUTOTRANSPORTES DE CARGA TRESGUERRAS, S.A. DE C.V.</v>
      </c>
      <c r="I33" s="12"/>
      <c r="J33" s="12"/>
      <c r="K33" s="12">
        <v>6560000000</v>
      </c>
      <c r="L33" s="39">
        <v>30</v>
      </c>
      <c r="M33" s="12" t="s">
        <v>592</v>
      </c>
      <c r="N33" s="32"/>
      <c r="O33" s="12"/>
      <c r="P33" s="25" t="s">
        <v>593</v>
      </c>
      <c r="Q33" s="12" t="s">
        <v>594</v>
      </c>
      <c r="R33" s="12">
        <v>30030</v>
      </c>
      <c r="S33" s="12" t="s">
        <v>595</v>
      </c>
      <c r="T33" s="32">
        <v>8</v>
      </c>
      <c r="U33" s="12" t="s">
        <v>596</v>
      </c>
      <c r="V33" s="32"/>
      <c r="W33" s="12"/>
      <c r="X33" s="25" t="s">
        <v>597</v>
      </c>
      <c r="Y33" s="12" t="s">
        <v>598</v>
      </c>
      <c r="Z33" s="12">
        <v>32030</v>
      </c>
      <c r="AA33" s="12" t="s">
        <v>599</v>
      </c>
      <c r="AB33" s="32">
        <v>8</v>
      </c>
      <c r="AC33" s="19">
        <v>1</v>
      </c>
      <c r="AD33" s="19">
        <v>0</v>
      </c>
      <c r="AE33" s="14" t="s">
        <v>600</v>
      </c>
      <c r="AF33" s="32"/>
      <c r="AG33" s="32" t="s">
        <v>601</v>
      </c>
      <c r="AH33" s="14" t="s">
        <v>602</v>
      </c>
      <c r="AI33" s="32"/>
      <c r="AJ33" s="32" t="s">
        <v>603</v>
      </c>
      <c r="AL33" s="27" t="str">
        <f t="shared" si="1"/>
        <v>EXECUTE [dbo].[PG_CI_SUPPLIER] 0, 139, 31, 'AUTOTRANSPORTES DE CARGA TRESGUERRAS, S.A. DE C.V.' , '' , 10 , 'AUTOTRANSPORTES DE CARGA TRESGUERRAS, S.A. DE C.V.' , '' , '' , '6560000000' , '30' , 'CALLE FISCAL' , '' , '' , 'COLONIA FISCAL' , 'POBLACION FISCAL' , '30030' , 'MUNICIPIO FISCAL' , 8 , 'CALLE OFICINA' , '' , '' , 'COLONIA OFICINA' , 'POBLACION OFICINA' , '32030' , 'MUNICIPIO OFICINA' , 8 , 1 , 0, 'CONTACTO VENTAS' , '' , 'CONTACTO@VENTAS' , 'CONTACTO PAGOS' , '' , 'CONTACTO@PAGOS'</v>
      </c>
      <c r="AM33" s="29"/>
    </row>
    <row r="34" spans="1:39" s="1" customFormat="1" ht="12" x14ac:dyDescent="0.25">
      <c r="A34" s="16"/>
      <c r="B34" s="4">
        <v>0</v>
      </c>
      <c r="C34" s="4">
        <v>139</v>
      </c>
      <c r="D34" s="33">
        <v>32</v>
      </c>
      <c r="E34" s="22" t="s">
        <v>635</v>
      </c>
      <c r="F34" s="22"/>
      <c r="G34" s="39">
        <v>10</v>
      </c>
      <c r="H34" s="22" t="str">
        <f t="shared" si="0"/>
        <v>AVANTEL INFRAESTRUCTURA ,S.A.</v>
      </c>
      <c r="I34" s="12"/>
      <c r="J34" s="12"/>
      <c r="K34" s="12">
        <v>6560000000</v>
      </c>
      <c r="L34" s="39">
        <v>30</v>
      </c>
      <c r="M34" s="12" t="s">
        <v>592</v>
      </c>
      <c r="N34" s="32"/>
      <c r="O34" s="12"/>
      <c r="P34" s="25" t="s">
        <v>593</v>
      </c>
      <c r="Q34" s="12" t="s">
        <v>594</v>
      </c>
      <c r="R34" s="12">
        <v>30031</v>
      </c>
      <c r="S34" s="12" t="s">
        <v>595</v>
      </c>
      <c r="T34" s="32">
        <v>8</v>
      </c>
      <c r="U34" s="12" t="s">
        <v>596</v>
      </c>
      <c r="V34" s="32"/>
      <c r="W34" s="12"/>
      <c r="X34" s="25" t="s">
        <v>597</v>
      </c>
      <c r="Y34" s="12" t="s">
        <v>598</v>
      </c>
      <c r="Z34" s="12">
        <v>32031</v>
      </c>
      <c r="AA34" s="12" t="s">
        <v>599</v>
      </c>
      <c r="AB34" s="32">
        <v>8</v>
      </c>
      <c r="AC34" s="19">
        <v>1</v>
      </c>
      <c r="AD34" s="19">
        <v>0</v>
      </c>
      <c r="AE34" s="14" t="s">
        <v>600</v>
      </c>
      <c r="AF34" s="32"/>
      <c r="AG34" s="32" t="s">
        <v>601</v>
      </c>
      <c r="AH34" s="14" t="s">
        <v>602</v>
      </c>
      <c r="AI34" s="32"/>
      <c r="AJ34" s="32" t="s">
        <v>603</v>
      </c>
      <c r="AL34" s="27" t="str">
        <f t="shared" si="1"/>
        <v>EXECUTE [dbo].[PG_CI_SUPPLIER] 0, 139, 32, 'AVANTEL INFRAESTRUCTURA ,S.A.' , '' , 10 , 'AVANTEL INFRAESTRUCTURA ,S.A.' , '' , '' , '6560000000' , '30' , 'CALLE FISCAL' , '' , '' , 'COLONIA FISCAL' , 'POBLACION FISCAL' , '30031' , 'MUNICIPIO FISCAL' , 8 , 'CALLE OFICINA' , '' , '' , 'COLONIA OFICINA' , 'POBLACION OFICINA' , '32031' , 'MUNICIPIO OFICINA' , 8 , 1 , 0, 'CONTACTO VENTAS' , '' , 'CONTACTO@VENTAS' , 'CONTACTO PAGOS' , '' , 'CONTACTO@PAGOS'</v>
      </c>
      <c r="AM34" s="29"/>
    </row>
    <row r="35" spans="1:39" s="1" customFormat="1" ht="12" x14ac:dyDescent="0.25">
      <c r="A35" s="16"/>
      <c r="B35" s="4">
        <v>0</v>
      </c>
      <c r="C35" s="4">
        <v>139</v>
      </c>
      <c r="D35" s="33">
        <v>33</v>
      </c>
      <c r="E35" s="22" t="s">
        <v>636</v>
      </c>
      <c r="F35" s="22"/>
      <c r="G35" s="39">
        <v>10</v>
      </c>
      <c r="H35" s="22" t="str">
        <f t="shared" si="0"/>
        <v>AVANTEL, S. DE R.L. DE C.V.</v>
      </c>
      <c r="I35" s="12"/>
      <c r="J35" s="12"/>
      <c r="K35" s="12">
        <v>6560000000</v>
      </c>
      <c r="L35" s="39">
        <v>30</v>
      </c>
      <c r="M35" s="12" t="s">
        <v>592</v>
      </c>
      <c r="N35" s="32"/>
      <c r="O35" s="12"/>
      <c r="P35" s="25" t="s">
        <v>593</v>
      </c>
      <c r="Q35" s="12" t="s">
        <v>594</v>
      </c>
      <c r="R35" s="12">
        <v>30032</v>
      </c>
      <c r="S35" s="12" t="s">
        <v>595</v>
      </c>
      <c r="T35" s="32">
        <v>8</v>
      </c>
      <c r="U35" s="12" t="s">
        <v>596</v>
      </c>
      <c r="V35" s="32"/>
      <c r="W35" s="12"/>
      <c r="X35" s="25" t="s">
        <v>597</v>
      </c>
      <c r="Y35" s="12" t="s">
        <v>598</v>
      </c>
      <c r="Z35" s="12">
        <v>32032</v>
      </c>
      <c r="AA35" s="12" t="s">
        <v>599</v>
      </c>
      <c r="AB35" s="32">
        <v>8</v>
      </c>
      <c r="AC35" s="19">
        <v>1</v>
      </c>
      <c r="AD35" s="19">
        <v>0</v>
      </c>
      <c r="AE35" s="14" t="s">
        <v>600</v>
      </c>
      <c r="AF35" s="32"/>
      <c r="AG35" s="32" t="s">
        <v>601</v>
      </c>
      <c r="AH35" s="14" t="s">
        <v>602</v>
      </c>
      <c r="AI35" s="32"/>
      <c r="AJ35" s="32" t="s">
        <v>603</v>
      </c>
      <c r="AL35" s="27" t="str">
        <f t="shared" si="1"/>
        <v>EXECUTE [dbo].[PG_CI_SUPPLIER] 0, 139, 33, 'AVANTEL, S. DE R.L. DE C.V.' , '' , 10 , 'AVANTEL, S. DE R.L. DE C.V.' , '' , '' , '6560000000' , '30' , 'CALLE FISCAL' , '' , '' , 'COLONIA FISCAL' , 'POBLACION FISCAL' , '30032' , 'MUNICIPIO FISCAL' , 8 , 'CALLE OFICINA' , '' , '' , 'COLONIA OFICINA' , 'POBLACION OFICINA' , '32032' , 'MUNICIPIO OFICINA' , 8 , 1 , 0, 'CONTACTO VENTAS' , '' , 'CONTACTO@VENTAS' , 'CONTACTO PAGOS' , '' , 'CONTACTO@PAGOS'</v>
      </c>
      <c r="AM35" s="29"/>
    </row>
    <row r="36" spans="1:39" s="1" customFormat="1" ht="12" x14ac:dyDescent="0.25">
      <c r="A36" s="16"/>
      <c r="B36" s="4">
        <v>0</v>
      </c>
      <c r="C36" s="4">
        <v>139</v>
      </c>
      <c r="D36" s="33">
        <v>34</v>
      </c>
      <c r="E36" s="22" t="s">
        <v>637</v>
      </c>
      <c r="F36" s="22"/>
      <c r="G36" s="39">
        <v>10</v>
      </c>
      <c r="H36" s="22" t="str">
        <f t="shared" si="0"/>
        <v>AXI EQUIPOS Y COCINAS INDUSTRIALES, S.A. DE C.V.</v>
      </c>
      <c r="I36" s="12"/>
      <c r="J36" s="12"/>
      <c r="K36" s="12">
        <v>6560000000</v>
      </c>
      <c r="L36" s="39">
        <v>30</v>
      </c>
      <c r="M36" s="12" t="s">
        <v>592</v>
      </c>
      <c r="N36" s="32"/>
      <c r="O36" s="12"/>
      <c r="P36" s="25" t="s">
        <v>593</v>
      </c>
      <c r="Q36" s="12" t="s">
        <v>594</v>
      </c>
      <c r="R36" s="12">
        <v>30033</v>
      </c>
      <c r="S36" s="12" t="s">
        <v>595</v>
      </c>
      <c r="T36" s="32">
        <v>8</v>
      </c>
      <c r="U36" s="12" t="s">
        <v>596</v>
      </c>
      <c r="V36" s="32"/>
      <c r="W36" s="12"/>
      <c r="X36" s="25" t="s">
        <v>597</v>
      </c>
      <c r="Y36" s="12" t="s">
        <v>598</v>
      </c>
      <c r="Z36" s="12">
        <v>32033</v>
      </c>
      <c r="AA36" s="12" t="s">
        <v>599</v>
      </c>
      <c r="AB36" s="32">
        <v>8</v>
      </c>
      <c r="AC36" s="19">
        <v>1</v>
      </c>
      <c r="AD36" s="19">
        <v>0</v>
      </c>
      <c r="AE36" s="14" t="s">
        <v>600</v>
      </c>
      <c r="AF36" s="32"/>
      <c r="AG36" s="32" t="s">
        <v>601</v>
      </c>
      <c r="AH36" s="14" t="s">
        <v>602</v>
      </c>
      <c r="AI36" s="32"/>
      <c r="AJ36" s="32" t="s">
        <v>603</v>
      </c>
      <c r="AL36" s="27" t="str">
        <f t="shared" si="1"/>
        <v>EXECUTE [dbo].[PG_CI_SUPPLIER] 0, 139, 34, 'AXI EQUIPOS Y COCINAS INDUSTRIALES, S.A. DE C.V.' , '' , 10 , 'AXI EQUIPOS Y COCINAS INDUSTRIALES, S.A. DE C.V.' , '' , '' , '6560000000' , '30' , 'CALLE FISCAL' , '' , '' , 'COLONIA FISCAL' , 'POBLACION FISCAL' , '30033' , 'MUNICIPIO FISCAL' , 8 , 'CALLE OFICINA' , '' , '' , 'COLONIA OFICINA' , 'POBLACION OFICINA' , '32033' , 'MUNICIPIO OFICINA' , 8 , 1 , 0, 'CONTACTO VENTAS' , '' , 'CONTACTO@VENTAS' , 'CONTACTO PAGOS' , '' , 'CONTACTO@PAGOS'</v>
      </c>
      <c r="AM36" s="29"/>
    </row>
    <row r="37" spans="1:39" s="1" customFormat="1" ht="12" x14ac:dyDescent="0.25">
      <c r="A37" s="16"/>
      <c r="B37" s="4">
        <v>0</v>
      </c>
      <c r="C37" s="4">
        <v>139</v>
      </c>
      <c r="D37" s="33">
        <v>35</v>
      </c>
      <c r="E37" s="22" t="s">
        <v>638</v>
      </c>
      <c r="F37" s="22"/>
      <c r="G37" s="39">
        <v>10</v>
      </c>
      <c r="H37" s="22" t="str">
        <f t="shared" si="0"/>
        <v>BALEROS INDUSTRIALES Y REFACCIONES S.A. DE C.V.</v>
      </c>
      <c r="I37" s="12"/>
      <c r="J37" s="12"/>
      <c r="K37" s="12">
        <v>6560000000</v>
      </c>
      <c r="L37" s="39">
        <v>30</v>
      </c>
      <c r="M37" s="12" t="s">
        <v>592</v>
      </c>
      <c r="N37" s="32"/>
      <c r="O37" s="12"/>
      <c r="P37" s="25" t="s">
        <v>593</v>
      </c>
      <c r="Q37" s="12" t="s">
        <v>594</v>
      </c>
      <c r="R37" s="12">
        <v>30034</v>
      </c>
      <c r="S37" s="12" t="s">
        <v>595</v>
      </c>
      <c r="T37" s="32">
        <v>8</v>
      </c>
      <c r="U37" s="12" t="s">
        <v>596</v>
      </c>
      <c r="V37" s="32"/>
      <c r="W37" s="12"/>
      <c r="X37" s="25" t="s">
        <v>597</v>
      </c>
      <c r="Y37" s="12" t="s">
        <v>598</v>
      </c>
      <c r="Z37" s="12">
        <v>32034</v>
      </c>
      <c r="AA37" s="12" t="s">
        <v>599</v>
      </c>
      <c r="AB37" s="32">
        <v>8</v>
      </c>
      <c r="AC37" s="19">
        <v>1</v>
      </c>
      <c r="AD37" s="19">
        <v>0</v>
      </c>
      <c r="AE37" s="14" t="s">
        <v>600</v>
      </c>
      <c r="AF37" s="32"/>
      <c r="AG37" s="32" t="s">
        <v>601</v>
      </c>
      <c r="AH37" s="14" t="s">
        <v>602</v>
      </c>
      <c r="AI37" s="32"/>
      <c r="AJ37" s="32" t="s">
        <v>603</v>
      </c>
      <c r="AL37" s="27" t="str">
        <f t="shared" si="1"/>
        <v>EXECUTE [dbo].[PG_CI_SUPPLIER] 0, 139, 35, 'BALEROS INDUSTRIALES Y REFACCIONES S.A. DE C.V.' , '' , 10 , 'BALEROS INDUSTRIALES Y REFACCIONES S.A. DE C.V.' , '' , '' , '6560000000' , '30' , 'CALLE FISCAL' , '' , '' , 'COLONIA FISCAL' , 'POBLACION FISCAL' , '30034' , 'MUNICIPIO FISCAL' , 8 , 'CALLE OFICINA' , '' , '' , 'COLONIA OFICINA' , 'POBLACION OFICINA' , '32034' , 'MUNICIPIO OFICINA' , 8 , 1 , 0, 'CONTACTO VENTAS' , '' , 'CONTACTO@VENTAS' , 'CONTACTO PAGOS' , '' , 'CONTACTO@PAGOS'</v>
      </c>
      <c r="AM37" s="29"/>
    </row>
    <row r="38" spans="1:39" s="1" customFormat="1" ht="12" x14ac:dyDescent="0.25">
      <c r="A38" s="16"/>
      <c r="B38" s="4">
        <v>0</v>
      </c>
      <c r="C38" s="4">
        <v>139</v>
      </c>
      <c r="D38" s="33">
        <v>36</v>
      </c>
      <c r="E38" s="22" t="s">
        <v>639</v>
      </c>
      <c r="F38" s="22"/>
      <c r="G38" s="39">
        <v>10</v>
      </c>
      <c r="H38" s="22" t="str">
        <f t="shared" si="0"/>
        <v>BARNINI SRL</v>
      </c>
      <c r="I38" s="12" t="s">
        <v>245</v>
      </c>
      <c r="J38" s="12" t="str">
        <f t="shared" si="2"/>
        <v>XEEX010101000@XEEX010101000</v>
      </c>
      <c r="K38" s="12">
        <v>6560000000</v>
      </c>
      <c r="L38" s="39">
        <v>30</v>
      </c>
      <c r="M38" s="12" t="s">
        <v>592</v>
      </c>
      <c r="N38" s="32"/>
      <c r="O38" s="12"/>
      <c r="P38" s="25" t="s">
        <v>593</v>
      </c>
      <c r="Q38" s="12" t="s">
        <v>594</v>
      </c>
      <c r="R38" s="12">
        <v>30035</v>
      </c>
      <c r="S38" s="12" t="s">
        <v>595</v>
      </c>
      <c r="T38" s="32">
        <v>8</v>
      </c>
      <c r="U38" s="12" t="s">
        <v>596</v>
      </c>
      <c r="V38" s="32"/>
      <c r="W38" s="12"/>
      <c r="X38" s="25" t="s">
        <v>597</v>
      </c>
      <c r="Y38" s="12" t="s">
        <v>598</v>
      </c>
      <c r="Z38" s="12">
        <v>32035</v>
      </c>
      <c r="AA38" s="12" t="s">
        <v>599</v>
      </c>
      <c r="AB38" s="32">
        <v>8</v>
      </c>
      <c r="AC38" s="19">
        <v>1</v>
      </c>
      <c r="AD38" s="19">
        <v>0</v>
      </c>
      <c r="AE38" s="14" t="s">
        <v>600</v>
      </c>
      <c r="AF38" s="32"/>
      <c r="AG38" s="32" t="s">
        <v>601</v>
      </c>
      <c r="AH38" s="14" t="s">
        <v>602</v>
      </c>
      <c r="AI38" s="32"/>
      <c r="AJ38" s="32" t="s">
        <v>603</v>
      </c>
      <c r="AL38" s="27" t="str">
        <f t="shared" si="1"/>
        <v>EXECUTE [dbo].[PG_CI_SUPPLIER] 0, 139, 36, 'BARNINI SRL' , '' , 10 , 'BARNINI SRL' , 'XEEX010101000' , 'XEEX010101000@XEEX010101000' , '6560000000' , '30' , 'CALLE FISCAL' , '' , '' , 'COLONIA FISCAL' , 'POBLACION FISCAL' , '30035' , 'MUNICIPIO FISCAL' , 8 , 'CALLE OFICINA' , '' , '' , 'COLONIA OFICINA' , 'POBLACION OFICINA' , '32035' , 'MUNICIPIO OFICINA' , 8 , 1 , 0, 'CONTACTO VENTAS' , '' , 'CONTACTO@VENTAS' , 'CONTACTO PAGOS' , '' , 'CONTACTO@PAGOS'</v>
      </c>
      <c r="AM38" s="29"/>
    </row>
    <row r="39" spans="1:39" s="1" customFormat="1" ht="12" x14ac:dyDescent="0.25">
      <c r="A39" s="16"/>
      <c r="B39" s="4">
        <v>0</v>
      </c>
      <c r="C39" s="4">
        <v>139</v>
      </c>
      <c r="D39" s="33">
        <v>37</v>
      </c>
      <c r="E39" s="22" t="s">
        <v>640</v>
      </c>
      <c r="F39" s="22"/>
      <c r="G39" s="39">
        <v>10</v>
      </c>
      <c r="H39" s="22" t="str">
        <f t="shared" si="0"/>
        <v>BLANCOS Y MUEBLES DEL NORTE S.A. DE C.V.</v>
      </c>
      <c r="I39" s="12"/>
      <c r="J39" s="12"/>
      <c r="K39" s="12">
        <v>6560000000</v>
      </c>
      <c r="L39" s="39">
        <v>30</v>
      </c>
      <c r="M39" s="12" t="s">
        <v>592</v>
      </c>
      <c r="N39" s="32"/>
      <c r="O39" s="12"/>
      <c r="P39" s="25" t="s">
        <v>593</v>
      </c>
      <c r="Q39" s="12" t="s">
        <v>594</v>
      </c>
      <c r="R39" s="12">
        <v>30036</v>
      </c>
      <c r="S39" s="12" t="s">
        <v>595</v>
      </c>
      <c r="T39" s="32">
        <v>8</v>
      </c>
      <c r="U39" s="12" t="s">
        <v>596</v>
      </c>
      <c r="V39" s="32"/>
      <c r="W39" s="12"/>
      <c r="X39" s="25" t="s">
        <v>597</v>
      </c>
      <c r="Y39" s="12" t="s">
        <v>598</v>
      </c>
      <c r="Z39" s="12">
        <v>32036</v>
      </c>
      <c r="AA39" s="12" t="s">
        <v>599</v>
      </c>
      <c r="AB39" s="32">
        <v>8</v>
      </c>
      <c r="AC39" s="19">
        <v>1</v>
      </c>
      <c r="AD39" s="19">
        <v>0</v>
      </c>
      <c r="AE39" s="14" t="s">
        <v>600</v>
      </c>
      <c r="AF39" s="32"/>
      <c r="AG39" s="32" t="s">
        <v>601</v>
      </c>
      <c r="AH39" s="14" t="s">
        <v>602</v>
      </c>
      <c r="AI39" s="32"/>
      <c r="AJ39" s="32" t="s">
        <v>603</v>
      </c>
      <c r="AL39" s="27" t="str">
        <f t="shared" si="1"/>
        <v>EXECUTE [dbo].[PG_CI_SUPPLIER] 0, 139, 37, 'BLANCOS Y MUEBLES DEL NORTE S.A. DE C.V.' , '' , 10 , 'BLANCOS Y MUEBLES DEL NORTE S.A. DE C.V.' , '' , '' , '6560000000' , '30' , 'CALLE FISCAL' , '' , '' , 'COLONIA FISCAL' , 'POBLACION FISCAL' , '30036' , 'MUNICIPIO FISCAL' , 8 , 'CALLE OFICINA' , '' , '' , 'COLONIA OFICINA' , 'POBLACION OFICINA' , '32036' , 'MUNICIPIO OFICINA' , 8 , 1 , 0, 'CONTACTO VENTAS' , '' , 'CONTACTO@VENTAS' , 'CONTACTO PAGOS' , '' , 'CONTACTO@PAGOS'</v>
      </c>
      <c r="AM39" s="29"/>
    </row>
    <row r="40" spans="1:39" s="1" customFormat="1" ht="12" x14ac:dyDescent="0.25">
      <c r="A40" s="16"/>
      <c r="B40" s="4">
        <v>0</v>
      </c>
      <c r="C40" s="4">
        <v>139</v>
      </c>
      <c r="D40" s="33">
        <v>38</v>
      </c>
      <c r="E40" s="22" t="s">
        <v>641</v>
      </c>
      <c r="F40" s="22"/>
      <c r="G40" s="39">
        <v>10</v>
      </c>
      <c r="H40" s="22" t="str">
        <f t="shared" si="0"/>
        <v>BLC BORDADOS</v>
      </c>
      <c r="I40" s="12"/>
      <c r="J40" s="12"/>
      <c r="K40" s="12">
        <v>6560000000</v>
      </c>
      <c r="L40" s="39">
        <v>30</v>
      </c>
      <c r="M40" s="12" t="s">
        <v>592</v>
      </c>
      <c r="N40" s="32"/>
      <c r="O40" s="12"/>
      <c r="P40" s="25" t="s">
        <v>593</v>
      </c>
      <c r="Q40" s="12" t="s">
        <v>594</v>
      </c>
      <c r="R40" s="12">
        <v>30037</v>
      </c>
      <c r="S40" s="12" t="s">
        <v>595</v>
      </c>
      <c r="T40" s="32">
        <v>8</v>
      </c>
      <c r="U40" s="12" t="s">
        <v>596</v>
      </c>
      <c r="V40" s="32"/>
      <c r="W40" s="12"/>
      <c r="X40" s="25" t="s">
        <v>597</v>
      </c>
      <c r="Y40" s="12" t="s">
        <v>598</v>
      </c>
      <c r="Z40" s="12">
        <v>32037</v>
      </c>
      <c r="AA40" s="12" t="s">
        <v>599</v>
      </c>
      <c r="AB40" s="32">
        <v>8</v>
      </c>
      <c r="AC40" s="19">
        <v>1</v>
      </c>
      <c r="AD40" s="19">
        <v>0</v>
      </c>
      <c r="AE40" s="14" t="s">
        <v>600</v>
      </c>
      <c r="AF40" s="32"/>
      <c r="AG40" s="32" t="s">
        <v>601</v>
      </c>
      <c r="AH40" s="14" t="s">
        <v>602</v>
      </c>
      <c r="AI40" s="32"/>
      <c r="AJ40" s="32" t="s">
        <v>603</v>
      </c>
      <c r="AL40" s="27" t="str">
        <f t="shared" si="1"/>
        <v>EXECUTE [dbo].[PG_CI_SUPPLIER] 0, 139, 38, 'BLC BORDADOS' , '' , 10 , 'BLC BORDADOS' , '' , '' , '6560000000' , '30' , 'CALLE FISCAL' , '' , '' , 'COLONIA FISCAL' , 'POBLACION FISCAL' , '30037' , 'MUNICIPIO FISCAL' , 8 , 'CALLE OFICINA' , '' , '' , 'COLONIA OFICINA' , 'POBLACION OFICINA' , '32037' , 'MUNICIPIO OFICINA' , 8 , 1 , 0, 'CONTACTO VENTAS' , '' , 'CONTACTO@VENTAS' , 'CONTACTO PAGOS' , '' , 'CONTACTO@PAGOS'</v>
      </c>
      <c r="AM40" s="29"/>
    </row>
    <row r="41" spans="1:39" s="1" customFormat="1" ht="12" x14ac:dyDescent="0.25">
      <c r="A41" s="16"/>
      <c r="B41" s="4">
        <v>0</v>
      </c>
      <c r="C41" s="4">
        <v>139</v>
      </c>
      <c r="D41" s="33">
        <v>39</v>
      </c>
      <c r="E41" s="22" t="s">
        <v>642</v>
      </c>
      <c r="F41" s="22"/>
      <c r="G41" s="39">
        <v>10</v>
      </c>
      <c r="H41" s="22" t="str">
        <f t="shared" si="0"/>
        <v>B-LOCK MEDIA SYSTEMS S DE RL DE CV</v>
      </c>
      <c r="I41" s="12" t="s">
        <v>459</v>
      </c>
      <c r="J41" s="12" t="str">
        <f t="shared" si="2"/>
        <v>BMS061108JI0 @BMS061108JI0</v>
      </c>
      <c r="K41" s="12">
        <v>6560000000</v>
      </c>
      <c r="L41" s="39">
        <v>30</v>
      </c>
      <c r="M41" s="12" t="s">
        <v>592</v>
      </c>
      <c r="N41" s="32"/>
      <c r="O41" s="12"/>
      <c r="P41" s="25" t="s">
        <v>593</v>
      </c>
      <c r="Q41" s="12" t="s">
        <v>594</v>
      </c>
      <c r="R41" s="12">
        <v>30038</v>
      </c>
      <c r="S41" s="12" t="s">
        <v>595</v>
      </c>
      <c r="T41" s="32">
        <v>8</v>
      </c>
      <c r="U41" s="12" t="s">
        <v>596</v>
      </c>
      <c r="V41" s="32"/>
      <c r="W41" s="12"/>
      <c r="X41" s="25" t="s">
        <v>597</v>
      </c>
      <c r="Y41" s="12" t="s">
        <v>598</v>
      </c>
      <c r="Z41" s="12">
        <v>32038</v>
      </c>
      <c r="AA41" s="12" t="s">
        <v>599</v>
      </c>
      <c r="AB41" s="32">
        <v>8</v>
      </c>
      <c r="AC41" s="19">
        <v>1</v>
      </c>
      <c r="AD41" s="19">
        <v>0</v>
      </c>
      <c r="AE41" s="14" t="s">
        <v>600</v>
      </c>
      <c r="AF41" s="32"/>
      <c r="AG41" s="32" t="s">
        <v>601</v>
      </c>
      <c r="AH41" s="14" t="s">
        <v>602</v>
      </c>
      <c r="AI41" s="32"/>
      <c r="AJ41" s="32" t="s">
        <v>603</v>
      </c>
      <c r="AL41" s="27" t="str">
        <f t="shared" si="1"/>
        <v>EXECUTE [dbo].[PG_CI_SUPPLIER] 0, 139, 39, 'B-LOCK MEDIA SYSTEMS S DE RL DE CV' , '' , 10 , 'B-LOCK MEDIA SYSTEMS S DE RL DE CV' , 'BMS061108JI0 ' , 'BMS061108JI0 @BMS061108JI0' , '6560000000' , '30' , 'CALLE FISCAL' , '' , '' , 'COLONIA FISCAL' , 'POBLACION FISCAL' , '30038' , 'MUNICIPIO FISCAL' , 8 , 'CALLE OFICINA' , '' , '' , 'COLONIA OFICINA' , 'POBLACION OFICINA' , '32038' , 'MUNICIPIO OFICINA' , 8 , 1 , 0, 'CONTACTO VENTAS' , '' , 'CONTACTO@VENTAS' , 'CONTACTO PAGOS' , '' , 'CONTACTO@PAGOS'</v>
      </c>
      <c r="AM41" s="29"/>
    </row>
    <row r="42" spans="1:39" s="1" customFormat="1" ht="12" x14ac:dyDescent="0.25">
      <c r="A42" s="16"/>
      <c r="B42" s="4">
        <v>0</v>
      </c>
      <c r="C42" s="4">
        <v>139</v>
      </c>
      <c r="D42" s="33">
        <v>40</v>
      </c>
      <c r="E42" s="22" t="s">
        <v>643</v>
      </c>
      <c r="F42" s="22"/>
      <c r="G42" s="39">
        <v>10</v>
      </c>
      <c r="H42" s="22" t="str">
        <f t="shared" si="0"/>
        <v>BOLSAS,PLASTICOS,Y EMPAQUES DE MEX ., S.A. DE C.V.</v>
      </c>
      <c r="I42" s="12"/>
      <c r="J42" s="12"/>
      <c r="K42" s="12">
        <v>6560000000</v>
      </c>
      <c r="L42" s="39">
        <v>30</v>
      </c>
      <c r="M42" s="12" t="s">
        <v>592</v>
      </c>
      <c r="N42" s="32"/>
      <c r="O42" s="12"/>
      <c r="P42" s="25" t="s">
        <v>593</v>
      </c>
      <c r="Q42" s="12" t="s">
        <v>594</v>
      </c>
      <c r="R42" s="12">
        <v>30039</v>
      </c>
      <c r="S42" s="12" t="s">
        <v>595</v>
      </c>
      <c r="T42" s="32">
        <v>8</v>
      </c>
      <c r="U42" s="12" t="s">
        <v>596</v>
      </c>
      <c r="V42" s="32"/>
      <c r="W42" s="12"/>
      <c r="X42" s="25" t="s">
        <v>597</v>
      </c>
      <c r="Y42" s="12" t="s">
        <v>598</v>
      </c>
      <c r="Z42" s="12">
        <v>32039</v>
      </c>
      <c r="AA42" s="12" t="s">
        <v>599</v>
      </c>
      <c r="AB42" s="32">
        <v>8</v>
      </c>
      <c r="AC42" s="19">
        <v>1</v>
      </c>
      <c r="AD42" s="19">
        <v>0</v>
      </c>
      <c r="AE42" s="14" t="s">
        <v>600</v>
      </c>
      <c r="AF42" s="32"/>
      <c r="AG42" s="32" t="s">
        <v>601</v>
      </c>
      <c r="AH42" s="14" t="s">
        <v>602</v>
      </c>
      <c r="AI42" s="32"/>
      <c r="AJ42" s="32" t="s">
        <v>603</v>
      </c>
      <c r="AL42" s="27" t="str">
        <f t="shared" si="1"/>
        <v>EXECUTE [dbo].[PG_CI_SUPPLIER] 0, 139, 40, 'BOLSAS,PLASTICOS,Y EMPAQUES DE MEX ., S.A. DE C.V.' , '' , 10 , 'BOLSAS,PLASTICOS,Y EMPAQUES DE MEX ., S.A. DE C.V.' , '' , '' , '6560000000' , '30' , 'CALLE FISCAL' , '' , '' , 'COLONIA FISCAL' , 'POBLACION FISCAL' , '30039' , 'MUNICIPIO FISCAL' , 8 , 'CALLE OFICINA' , '' , '' , 'COLONIA OFICINA' , 'POBLACION OFICINA' , '32039' , 'MUNICIPIO OFICINA' , 8 , 1 , 0, 'CONTACTO VENTAS' , '' , 'CONTACTO@VENTAS' , 'CONTACTO PAGOS' , '' , 'CONTACTO@PAGOS'</v>
      </c>
      <c r="AM42" s="29"/>
    </row>
    <row r="43" spans="1:39" s="1" customFormat="1" ht="12" x14ac:dyDescent="0.25">
      <c r="A43" s="16"/>
      <c r="B43" s="4">
        <v>0</v>
      </c>
      <c r="C43" s="4">
        <v>139</v>
      </c>
      <c r="D43" s="33">
        <v>41</v>
      </c>
      <c r="E43" s="22" t="s">
        <v>644</v>
      </c>
      <c r="F43" s="22"/>
      <c r="G43" s="39">
        <v>10</v>
      </c>
      <c r="H43" s="22" t="str">
        <f t="shared" si="0"/>
        <v>BORDADOS BORA CO. S. DE R.L. DE C.V.</v>
      </c>
      <c r="I43" s="12"/>
      <c r="J43" s="12"/>
      <c r="K43" s="12">
        <v>6560000000</v>
      </c>
      <c r="L43" s="39">
        <v>30</v>
      </c>
      <c r="M43" s="12" t="s">
        <v>592</v>
      </c>
      <c r="N43" s="32"/>
      <c r="O43" s="12"/>
      <c r="P43" s="25" t="s">
        <v>593</v>
      </c>
      <c r="Q43" s="12" t="s">
        <v>594</v>
      </c>
      <c r="R43" s="12">
        <v>30040</v>
      </c>
      <c r="S43" s="12" t="s">
        <v>595</v>
      </c>
      <c r="T43" s="32">
        <v>8</v>
      </c>
      <c r="U43" s="12" t="s">
        <v>596</v>
      </c>
      <c r="V43" s="32"/>
      <c r="W43" s="12"/>
      <c r="X43" s="25" t="s">
        <v>597</v>
      </c>
      <c r="Y43" s="12" t="s">
        <v>598</v>
      </c>
      <c r="Z43" s="12">
        <v>32040</v>
      </c>
      <c r="AA43" s="12" t="s">
        <v>599</v>
      </c>
      <c r="AB43" s="32">
        <v>8</v>
      </c>
      <c r="AC43" s="19">
        <v>1</v>
      </c>
      <c r="AD43" s="19">
        <v>0</v>
      </c>
      <c r="AE43" s="14" t="s">
        <v>600</v>
      </c>
      <c r="AF43" s="32"/>
      <c r="AG43" s="32" t="s">
        <v>601</v>
      </c>
      <c r="AH43" s="14" t="s">
        <v>602</v>
      </c>
      <c r="AI43" s="32"/>
      <c r="AJ43" s="32" t="s">
        <v>603</v>
      </c>
      <c r="AL43" s="27" t="str">
        <f t="shared" si="1"/>
        <v>EXECUTE [dbo].[PG_CI_SUPPLIER] 0, 139, 41, 'BORDADOS BORA CO. S. DE R.L. DE C.V.' , '' , 10 , 'BORDADOS BORA CO. S. DE R.L. DE C.V.' , '' , '' , '6560000000' , '30' , 'CALLE FISCAL' , '' , '' , 'COLONIA FISCAL' , 'POBLACION FISCAL' , '30040' , 'MUNICIPIO FISCAL' , 8 , 'CALLE OFICINA' , '' , '' , 'COLONIA OFICINA' , 'POBLACION OFICINA' , '32040' , 'MUNICIPIO OFICINA' , 8 , 1 , 0, 'CONTACTO VENTAS' , '' , 'CONTACTO@VENTAS' , 'CONTACTO PAGOS' , '' , 'CONTACTO@PAGOS'</v>
      </c>
      <c r="AM43" s="29"/>
    </row>
    <row r="44" spans="1:39" s="1" customFormat="1" ht="12" x14ac:dyDescent="0.25">
      <c r="A44" s="16"/>
      <c r="B44" s="4">
        <v>0</v>
      </c>
      <c r="C44" s="4">
        <v>139</v>
      </c>
      <c r="D44" s="33">
        <v>42</v>
      </c>
      <c r="E44" s="22" t="s">
        <v>645</v>
      </c>
      <c r="F44" s="22"/>
      <c r="G44" s="39">
        <v>10</v>
      </c>
      <c r="H44" s="22" t="str">
        <f t="shared" si="0"/>
        <v>BORDER ENVIRONMENTAL SERVICE S.A. DE C.V.</v>
      </c>
      <c r="I44" s="12"/>
      <c r="J44" s="12"/>
      <c r="K44" s="12">
        <v>6560000000</v>
      </c>
      <c r="L44" s="39">
        <v>30</v>
      </c>
      <c r="M44" s="12" t="s">
        <v>592</v>
      </c>
      <c r="N44" s="32"/>
      <c r="O44" s="12"/>
      <c r="P44" s="25" t="s">
        <v>593</v>
      </c>
      <c r="Q44" s="12" t="s">
        <v>594</v>
      </c>
      <c r="R44" s="12">
        <v>30041</v>
      </c>
      <c r="S44" s="12" t="s">
        <v>595</v>
      </c>
      <c r="T44" s="32">
        <v>8</v>
      </c>
      <c r="U44" s="12" t="s">
        <v>596</v>
      </c>
      <c r="V44" s="32"/>
      <c r="W44" s="12"/>
      <c r="X44" s="25" t="s">
        <v>597</v>
      </c>
      <c r="Y44" s="12" t="s">
        <v>598</v>
      </c>
      <c r="Z44" s="12">
        <v>32041</v>
      </c>
      <c r="AA44" s="12" t="s">
        <v>599</v>
      </c>
      <c r="AB44" s="32">
        <v>8</v>
      </c>
      <c r="AC44" s="19">
        <v>1</v>
      </c>
      <c r="AD44" s="19">
        <v>0</v>
      </c>
      <c r="AE44" s="14" t="s">
        <v>600</v>
      </c>
      <c r="AF44" s="32"/>
      <c r="AG44" s="32" t="s">
        <v>601</v>
      </c>
      <c r="AH44" s="14" t="s">
        <v>602</v>
      </c>
      <c r="AI44" s="32"/>
      <c r="AJ44" s="32" t="s">
        <v>603</v>
      </c>
      <c r="AL44" s="27" t="str">
        <f t="shared" si="1"/>
        <v>EXECUTE [dbo].[PG_CI_SUPPLIER] 0, 139, 42, 'BORDER ENVIRONMENTAL SERVICE S.A. DE C.V.' , '' , 10 , 'BORDER ENVIRONMENTAL SERVICE S.A. DE C.V.' , '' , '' , '6560000000' , '30' , 'CALLE FISCAL' , '' , '' , 'COLONIA FISCAL' , 'POBLACION FISCAL' , '30041' , 'MUNICIPIO FISCAL' , 8 , 'CALLE OFICINA' , '' , '' , 'COLONIA OFICINA' , 'POBLACION OFICINA' , '32041' , 'MUNICIPIO OFICINA' , 8 , 1 , 0, 'CONTACTO VENTAS' , '' , 'CONTACTO@VENTAS' , 'CONTACTO PAGOS' , '' , 'CONTACTO@PAGOS'</v>
      </c>
      <c r="AM44" s="29"/>
    </row>
    <row r="45" spans="1:39" s="1" customFormat="1" ht="12" x14ac:dyDescent="0.25">
      <c r="A45" s="16"/>
      <c r="B45" s="4">
        <v>0</v>
      </c>
      <c r="C45" s="4">
        <v>139</v>
      </c>
      <c r="D45" s="33">
        <v>43</v>
      </c>
      <c r="E45" s="22" t="s">
        <v>646</v>
      </c>
      <c r="F45" s="22"/>
      <c r="G45" s="39">
        <v>10</v>
      </c>
      <c r="H45" s="22" t="str">
        <f t="shared" si="0"/>
        <v>BRS PROVEEDORA INDUSTRIAL SA DE CV</v>
      </c>
      <c r="I45" s="12" t="s">
        <v>454</v>
      </c>
      <c r="J45" s="12" t="str">
        <f t="shared" si="2"/>
        <v>BPI050119K49 @BPI050119K49</v>
      </c>
      <c r="K45" s="12">
        <v>6560000000</v>
      </c>
      <c r="L45" s="39">
        <v>30</v>
      </c>
      <c r="M45" s="12" t="s">
        <v>592</v>
      </c>
      <c r="N45" s="32"/>
      <c r="O45" s="12"/>
      <c r="P45" s="25" t="s">
        <v>593</v>
      </c>
      <c r="Q45" s="12" t="s">
        <v>594</v>
      </c>
      <c r="R45" s="12">
        <v>30042</v>
      </c>
      <c r="S45" s="12" t="s">
        <v>595</v>
      </c>
      <c r="T45" s="32">
        <v>8</v>
      </c>
      <c r="U45" s="12" t="s">
        <v>596</v>
      </c>
      <c r="V45" s="32"/>
      <c r="W45" s="12"/>
      <c r="X45" s="25" t="s">
        <v>597</v>
      </c>
      <c r="Y45" s="12" t="s">
        <v>598</v>
      </c>
      <c r="Z45" s="12">
        <v>32042</v>
      </c>
      <c r="AA45" s="12" t="s">
        <v>599</v>
      </c>
      <c r="AB45" s="32">
        <v>8</v>
      </c>
      <c r="AC45" s="19">
        <v>1</v>
      </c>
      <c r="AD45" s="19">
        <v>0</v>
      </c>
      <c r="AE45" s="14" t="s">
        <v>600</v>
      </c>
      <c r="AF45" s="32"/>
      <c r="AG45" s="32" t="s">
        <v>601</v>
      </c>
      <c r="AH45" s="14" t="s">
        <v>602</v>
      </c>
      <c r="AI45" s="32"/>
      <c r="AJ45" s="32" t="s">
        <v>603</v>
      </c>
      <c r="AL45" s="27" t="str">
        <f t="shared" si="1"/>
        <v>EXECUTE [dbo].[PG_CI_SUPPLIER] 0, 139, 43, 'BRS PROVEEDORA INDUSTRIAL SA DE CV' , '' , 10 , 'BRS PROVEEDORA INDUSTRIAL SA DE CV' , 'BPI050119K49 ' , 'BPI050119K49 @BPI050119K49' , '6560000000' , '30' , 'CALLE FISCAL' , '' , '' , 'COLONIA FISCAL' , 'POBLACION FISCAL' , '30042' , 'MUNICIPIO FISCAL' , 8 , 'CALLE OFICINA' , '' , '' , 'COLONIA OFICINA' , 'POBLACION OFICINA' , '32042' , 'MUNICIPIO OFICINA' , 8 , 1 , 0, 'CONTACTO VENTAS' , '' , 'CONTACTO@VENTAS' , 'CONTACTO PAGOS' , '' , 'CONTACTO@PAGOS'</v>
      </c>
      <c r="AM45" s="29"/>
    </row>
    <row r="46" spans="1:39" s="1" customFormat="1" ht="12" x14ac:dyDescent="0.25">
      <c r="A46" s="16"/>
      <c r="B46" s="4">
        <v>0</v>
      </c>
      <c r="C46" s="4">
        <v>139</v>
      </c>
      <c r="D46" s="33">
        <v>44</v>
      </c>
      <c r="E46" s="22" t="s">
        <v>647</v>
      </c>
      <c r="F46" s="22"/>
      <c r="G46" s="39">
        <v>10</v>
      </c>
      <c r="H46" s="22" t="str">
        <f t="shared" si="0"/>
        <v>BSI GROUP MEXICO, S DE RL DE CV</v>
      </c>
      <c r="I46" s="12" t="s">
        <v>452</v>
      </c>
      <c r="J46" s="12" t="str">
        <f t="shared" si="2"/>
        <v>BMS011218EF8 @BMS011218EF8</v>
      </c>
      <c r="K46" s="12">
        <v>6560000000</v>
      </c>
      <c r="L46" s="39">
        <v>30</v>
      </c>
      <c r="M46" s="12" t="s">
        <v>592</v>
      </c>
      <c r="N46" s="32"/>
      <c r="O46" s="12"/>
      <c r="P46" s="25" t="s">
        <v>593</v>
      </c>
      <c r="Q46" s="12" t="s">
        <v>594</v>
      </c>
      <c r="R46" s="12">
        <v>30043</v>
      </c>
      <c r="S46" s="12" t="s">
        <v>595</v>
      </c>
      <c r="T46" s="32">
        <v>8</v>
      </c>
      <c r="U46" s="12" t="s">
        <v>596</v>
      </c>
      <c r="V46" s="32"/>
      <c r="W46" s="12"/>
      <c r="X46" s="25" t="s">
        <v>597</v>
      </c>
      <c r="Y46" s="12" t="s">
        <v>598</v>
      </c>
      <c r="Z46" s="12">
        <v>32043</v>
      </c>
      <c r="AA46" s="12" t="s">
        <v>599</v>
      </c>
      <c r="AB46" s="32">
        <v>8</v>
      </c>
      <c r="AC46" s="19">
        <v>1</v>
      </c>
      <c r="AD46" s="19">
        <v>0</v>
      </c>
      <c r="AE46" s="14" t="s">
        <v>600</v>
      </c>
      <c r="AF46" s="32"/>
      <c r="AG46" s="32" t="s">
        <v>601</v>
      </c>
      <c r="AH46" s="14" t="s">
        <v>602</v>
      </c>
      <c r="AI46" s="32"/>
      <c r="AJ46" s="32" t="s">
        <v>603</v>
      </c>
      <c r="AL46" s="27" t="str">
        <f t="shared" si="1"/>
        <v>EXECUTE [dbo].[PG_CI_SUPPLIER] 0, 139, 44, 'BSI GROUP MEXICO, S DE RL DE CV' , '' , 10 , 'BSI GROUP MEXICO, S DE RL DE CV' , 'BMS011218EF8 ' , 'BMS011218EF8 @BMS011218EF8' , '6560000000' , '30' , 'CALLE FISCAL' , '' , '' , 'COLONIA FISCAL' , 'POBLACION FISCAL' , '30043' , 'MUNICIPIO FISCAL' , 8 , 'CALLE OFICINA' , '' , '' , 'COLONIA OFICINA' , 'POBLACION OFICINA' , '32043' , 'MUNICIPIO OFICINA' , 8 , 1 , 0, 'CONTACTO VENTAS' , '' , 'CONTACTO@VENTAS' , 'CONTACTO PAGOS' , '' , 'CONTACTO@PAGOS'</v>
      </c>
      <c r="AM46" s="29"/>
    </row>
    <row r="47" spans="1:39" s="1" customFormat="1" ht="12" x14ac:dyDescent="0.25">
      <c r="A47" s="16"/>
      <c r="B47" s="4">
        <v>0</v>
      </c>
      <c r="C47" s="4">
        <v>139</v>
      </c>
      <c r="D47" s="33">
        <v>45</v>
      </c>
      <c r="E47" s="22" t="s">
        <v>648</v>
      </c>
      <c r="F47" s="22"/>
      <c r="G47" s="39">
        <v>10</v>
      </c>
      <c r="H47" s="22" t="str">
        <f t="shared" si="0"/>
        <v>CABLEMAS TELECOMUNICACIONES, S.A. DE C.V.</v>
      </c>
      <c r="I47" s="12"/>
      <c r="J47" s="12"/>
      <c r="K47" s="12">
        <v>6560000000</v>
      </c>
      <c r="L47" s="39">
        <v>30</v>
      </c>
      <c r="M47" s="12" t="s">
        <v>592</v>
      </c>
      <c r="N47" s="32"/>
      <c r="O47" s="12"/>
      <c r="P47" s="25" t="s">
        <v>593</v>
      </c>
      <c r="Q47" s="12" t="s">
        <v>594</v>
      </c>
      <c r="R47" s="12">
        <v>30044</v>
      </c>
      <c r="S47" s="12" t="s">
        <v>595</v>
      </c>
      <c r="T47" s="32">
        <v>8</v>
      </c>
      <c r="U47" s="12" t="s">
        <v>596</v>
      </c>
      <c r="V47" s="32"/>
      <c r="W47" s="12"/>
      <c r="X47" s="25" t="s">
        <v>597</v>
      </c>
      <c r="Y47" s="12" t="s">
        <v>598</v>
      </c>
      <c r="Z47" s="12">
        <v>32044</v>
      </c>
      <c r="AA47" s="12" t="s">
        <v>599</v>
      </c>
      <c r="AB47" s="32">
        <v>8</v>
      </c>
      <c r="AC47" s="19">
        <v>1</v>
      </c>
      <c r="AD47" s="19">
        <v>0</v>
      </c>
      <c r="AE47" s="14" t="s">
        <v>600</v>
      </c>
      <c r="AF47" s="32"/>
      <c r="AG47" s="32" t="s">
        <v>601</v>
      </c>
      <c r="AH47" s="14" t="s">
        <v>602</v>
      </c>
      <c r="AI47" s="32"/>
      <c r="AJ47" s="32" t="s">
        <v>603</v>
      </c>
      <c r="AL47" s="27" t="str">
        <f t="shared" si="1"/>
        <v>EXECUTE [dbo].[PG_CI_SUPPLIER] 0, 139, 45, 'CABLEMAS TELECOMUNICACIONES, S.A. DE C.V.' , '' , 10 , 'CABLEMAS TELECOMUNICACIONES, S.A. DE C.V.' , '' , '' , '6560000000' , '30' , 'CALLE FISCAL' , '' , '' , 'COLONIA FISCAL' , 'POBLACION FISCAL' , '30044' , 'MUNICIPIO FISCAL' , 8 , 'CALLE OFICINA' , '' , '' , 'COLONIA OFICINA' , 'POBLACION OFICINA' , '32044' , 'MUNICIPIO OFICINA' , 8 , 1 , 0, 'CONTACTO VENTAS' , '' , 'CONTACTO@VENTAS' , 'CONTACTO PAGOS' , '' , 'CONTACTO@PAGOS'</v>
      </c>
      <c r="AM47" s="29"/>
    </row>
    <row r="48" spans="1:39" s="1" customFormat="1" ht="12" x14ac:dyDescent="0.25">
      <c r="A48" s="16"/>
      <c r="B48" s="4">
        <v>0</v>
      </c>
      <c r="C48" s="4">
        <v>139</v>
      </c>
      <c r="D48" s="33">
        <v>46</v>
      </c>
      <c r="E48" s="22" t="s">
        <v>649</v>
      </c>
      <c r="F48" s="22"/>
      <c r="G48" s="39">
        <v>10</v>
      </c>
      <c r="H48" s="22" t="str">
        <f t="shared" si="0"/>
        <v>CALZADO DE SEGURIDAD INDUSTRIAL TITAN, SA DE CV</v>
      </c>
      <c r="I48" s="12" t="s">
        <v>449</v>
      </c>
      <c r="J48" s="12" t="str">
        <f t="shared" si="2"/>
        <v>CSI860610843 @CSI860610843</v>
      </c>
      <c r="K48" s="12">
        <v>6560000000</v>
      </c>
      <c r="L48" s="39">
        <v>30</v>
      </c>
      <c r="M48" s="12" t="s">
        <v>592</v>
      </c>
      <c r="N48" s="32"/>
      <c r="O48" s="12"/>
      <c r="P48" s="25" t="s">
        <v>593</v>
      </c>
      <c r="Q48" s="12" t="s">
        <v>594</v>
      </c>
      <c r="R48" s="12">
        <v>30045</v>
      </c>
      <c r="S48" s="12" t="s">
        <v>595</v>
      </c>
      <c r="T48" s="32">
        <v>8</v>
      </c>
      <c r="U48" s="12" t="s">
        <v>596</v>
      </c>
      <c r="V48" s="32"/>
      <c r="W48" s="12"/>
      <c r="X48" s="25" t="s">
        <v>597</v>
      </c>
      <c r="Y48" s="12" t="s">
        <v>598</v>
      </c>
      <c r="Z48" s="12">
        <v>32045</v>
      </c>
      <c r="AA48" s="12" t="s">
        <v>599</v>
      </c>
      <c r="AB48" s="32">
        <v>8</v>
      </c>
      <c r="AC48" s="19">
        <v>1</v>
      </c>
      <c r="AD48" s="19">
        <v>0</v>
      </c>
      <c r="AE48" s="14" t="s">
        <v>600</v>
      </c>
      <c r="AF48" s="32"/>
      <c r="AG48" s="32" t="s">
        <v>601</v>
      </c>
      <c r="AH48" s="14" t="s">
        <v>602</v>
      </c>
      <c r="AI48" s="32"/>
      <c r="AJ48" s="32" t="s">
        <v>603</v>
      </c>
      <c r="AL48" s="27" t="str">
        <f t="shared" si="1"/>
        <v>EXECUTE [dbo].[PG_CI_SUPPLIER] 0, 139, 46, 'CALZADO DE SEGURIDAD INDUSTRIAL TITAN, SA DE CV' , '' , 10 , 'CALZADO DE SEGURIDAD INDUSTRIAL TITAN, SA DE CV' , 'CSI860610843 ' , 'CSI860610843 @CSI860610843' , '6560000000' , '30' , 'CALLE FISCAL' , '' , '' , 'COLONIA FISCAL' , 'POBLACION FISCAL' , '30045' , 'MUNICIPIO FISCAL' , 8 , 'CALLE OFICINA' , '' , '' , 'COLONIA OFICINA' , 'POBLACION OFICINA' , '32045' , 'MUNICIPIO OFICINA' , 8 , 1 , 0, 'CONTACTO VENTAS' , '' , 'CONTACTO@VENTAS' , 'CONTACTO PAGOS' , '' , 'CONTACTO@PAGOS'</v>
      </c>
      <c r="AM48" s="29"/>
    </row>
    <row r="49" spans="1:39" s="1" customFormat="1" ht="12" x14ac:dyDescent="0.25">
      <c r="A49" s="16"/>
      <c r="B49" s="4">
        <v>0</v>
      </c>
      <c r="C49" s="4">
        <v>139</v>
      </c>
      <c r="D49" s="33">
        <v>47</v>
      </c>
      <c r="E49" s="22" t="s">
        <v>650</v>
      </c>
      <c r="F49" s="22"/>
      <c r="G49" s="39">
        <v>10</v>
      </c>
      <c r="H49" s="22" t="str">
        <f t="shared" si="0"/>
        <v>CAPINTE NORTE,S.C.</v>
      </c>
      <c r="I49" s="12"/>
      <c r="J49" s="12"/>
      <c r="K49" s="12">
        <v>6560000000</v>
      </c>
      <c r="L49" s="39">
        <v>30</v>
      </c>
      <c r="M49" s="12" t="s">
        <v>592</v>
      </c>
      <c r="N49" s="32"/>
      <c r="O49" s="12"/>
      <c r="P49" s="25" t="s">
        <v>593</v>
      </c>
      <c r="Q49" s="12" t="s">
        <v>594</v>
      </c>
      <c r="R49" s="12">
        <v>30046</v>
      </c>
      <c r="S49" s="12" t="s">
        <v>595</v>
      </c>
      <c r="T49" s="32">
        <v>8</v>
      </c>
      <c r="U49" s="12" t="s">
        <v>596</v>
      </c>
      <c r="V49" s="32"/>
      <c r="W49" s="12"/>
      <c r="X49" s="25" t="s">
        <v>597</v>
      </c>
      <c r="Y49" s="12" t="s">
        <v>598</v>
      </c>
      <c r="Z49" s="12">
        <v>32046</v>
      </c>
      <c r="AA49" s="12" t="s">
        <v>599</v>
      </c>
      <c r="AB49" s="32">
        <v>8</v>
      </c>
      <c r="AC49" s="19">
        <v>1</v>
      </c>
      <c r="AD49" s="19">
        <v>0</v>
      </c>
      <c r="AE49" s="14" t="s">
        <v>600</v>
      </c>
      <c r="AF49" s="32"/>
      <c r="AG49" s="32" t="s">
        <v>601</v>
      </c>
      <c r="AH49" s="14" t="s">
        <v>602</v>
      </c>
      <c r="AI49" s="32"/>
      <c r="AJ49" s="32" t="s">
        <v>603</v>
      </c>
      <c r="AL49" s="27" t="str">
        <f t="shared" si="1"/>
        <v>EXECUTE [dbo].[PG_CI_SUPPLIER] 0, 139, 47, 'CAPINTE NORTE,S.C.' , '' , 10 , 'CAPINTE NORTE,S.C.' , '' , '' , '6560000000' , '30' , 'CALLE FISCAL' , '' , '' , 'COLONIA FISCAL' , 'POBLACION FISCAL' , '30046' , 'MUNICIPIO FISCAL' , 8 , 'CALLE OFICINA' , '' , '' , 'COLONIA OFICINA' , 'POBLACION OFICINA' , '32046' , 'MUNICIPIO OFICINA' , 8 , 1 , 0, 'CONTACTO VENTAS' , '' , 'CONTACTO@VENTAS' , 'CONTACTO PAGOS' , '' , 'CONTACTO@PAGOS'</v>
      </c>
      <c r="AM49" s="29"/>
    </row>
    <row r="50" spans="1:39" s="1" customFormat="1" ht="12" x14ac:dyDescent="0.25">
      <c r="A50" s="16"/>
      <c r="B50" s="4">
        <v>0</v>
      </c>
      <c r="C50" s="4">
        <v>139</v>
      </c>
      <c r="D50" s="33">
        <v>48</v>
      </c>
      <c r="E50" s="22" t="s">
        <v>651</v>
      </c>
      <c r="F50" s="22"/>
      <c r="G50" s="39">
        <v>10</v>
      </c>
      <c r="H50" s="22" t="str">
        <f t="shared" si="0"/>
        <v>CENTRAL DE EQUIPOS Y SERV DE JZ S.A. DE C.V.</v>
      </c>
      <c r="I50" s="12"/>
      <c r="J50" s="12"/>
      <c r="K50" s="12">
        <v>6560000000</v>
      </c>
      <c r="L50" s="39">
        <v>30</v>
      </c>
      <c r="M50" s="12" t="s">
        <v>592</v>
      </c>
      <c r="N50" s="32"/>
      <c r="O50" s="12"/>
      <c r="P50" s="25" t="s">
        <v>593</v>
      </c>
      <c r="Q50" s="12" t="s">
        <v>594</v>
      </c>
      <c r="R50" s="12">
        <v>30047</v>
      </c>
      <c r="S50" s="12" t="s">
        <v>595</v>
      </c>
      <c r="T50" s="32">
        <v>8</v>
      </c>
      <c r="U50" s="12" t="s">
        <v>596</v>
      </c>
      <c r="V50" s="32"/>
      <c r="W50" s="12"/>
      <c r="X50" s="25" t="s">
        <v>597</v>
      </c>
      <c r="Y50" s="12" t="s">
        <v>598</v>
      </c>
      <c r="Z50" s="12">
        <v>32047</v>
      </c>
      <c r="AA50" s="12" t="s">
        <v>599</v>
      </c>
      <c r="AB50" s="32">
        <v>8</v>
      </c>
      <c r="AC50" s="19">
        <v>1</v>
      </c>
      <c r="AD50" s="19">
        <v>0</v>
      </c>
      <c r="AE50" s="14" t="s">
        <v>600</v>
      </c>
      <c r="AF50" s="32"/>
      <c r="AG50" s="32" t="s">
        <v>601</v>
      </c>
      <c r="AH50" s="14" t="s">
        <v>602</v>
      </c>
      <c r="AI50" s="32"/>
      <c r="AJ50" s="32" t="s">
        <v>603</v>
      </c>
      <c r="AL50" s="27" t="str">
        <f t="shared" si="1"/>
        <v>EXECUTE [dbo].[PG_CI_SUPPLIER] 0, 139, 48, 'CENTRAL DE EQUIPOS Y SERV DE JZ S.A. DE C.V.' , '' , 10 , 'CENTRAL DE EQUIPOS Y SERV DE JZ S.A. DE C.V.' , '' , '' , '6560000000' , '30' , 'CALLE FISCAL' , '' , '' , 'COLONIA FISCAL' , 'POBLACION FISCAL' , '30047' , 'MUNICIPIO FISCAL' , 8 , 'CALLE OFICINA' , '' , '' , 'COLONIA OFICINA' , 'POBLACION OFICINA' , '32047' , 'MUNICIPIO OFICINA' , 8 , 1 , 0, 'CONTACTO VENTAS' , '' , 'CONTACTO@VENTAS' , 'CONTACTO PAGOS' , '' , 'CONTACTO@PAGOS'</v>
      </c>
      <c r="AM50" s="29"/>
    </row>
    <row r="51" spans="1:39" s="1" customFormat="1" ht="12" x14ac:dyDescent="0.25">
      <c r="A51" s="16"/>
      <c r="B51" s="4">
        <v>0</v>
      </c>
      <c r="C51" s="4">
        <v>139</v>
      </c>
      <c r="D51" s="33">
        <v>49</v>
      </c>
      <c r="E51" s="22" t="s">
        <v>652</v>
      </c>
      <c r="F51" s="22"/>
      <c r="G51" s="39">
        <v>10</v>
      </c>
      <c r="H51" s="22" t="str">
        <f t="shared" si="0"/>
        <v>CENTRAL DE MANGUERAS Y CONEXIONES CUIDAD JUAREZ, SA DE CV</v>
      </c>
      <c r="I51" s="12"/>
      <c r="J51" s="12"/>
      <c r="K51" s="12">
        <v>6560000000</v>
      </c>
      <c r="L51" s="39">
        <v>30</v>
      </c>
      <c r="M51" s="12" t="s">
        <v>592</v>
      </c>
      <c r="N51" s="32"/>
      <c r="O51" s="12"/>
      <c r="P51" s="25" t="s">
        <v>593</v>
      </c>
      <c r="Q51" s="12" t="s">
        <v>594</v>
      </c>
      <c r="R51" s="12">
        <v>30048</v>
      </c>
      <c r="S51" s="12" t="s">
        <v>595</v>
      </c>
      <c r="T51" s="32">
        <v>8</v>
      </c>
      <c r="U51" s="12" t="s">
        <v>596</v>
      </c>
      <c r="V51" s="32"/>
      <c r="W51" s="12"/>
      <c r="X51" s="25" t="s">
        <v>597</v>
      </c>
      <c r="Y51" s="12" t="s">
        <v>598</v>
      </c>
      <c r="Z51" s="12">
        <v>32048</v>
      </c>
      <c r="AA51" s="12" t="s">
        <v>599</v>
      </c>
      <c r="AB51" s="32">
        <v>8</v>
      </c>
      <c r="AC51" s="19">
        <v>1</v>
      </c>
      <c r="AD51" s="19">
        <v>0</v>
      </c>
      <c r="AE51" s="14" t="s">
        <v>600</v>
      </c>
      <c r="AF51" s="32"/>
      <c r="AG51" s="32" t="s">
        <v>601</v>
      </c>
      <c r="AH51" s="14" t="s">
        <v>602</v>
      </c>
      <c r="AI51" s="32"/>
      <c r="AJ51" s="32" t="s">
        <v>603</v>
      </c>
      <c r="AL51" s="27" t="str">
        <f t="shared" si="1"/>
        <v>EXECUTE [dbo].[PG_CI_SUPPLIER] 0, 139, 49, 'CENTRAL DE MANGUERAS Y CONEXIONES CUIDAD JUAREZ, SA DE CV' , '' , 10 , 'CENTRAL DE MANGUERAS Y CONEXIONES CUIDAD JUAREZ, SA DE CV' , '' , '' , '6560000000' , '30' , 'CALLE FISCAL' , '' , '' , 'COLONIA FISCAL' , 'POBLACION FISCAL' , '30048' , 'MUNICIPIO FISCAL' , 8 , 'CALLE OFICINA' , '' , '' , 'COLONIA OFICINA' , 'POBLACION OFICINA' , '32048' , 'MUNICIPIO OFICINA' , 8 , 1 , 0, 'CONTACTO VENTAS' , '' , 'CONTACTO@VENTAS' , 'CONTACTO PAGOS' , '' , 'CONTACTO@PAGOS'</v>
      </c>
      <c r="AM51" s="29"/>
    </row>
    <row r="52" spans="1:39" s="1" customFormat="1" ht="12" x14ac:dyDescent="0.25">
      <c r="A52" s="16"/>
      <c r="B52" s="4">
        <v>0</v>
      </c>
      <c r="C52" s="4">
        <v>139</v>
      </c>
      <c r="D52" s="33">
        <v>50</v>
      </c>
      <c r="E52" s="22" t="s">
        <v>653</v>
      </c>
      <c r="F52" s="22"/>
      <c r="G52" s="39">
        <v>10</v>
      </c>
      <c r="H52" s="22" t="str">
        <f t="shared" si="0"/>
        <v>CENTRO DE SERVICIOS METROLOGICOS, S DE RL DE CV</v>
      </c>
      <c r="I52" s="12"/>
      <c r="J52" s="12"/>
      <c r="K52" s="12">
        <v>6560000000</v>
      </c>
      <c r="L52" s="39">
        <v>30</v>
      </c>
      <c r="M52" s="12" t="s">
        <v>592</v>
      </c>
      <c r="N52" s="32"/>
      <c r="O52" s="12"/>
      <c r="P52" s="25" t="s">
        <v>593</v>
      </c>
      <c r="Q52" s="12" t="s">
        <v>594</v>
      </c>
      <c r="R52" s="12">
        <v>30049</v>
      </c>
      <c r="S52" s="12" t="s">
        <v>595</v>
      </c>
      <c r="T52" s="32">
        <v>8</v>
      </c>
      <c r="U52" s="12" t="s">
        <v>596</v>
      </c>
      <c r="V52" s="32"/>
      <c r="W52" s="12"/>
      <c r="X52" s="25" t="s">
        <v>597</v>
      </c>
      <c r="Y52" s="12" t="s">
        <v>598</v>
      </c>
      <c r="Z52" s="12">
        <v>32049</v>
      </c>
      <c r="AA52" s="12" t="s">
        <v>599</v>
      </c>
      <c r="AB52" s="32">
        <v>8</v>
      </c>
      <c r="AC52" s="19">
        <v>1</v>
      </c>
      <c r="AD52" s="19">
        <v>0</v>
      </c>
      <c r="AE52" s="14" t="s">
        <v>600</v>
      </c>
      <c r="AF52" s="32"/>
      <c r="AG52" s="32" t="s">
        <v>601</v>
      </c>
      <c r="AH52" s="14" t="s">
        <v>602</v>
      </c>
      <c r="AI52" s="32"/>
      <c r="AJ52" s="32" t="s">
        <v>603</v>
      </c>
      <c r="AL52" s="27" t="str">
        <f t="shared" si="1"/>
        <v>EXECUTE [dbo].[PG_CI_SUPPLIER] 0, 139, 50, 'CENTRO DE SERVICIOS METROLOGICOS, S DE RL DE CV' , '' , 10 , 'CENTRO DE SERVICIOS METROLOGICOS, S DE RL DE CV' , '' , '' , '6560000000' , '30' , 'CALLE FISCAL' , '' , '' , 'COLONIA FISCAL' , 'POBLACION FISCAL' , '30049' , 'MUNICIPIO FISCAL' , 8 , 'CALLE OFICINA' , '' , '' , 'COLONIA OFICINA' , 'POBLACION OFICINA' , '32049' , 'MUNICIPIO OFICINA' , 8 , 1 , 0, 'CONTACTO VENTAS' , '' , 'CONTACTO@VENTAS' , 'CONTACTO PAGOS' , '' , 'CONTACTO@PAGOS'</v>
      </c>
      <c r="AM52" s="29"/>
    </row>
    <row r="53" spans="1:39" s="1" customFormat="1" ht="12" x14ac:dyDescent="0.25">
      <c r="A53" s="16"/>
      <c r="B53" s="4">
        <v>0</v>
      </c>
      <c r="C53" s="4">
        <v>139</v>
      </c>
      <c r="D53" s="33">
        <v>51</v>
      </c>
      <c r="E53" s="22" t="s">
        <v>654</v>
      </c>
      <c r="F53" s="22"/>
      <c r="G53" s="39">
        <v>10</v>
      </c>
      <c r="H53" s="22" t="str">
        <f t="shared" si="0"/>
        <v>CENTRO HUMANO DE LIDERAZGO A.C.</v>
      </c>
      <c r="I53" s="12"/>
      <c r="J53" s="12"/>
      <c r="K53" s="12">
        <v>6560000000</v>
      </c>
      <c r="L53" s="39">
        <v>30</v>
      </c>
      <c r="M53" s="12" t="s">
        <v>592</v>
      </c>
      <c r="N53" s="32"/>
      <c r="O53" s="12"/>
      <c r="P53" s="25" t="s">
        <v>593</v>
      </c>
      <c r="Q53" s="12" t="s">
        <v>594</v>
      </c>
      <c r="R53" s="12">
        <v>30050</v>
      </c>
      <c r="S53" s="12" t="s">
        <v>595</v>
      </c>
      <c r="T53" s="32">
        <v>8</v>
      </c>
      <c r="U53" s="12" t="s">
        <v>596</v>
      </c>
      <c r="V53" s="32"/>
      <c r="W53" s="12"/>
      <c r="X53" s="25" t="s">
        <v>597</v>
      </c>
      <c r="Y53" s="12" t="s">
        <v>598</v>
      </c>
      <c r="Z53" s="12">
        <v>32050</v>
      </c>
      <c r="AA53" s="12" t="s">
        <v>599</v>
      </c>
      <c r="AB53" s="32">
        <v>8</v>
      </c>
      <c r="AC53" s="19">
        <v>1</v>
      </c>
      <c r="AD53" s="19">
        <v>0</v>
      </c>
      <c r="AE53" s="14" t="s">
        <v>600</v>
      </c>
      <c r="AF53" s="32"/>
      <c r="AG53" s="32" t="s">
        <v>601</v>
      </c>
      <c r="AH53" s="14" t="s">
        <v>602</v>
      </c>
      <c r="AI53" s="32"/>
      <c r="AJ53" s="32" t="s">
        <v>603</v>
      </c>
      <c r="AL53" s="27" t="str">
        <f t="shared" si="1"/>
        <v>EXECUTE [dbo].[PG_CI_SUPPLIER] 0, 139, 51, 'CENTRO HUMANO DE LIDERAZGO A.C.' , '' , 10 , 'CENTRO HUMANO DE LIDERAZGO A.C.' , '' , '' , '6560000000' , '30' , 'CALLE FISCAL' , '' , '' , 'COLONIA FISCAL' , 'POBLACION FISCAL' , '30050' , 'MUNICIPIO FISCAL' , 8 , 'CALLE OFICINA' , '' , '' , 'COLONIA OFICINA' , 'POBLACION OFICINA' , '32050' , 'MUNICIPIO OFICINA' , 8 , 1 , 0, 'CONTACTO VENTAS' , '' , 'CONTACTO@VENTAS' , 'CONTACTO PAGOS' , '' , 'CONTACTO@PAGOS'</v>
      </c>
      <c r="AM53" s="29"/>
    </row>
    <row r="54" spans="1:39" s="1" customFormat="1" ht="12" x14ac:dyDescent="0.25">
      <c r="A54" s="16"/>
      <c r="B54" s="4">
        <v>0</v>
      </c>
      <c r="C54" s="4">
        <v>139</v>
      </c>
      <c r="D54" s="33">
        <v>52</v>
      </c>
      <c r="E54" s="22" t="s">
        <v>655</v>
      </c>
      <c r="F54" s="22"/>
      <c r="G54" s="39">
        <v>10</v>
      </c>
      <c r="H54" s="22" t="str">
        <f t="shared" si="0"/>
        <v>CENTRO MEDICO DE ESPECIALIDADES DE CD JUAREZ</v>
      </c>
      <c r="I54" s="12" t="s">
        <v>442</v>
      </c>
      <c r="J54" s="12" t="str">
        <f t="shared" si="2"/>
        <v>CME4907225Z3 @CME4907225Z3</v>
      </c>
      <c r="K54" s="12">
        <v>6560000000</v>
      </c>
      <c r="L54" s="39">
        <v>30</v>
      </c>
      <c r="M54" s="12" t="s">
        <v>592</v>
      </c>
      <c r="N54" s="32"/>
      <c r="O54" s="12"/>
      <c r="P54" s="25" t="s">
        <v>593</v>
      </c>
      <c r="Q54" s="12" t="s">
        <v>594</v>
      </c>
      <c r="R54" s="12">
        <v>30051</v>
      </c>
      <c r="S54" s="12" t="s">
        <v>595</v>
      </c>
      <c r="T54" s="32">
        <v>8</v>
      </c>
      <c r="U54" s="12" t="s">
        <v>596</v>
      </c>
      <c r="V54" s="32"/>
      <c r="W54" s="12"/>
      <c r="X54" s="25" t="s">
        <v>597</v>
      </c>
      <c r="Y54" s="12" t="s">
        <v>598</v>
      </c>
      <c r="Z54" s="12">
        <v>32051</v>
      </c>
      <c r="AA54" s="12" t="s">
        <v>599</v>
      </c>
      <c r="AB54" s="32">
        <v>8</v>
      </c>
      <c r="AC54" s="19">
        <v>1</v>
      </c>
      <c r="AD54" s="19">
        <v>0</v>
      </c>
      <c r="AE54" s="14" t="s">
        <v>600</v>
      </c>
      <c r="AF54" s="32"/>
      <c r="AG54" s="32" t="s">
        <v>601</v>
      </c>
      <c r="AH54" s="14" t="s">
        <v>602</v>
      </c>
      <c r="AI54" s="32"/>
      <c r="AJ54" s="32" t="s">
        <v>603</v>
      </c>
      <c r="AL54" s="27" t="str">
        <f t="shared" si="1"/>
        <v>EXECUTE [dbo].[PG_CI_SUPPLIER] 0, 139, 52, 'CENTRO MEDICO DE ESPECIALIDADES DE CD JUAREZ' , '' , 10 , 'CENTRO MEDICO DE ESPECIALIDADES DE CD JUAREZ' , 'CME4907225Z3 ' , 'CME4907225Z3 @CME4907225Z3' , '6560000000' , '30' , 'CALLE FISCAL' , '' , '' , 'COLONIA FISCAL' , 'POBLACION FISCAL' , '30051' , 'MUNICIPIO FISCAL' , 8 , 'CALLE OFICINA' , '' , '' , 'COLONIA OFICINA' , 'POBLACION OFICINA' , '32051' , 'MUNICIPIO OFICINA' , 8 , 1 , 0, 'CONTACTO VENTAS' , '' , 'CONTACTO@VENTAS' , 'CONTACTO PAGOS' , '' , 'CONTACTO@PAGOS'</v>
      </c>
      <c r="AM54" s="29"/>
    </row>
    <row r="55" spans="1:39" s="1" customFormat="1" ht="12" x14ac:dyDescent="0.25">
      <c r="A55" s="16"/>
      <c r="B55" s="4">
        <v>0</v>
      </c>
      <c r="C55" s="4">
        <v>139</v>
      </c>
      <c r="D55" s="33">
        <v>53</v>
      </c>
      <c r="E55" s="22" t="s">
        <v>656</v>
      </c>
      <c r="F55" s="22"/>
      <c r="G55" s="39">
        <v>10</v>
      </c>
      <c r="H55" s="22" t="str">
        <f t="shared" si="0"/>
        <v>CENTRO PREVENTIVO CONTRA INCENDIO, SA DE CV</v>
      </c>
      <c r="I55" s="12"/>
      <c r="J55" s="12"/>
      <c r="K55" s="12">
        <v>6560000000</v>
      </c>
      <c r="L55" s="39">
        <v>30</v>
      </c>
      <c r="M55" s="12" t="s">
        <v>592</v>
      </c>
      <c r="N55" s="32"/>
      <c r="O55" s="12"/>
      <c r="P55" s="25" t="s">
        <v>593</v>
      </c>
      <c r="Q55" s="12" t="s">
        <v>594</v>
      </c>
      <c r="R55" s="12">
        <v>30052</v>
      </c>
      <c r="S55" s="12" t="s">
        <v>595</v>
      </c>
      <c r="T55" s="32">
        <v>8</v>
      </c>
      <c r="U55" s="12" t="s">
        <v>596</v>
      </c>
      <c r="V55" s="32"/>
      <c r="W55" s="12"/>
      <c r="X55" s="25" t="s">
        <v>597</v>
      </c>
      <c r="Y55" s="12" t="s">
        <v>598</v>
      </c>
      <c r="Z55" s="12">
        <v>32052</v>
      </c>
      <c r="AA55" s="12" t="s">
        <v>599</v>
      </c>
      <c r="AB55" s="32">
        <v>8</v>
      </c>
      <c r="AC55" s="19">
        <v>1</v>
      </c>
      <c r="AD55" s="19">
        <v>0</v>
      </c>
      <c r="AE55" s="14" t="s">
        <v>600</v>
      </c>
      <c r="AF55" s="32"/>
      <c r="AG55" s="32" t="s">
        <v>601</v>
      </c>
      <c r="AH55" s="14" t="s">
        <v>602</v>
      </c>
      <c r="AI55" s="32"/>
      <c r="AJ55" s="32" t="s">
        <v>603</v>
      </c>
      <c r="AL55" s="27" t="str">
        <f t="shared" si="1"/>
        <v>EXECUTE [dbo].[PG_CI_SUPPLIER] 0, 139, 53, 'CENTRO PREVENTIVO CONTRA INCENDIO, SA DE CV' , '' , 10 , 'CENTRO PREVENTIVO CONTRA INCENDIO, SA DE CV' , '' , '' , '6560000000' , '30' , 'CALLE FISCAL' , '' , '' , 'COLONIA FISCAL' , 'POBLACION FISCAL' , '30052' , 'MUNICIPIO FISCAL' , 8 , 'CALLE OFICINA' , '' , '' , 'COLONIA OFICINA' , 'POBLACION OFICINA' , '32052' , 'MUNICIPIO OFICINA' , 8 , 1 , 0, 'CONTACTO VENTAS' , '' , 'CONTACTO@VENTAS' , 'CONTACTO PAGOS' , '' , 'CONTACTO@PAGOS'</v>
      </c>
      <c r="AM55" s="29"/>
    </row>
    <row r="56" spans="1:39" s="1" customFormat="1" ht="12" x14ac:dyDescent="0.25">
      <c r="A56" s="16"/>
      <c r="B56" s="4">
        <v>0</v>
      </c>
      <c r="C56" s="4">
        <v>139</v>
      </c>
      <c r="D56" s="33">
        <v>54</v>
      </c>
      <c r="E56" s="22" t="s">
        <v>657</v>
      </c>
      <c r="F56" s="22"/>
      <c r="G56" s="39">
        <v>10</v>
      </c>
      <c r="H56" s="22" t="str">
        <f t="shared" si="0"/>
        <v>CIA DE INDUSTRIA Y COMERCIO, SA DE CV</v>
      </c>
      <c r="I56" s="12" t="s">
        <v>425</v>
      </c>
      <c r="J56" s="12" t="str">
        <f t="shared" si="2"/>
        <v>ICO870122U74 @ICO870122U74</v>
      </c>
      <c r="K56" s="12">
        <v>6560000000</v>
      </c>
      <c r="L56" s="39">
        <v>30</v>
      </c>
      <c r="M56" s="12" t="s">
        <v>592</v>
      </c>
      <c r="N56" s="32"/>
      <c r="O56" s="12"/>
      <c r="P56" s="25" t="s">
        <v>593</v>
      </c>
      <c r="Q56" s="12" t="s">
        <v>594</v>
      </c>
      <c r="R56" s="12">
        <v>30053</v>
      </c>
      <c r="S56" s="12" t="s">
        <v>595</v>
      </c>
      <c r="T56" s="32">
        <v>8</v>
      </c>
      <c r="U56" s="12" t="s">
        <v>596</v>
      </c>
      <c r="V56" s="32"/>
      <c r="W56" s="12"/>
      <c r="X56" s="25" t="s">
        <v>597</v>
      </c>
      <c r="Y56" s="12" t="s">
        <v>598</v>
      </c>
      <c r="Z56" s="12">
        <v>32053</v>
      </c>
      <c r="AA56" s="12" t="s">
        <v>599</v>
      </c>
      <c r="AB56" s="32">
        <v>8</v>
      </c>
      <c r="AC56" s="19">
        <v>1</v>
      </c>
      <c r="AD56" s="19">
        <v>0</v>
      </c>
      <c r="AE56" s="14" t="s">
        <v>600</v>
      </c>
      <c r="AF56" s="32"/>
      <c r="AG56" s="32" t="s">
        <v>601</v>
      </c>
      <c r="AH56" s="14" t="s">
        <v>602</v>
      </c>
      <c r="AI56" s="32"/>
      <c r="AJ56" s="32" t="s">
        <v>603</v>
      </c>
      <c r="AL56" s="27" t="str">
        <f t="shared" si="1"/>
        <v>EXECUTE [dbo].[PG_CI_SUPPLIER] 0, 139, 54, 'CIA DE INDUSTRIA Y COMERCIO, SA DE CV' , '' , 10 , 'CIA DE INDUSTRIA Y COMERCIO, SA DE CV' , 'ICO870122U74 ' , 'ICO870122U74 @ICO870122U74' , '6560000000' , '30' , 'CALLE FISCAL' , '' , '' , 'COLONIA FISCAL' , 'POBLACION FISCAL' , '30053' , 'MUNICIPIO FISCAL' , 8 , 'CALLE OFICINA' , '' , '' , 'COLONIA OFICINA' , 'POBLACION OFICINA' , '32053' , 'MUNICIPIO OFICINA' , 8 , 1 , 0, 'CONTACTO VENTAS' , '' , 'CONTACTO@VENTAS' , 'CONTACTO PAGOS' , '' , 'CONTACTO@PAGOS'</v>
      </c>
      <c r="AM56" s="29"/>
    </row>
    <row r="57" spans="1:39" s="1" customFormat="1" ht="12" x14ac:dyDescent="0.25">
      <c r="A57" s="16"/>
      <c r="B57" s="4">
        <v>0</v>
      </c>
      <c r="C57" s="4">
        <v>139</v>
      </c>
      <c r="D57" s="33">
        <v>55</v>
      </c>
      <c r="E57" s="22" t="s">
        <v>658</v>
      </c>
      <c r="F57" s="22"/>
      <c r="G57" s="39">
        <v>10</v>
      </c>
      <c r="H57" s="22" t="str">
        <f t="shared" si="0"/>
        <v>CIA MADERERA DE CHIHUAHUA SUCRS S.A. DE</v>
      </c>
      <c r="I57" s="12"/>
      <c r="J57" s="12"/>
      <c r="K57" s="12">
        <v>6560000000</v>
      </c>
      <c r="L57" s="39">
        <v>30</v>
      </c>
      <c r="M57" s="12" t="s">
        <v>592</v>
      </c>
      <c r="N57" s="32"/>
      <c r="O57" s="12"/>
      <c r="P57" s="25" t="s">
        <v>593</v>
      </c>
      <c r="Q57" s="12" t="s">
        <v>594</v>
      </c>
      <c r="R57" s="12">
        <v>30054</v>
      </c>
      <c r="S57" s="12" t="s">
        <v>595</v>
      </c>
      <c r="T57" s="32">
        <v>8</v>
      </c>
      <c r="U57" s="12" t="s">
        <v>596</v>
      </c>
      <c r="V57" s="32"/>
      <c r="W57" s="12"/>
      <c r="X57" s="25" t="s">
        <v>597</v>
      </c>
      <c r="Y57" s="12" t="s">
        <v>598</v>
      </c>
      <c r="Z57" s="12">
        <v>32054</v>
      </c>
      <c r="AA57" s="12" t="s">
        <v>599</v>
      </c>
      <c r="AB57" s="32">
        <v>8</v>
      </c>
      <c r="AC57" s="19">
        <v>1</v>
      </c>
      <c r="AD57" s="19">
        <v>0</v>
      </c>
      <c r="AE57" s="14" t="s">
        <v>600</v>
      </c>
      <c r="AF57" s="32"/>
      <c r="AG57" s="32" t="s">
        <v>601</v>
      </c>
      <c r="AH57" s="14" t="s">
        <v>602</v>
      </c>
      <c r="AI57" s="32"/>
      <c r="AJ57" s="32" t="s">
        <v>603</v>
      </c>
      <c r="AL57" s="27" t="str">
        <f t="shared" si="1"/>
        <v>EXECUTE [dbo].[PG_CI_SUPPLIER] 0, 139, 55, 'CIA MADERERA DE CHIHUAHUA SUCRS S.A. DE' , '' , 10 , 'CIA MADERERA DE CHIHUAHUA SUCRS S.A. DE' , '' , '' , '6560000000' , '30' , 'CALLE FISCAL' , '' , '' , 'COLONIA FISCAL' , 'POBLACION FISCAL' , '30054' , 'MUNICIPIO FISCAL' , 8 , 'CALLE OFICINA' , '' , '' , 'COLONIA OFICINA' , 'POBLACION OFICINA' , '32054' , 'MUNICIPIO OFICINA' , 8 , 1 , 0, 'CONTACTO VENTAS' , '' , 'CONTACTO@VENTAS' , 'CONTACTO PAGOS' , '' , 'CONTACTO@PAGOS'</v>
      </c>
      <c r="AM57" s="29"/>
    </row>
    <row r="58" spans="1:39" s="1" customFormat="1" ht="12" x14ac:dyDescent="0.25">
      <c r="A58" s="16"/>
      <c r="B58" s="4">
        <v>0</v>
      </c>
      <c r="C58" s="4">
        <v>139</v>
      </c>
      <c r="D58" s="33">
        <v>56</v>
      </c>
      <c r="E58" s="22" t="s">
        <v>659</v>
      </c>
      <c r="F58" s="22"/>
      <c r="G58" s="39">
        <v>10</v>
      </c>
      <c r="H58" s="22" t="str">
        <f t="shared" si="0"/>
        <v>CIMA SAFETY INDUSTRIAL, S DE RL DE CV</v>
      </c>
      <c r="I58" s="12"/>
      <c r="J58" s="12"/>
      <c r="K58" s="12">
        <v>6560000000</v>
      </c>
      <c r="L58" s="39">
        <v>30</v>
      </c>
      <c r="M58" s="12" t="s">
        <v>592</v>
      </c>
      <c r="N58" s="32"/>
      <c r="O58" s="12"/>
      <c r="P58" s="25" t="s">
        <v>593</v>
      </c>
      <c r="Q58" s="12" t="s">
        <v>594</v>
      </c>
      <c r="R58" s="12">
        <v>30055</v>
      </c>
      <c r="S58" s="12" t="s">
        <v>595</v>
      </c>
      <c r="T58" s="32">
        <v>8</v>
      </c>
      <c r="U58" s="12" t="s">
        <v>596</v>
      </c>
      <c r="V58" s="32"/>
      <c r="W58" s="12"/>
      <c r="X58" s="25" t="s">
        <v>597</v>
      </c>
      <c r="Y58" s="12" t="s">
        <v>598</v>
      </c>
      <c r="Z58" s="12">
        <v>32055</v>
      </c>
      <c r="AA58" s="12" t="s">
        <v>599</v>
      </c>
      <c r="AB58" s="32">
        <v>8</v>
      </c>
      <c r="AC58" s="19">
        <v>1</v>
      </c>
      <c r="AD58" s="19">
        <v>0</v>
      </c>
      <c r="AE58" s="14" t="s">
        <v>600</v>
      </c>
      <c r="AF58" s="32"/>
      <c r="AG58" s="32" t="s">
        <v>601</v>
      </c>
      <c r="AH58" s="14" t="s">
        <v>602</v>
      </c>
      <c r="AI58" s="32"/>
      <c r="AJ58" s="32" t="s">
        <v>603</v>
      </c>
      <c r="AL58" s="27" t="str">
        <f t="shared" si="1"/>
        <v>EXECUTE [dbo].[PG_CI_SUPPLIER] 0, 139, 56, 'CIMA SAFETY INDUSTRIAL, S DE RL DE CV' , '' , 10 , 'CIMA SAFETY INDUSTRIAL, S DE RL DE CV' , '' , '' , '6560000000' , '30' , 'CALLE FISCAL' , '' , '' , 'COLONIA FISCAL' , 'POBLACION FISCAL' , '30055' , 'MUNICIPIO FISCAL' , 8 , 'CALLE OFICINA' , '' , '' , 'COLONIA OFICINA' , 'POBLACION OFICINA' , '32055' , 'MUNICIPIO OFICINA' , 8 , 1 , 0, 'CONTACTO VENTAS' , '' , 'CONTACTO@VENTAS' , 'CONTACTO PAGOS' , '' , 'CONTACTO@PAGOS'</v>
      </c>
      <c r="AM58" s="29"/>
    </row>
    <row r="59" spans="1:39" s="1" customFormat="1" ht="12" x14ac:dyDescent="0.25">
      <c r="A59" s="16"/>
      <c r="B59" s="4">
        <v>0</v>
      </c>
      <c r="C59" s="4">
        <v>139</v>
      </c>
      <c r="D59" s="33">
        <v>57</v>
      </c>
      <c r="E59" s="22" t="s">
        <v>660</v>
      </c>
      <c r="F59" s="22"/>
      <c r="G59" s="39">
        <v>10</v>
      </c>
      <c r="H59" s="22" t="str">
        <f t="shared" si="0"/>
        <v>CLES DE MEXICO , S.A. DE C.V.</v>
      </c>
      <c r="I59" s="12" t="s">
        <v>436</v>
      </c>
      <c r="J59" s="12" t="str">
        <f t="shared" si="2"/>
        <v>CME021025FI3 @CME021025FI3</v>
      </c>
      <c r="K59" s="12">
        <v>6560000000</v>
      </c>
      <c r="L59" s="39">
        <v>30</v>
      </c>
      <c r="M59" s="12" t="s">
        <v>592</v>
      </c>
      <c r="N59" s="32"/>
      <c r="O59" s="12"/>
      <c r="P59" s="25" t="s">
        <v>593</v>
      </c>
      <c r="Q59" s="12" t="s">
        <v>594</v>
      </c>
      <c r="R59" s="12">
        <v>30056</v>
      </c>
      <c r="S59" s="12" t="s">
        <v>595</v>
      </c>
      <c r="T59" s="32">
        <v>8</v>
      </c>
      <c r="U59" s="12" t="s">
        <v>596</v>
      </c>
      <c r="V59" s="32"/>
      <c r="W59" s="12"/>
      <c r="X59" s="25" t="s">
        <v>597</v>
      </c>
      <c r="Y59" s="12" t="s">
        <v>598</v>
      </c>
      <c r="Z59" s="12">
        <v>32056</v>
      </c>
      <c r="AA59" s="12" t="s">
        <v>599</v>
      </c>
      <c r="AB59" s="32">
        <v>8</v>
      </c>
      <c r="AC59" s="19">
        <v>1</v>
      </c>
      <c r="AD59" s="19">
        <v>0</v>
      </c>
      <c r="AE59" s="14" t="s">
        <v>600</v>
      </c>
      <c r="AF59" s="32"/>
      <c r="AG59" s="32" t="s">
        <v>601</v>
      </c>
      <c r="AH59" s="14" t="s">
        <v>602</v>
      </c>
      <c r="AI59" s="32"/>
      <c r="AJ59" s="32" t="s">
        <v>603</v>
      </c>
      <c r="AL59" s="27" t="str">
        <f t="shared" si="1"/>
        <v>EXECUTE [dbo].[PG_CI_SUPPLIER] 0, 139, 57, 'CLES DE MEXICO , S.A. DE C.V.' , '' , 10 , 'CLES DE MEXICO , S.A. DE C.V.' , 'CME021025FI3 ' , 'CME021025FI3 @CME021025FI3' , '6560000000' , '30' , 'CALLE FISCAL' , '' , '' , 'COLONIA FISCAL' , 'POBLACION FISCAL' , '30056' , 'MUNICIPIO FISCAL' , 8 , 'CALLE OFICINA' , '' , '' , 'COLONIA OFICINA' , 'POBLACION OFICINA' , '32056' , 'MUNICIPIO OFICINA' , 8 , 1 , 0, 'CONTACTO VENTAS' , '' , 'CONTACTO@VENTAS' , 'CONTACTO PAGOS' , '' , 'CONTACTO@PAGOS'</v>
      </c>
      <c r="AM59" s="29"/>
    </row>
    <row r="60" spans="1:39" s="1" customFormat="1" ht="12" x14ac:dyDescent="0.25">
      <c r="A60" s="16"/>
      <c r="B60" s="4">
        <v>0</v>
      </c>
      <c r="C60" s="4">
        <v>139</v>
      </c>
      <c r="D60" s="33">
        <v>58</v>
      </c>
      <c r="E60" s="22" t="s">
        <v>661</v>
      </c>
      <c r="F60" s="22"/>
      <c r="G60" s="39">
        <v>10</v>
      </c>
      <c r="H60" s="22" t="str">
        <f t="shared" si="0"/>
        <v>CLIMAS DE LA FRONTERA SC</v>
      </c>
      <c r="I60" s="12"/>
      <c r="J60" s="12"/>
      <c r="K60" s="12">
        <v>6560000000</v>
      </c>
      <c r="L60" s="39">
        <v>30</v>
      </c>
      <c r="M60" s="12" t="s">
        <v>592</v>
      </c>
      <c r="N60" s="32"/>
      <c r="O60" s="12"/>
      <c r="P60" s="25" t="s">
        <v>593</v>
      </c>
      <c r="Q60" s="12" t="s">
        <v>594</v>
      </c>
      <c r="R60" s="12">
        <v>30057</v>
      </c>
      <c r="S60" s="12" t="s">
        <v>595</v>
      </c>
      <c r="T60" s="32">
        <v>8</v>
      </c>
      <c r="U60" s="12" t="s">
        <v>596</v>
      </c>
      <c r="V60" s="32"/>
      <c r="W60" s="12"/>
      <c r="X60" s="25" t="s">
        <v>597</v>
      </c>
      <c r="Y60" s="12" t="s">
        <v>598</v>
      </c>
      <c r="Z60" s="12">
        <v>32057</v>
      </c>
      <c r="AA60" s="12" t="s">
        <v>599</v>
      </c>
      <c r="AB60" s="32">
        <v>8</v>
      </c>
      <c r="AC60" s="19">
        <v>1</v>
      </c>
      <c r="AD60" s="19">
        <v>0</v>
      </c>
      <c r="AE60" s="14" t="s">
        <v>600</v>
      </c>
      <c r="AF60" s="32"/>
      <c r="AG60" s="32" t="s">
        <v>601</v>
      </c>
      <c r="AH60" s="14" t="s">
        <v>602</v>
      </c>
      <c r="AI60" s="32"/>
      <c r="AJ60" s="32" t="s">
        <v>603</v>
      </c>
      <c r="AL60" s="27" t="str">
        <f t="shared" si="1"/>
        <v>EXECUTE [dbo].[PG_CI_SUPPLIER] 0, 139, 58, 'CLIMAS DE LA FRONTERA SC' , '' , 10 , 'CLIMAS DE LA FRONTERA SC' , '' , '' , '6560000000' , '30' , 'CALLE FISCAL' , '' , '' , 'COLONIA FISCAL' , 'POBLACION FISCAL' , '30057' , 'MUNICIPIO FISCAL' , 8 , 'CALLE OFICINA' , '' , '' , 'COLONIA OFICINA' , 'POBLACION OFICINA' , '32057' , 'MUNICIPIO OFICINA' , 8 , 1 , 0, 'CONTACTO VENTAS' , '' , 'CONTACTO@VENTAS' , 'CONTACTO PAGOS' , '' , 'CONTACTO@PAGOS'</v>
      </c>
      <c r="AM60" s="29"/>
    </row>
    <row r="61" spans="1:39" s="1" customFormat="1" ht="12" x14ac:dyDescent="0.25">
      <c r="A61" s="16"/>
      <c r="B61" s="4">
        <v>0</v>
      </c>
      <c r="C61" s="4">
        <v>139</v>
      </c>
      <c r="D61" s="33">
        <v>59</v>
      </c>
      <c r="E61" s="22" t="s">
        <v>662</v>
      </c>
      <c r="F61" s="22"/>
      <c r="G61" s="39">
        <v>10</v>
      </c>
      <c r="H61" s="22" t="str">
        <f t="shared" si="0"/>
        <v>COALICION EMPRESARIAL PRO LIBRE COMERCIO S.C.</v>
      </c>
      <c r="I61" s="12"/>
      <c r="J61" s="12"/>
      <c r="K61" s="12">
        <v>6560000000</v>
      </c>
      <c r="L61" s="39">
        <v>30</v>
      </c>
      <c r="M61" s="12" t="s">
        <v>592</v>
      </c>
      <c r="N61" s="32"/>
      <c r="O61" s="12"/>
      <c r="P61" s="25" t="s">
        <v>593</v>
      </c>
      <c r="Q61" s="12" t="s">
        <v>594</v>
      </c>
      <c r="R61" s="12">
        <v>30058</v>
      </c>
      <c r="S61" s="12" t="s">
        <v>595</v>
      </c>
      <c r="T61" s="32">
        <v>8</v>
      </c>
      <c r="U61" s="12" t="s">
        <v>596</v>
      </c>
      <c r="V61" s="32"/>
      <c r="W61" s="12"/>
      <c r="X61" s="25" t="s">
        <v>597</v>
      </c>
      <c r="Y61" s="12" t="s">
        <v>598</v>
      </c>
      <c r="Z61" s="12">
        <v>32058</v>
      </c>
      <c r="AA61" s="12" t="s">
        <v>599</v>
      </c>
      <c r="AB61" s="32">
        <v>8</v>
      </c>
      <c r="AC61" s="19">
        <v>1</v>
      </c>
      <c r="AD61" s="19">
        <v>0</v>
      </c>
      <c r="AE61" s="14" t="s">
        <v>600</v>
      </c>
      <c r="AF61" s="32"/>
      <c r="AG61" s="32" t="s">
        <v>601</v>
      </c>
      <c r="AH61" s="14" t="s">
        <v>602</v>
      </c>
      <c r="AI61" s="32"/>
      <c r="AJ61" s="32" t="s">
        <v>603</v>
      </c>
      <c r="AL61" s="27" t="str">
        <f t="shared" si="1"/>
        <v>EXECUTE [dbo].[PG_CI_SUPPLIER] 0, 139, 59, 'COALICION EMPRESARIAL PRO LIBRE COMERCIO S.C.' , '' , 10 , 'COALICION EMPRESARIAL PRO LIBRE COMERCIO S.C.' , '' , '' , '6560000000' , '30' , 'CALLE FISCAL' , '' , '' , 'COLONIA FISCAL' , 'POBLACION FISCAL' , '30058' , 'MUNICIPIO FISCAL' , 8 , 'CALLE OFICINA' , '' , '' , 'COLONIA OFICINA' , 'POBLACION OFICINA' , '32058' , 'MUNICIPIO OFICINA' , 8 , 1 , 0, 'CONTACTO VENTAS' , '' , 'CONTACTO@VENTAS' , 'CONTACTO PAGOS' , '' , 'CONTACTO@PAGOS'</v>
      </c>
      <c r="AM61" s="29"/>
    </row>
    <row r="62" spans="1:39" s="1" customFormat="1" ht="12" x14ac:dyDescent="0.25">
      <c r="A62" s="16"/>
      <c r="B62" s="4">
        <v>0</v>
      </c>
      <c r="C62" s="4">
        <v>139</v>
      </c>
      <c r="D62" s="33">
        <v>60</v>
      </c>
      <c r="E62" s="22" t="s">
        <v>663</v>
      </c>
      <c r="F62" s="22"/>
      <c r="G62" s="39">
        <v>10</v>
      </c>
      <c r="H62" s="22" t="str">
        <f t="shared" si="0"/>
        <v>COCINAS Y SUMINISTROS INDUSTRIALES, S.A. DE C.V.</v>
      </c>
      <c r="I62" s="12"/>
      <c r="J62" s="12"/>
      <c r="K62" s="12">
        <v>6560000000</v>
      </c>
      <c r="L62" s="39">
        <v>30</v>
      </c>
      <c r="M62" s="12" t="s">
        <v>592</v>
      </c>
      <c r="N62" s="32"/>
      <c r="O62" s="12"/>
      <c r="P62" s="25" t="s">
        <v>593</v>
      </c>
      <c r="Q62" s="12" t="s">
        <v>594</v>
      </c>
      <c r="R62" s="12">
        <v>30059</v>
      </c>
      <c r="S62" s="12" t="s">
        <v>595</v>
      </c>
      <c r="T62" s="32">
        <v>8</v>
      </c>
      <c r="U62" s="12" t="s">
        <v>596</v>
      </c>
      <c r="V62" s="32"/>
      <c r="W62" s="12"/>
      <c r="X62" s="25" t="s">
        <v>597</v>
      </c>
      <c r="Y62" s="12" t="s">
        <v>598</v>
      </c>
      <c r="Z62" s="12">
        <v>32059</v>
      </c>
      <c r="AA62" s="12" t="s">
        <v>599</v>
      </c>
      <c r="AB62" s="32">
        <v>8</v>
      </c>
      <c r="AC62" s="19">
        <v>1</v>
      </c>
      <c r="AD62" s="19">
        <v>0</v>
      </c>
      <c r="AE62" s="14" t="s">
        <v>600</v>
      </c>
      <c r="AF62" s="32"/>
      <c r="AG62" s="32" t="s">
        <v>601</v>
      </c>
      <c r="AH62" s="14" t="s">
        <v>602</v>
      </c>
      <c r="AI62" s="32"/>
      <c r="AJ62" s="32" t="s">
        <v>603</v>
      </c>
      <c r="AL62" s="27" t="str">
        <f t="shared" si="1"/>
        <v>EXECUTE [dbo].[PG_CI_SUPPLIER] 0, 139, 60, 'COCINAS Y SUMINISTROS INDUSTRIALES, S.A. DE C.V.' , '' , 10 , 'COCINAS Y SUMINISTROS INDUSTRIALES, S.A. DE C.V.' , '' , '' , '6560000000' , '30' , 'CALLE FISCAL' , '' , '' , 'COLONIA FISCAL' , 'POBLACION FISCAL' , '30059' , 'MUNICIPIO FISCAL' , 8 , 'CALLE OFICINA' , '' , '' , 'COLONIA OFICINA' , 'POBLACION OFICINA' , '32059' , 'MUNICIPIO OFICINA' , 8 , 1 , 0, 'CONTACTO VENTAS' , '' , 'CONTACTO@VENTAS' , 'CONTACTO PAGOS' , '' , 'CONTACTO@PAGOS'</v>
      </c>
      <c r="AM62" s="29"/>
    </row>
    <row r="63" spans="1:39" s="1" customFormat="1" ht="12" x14ac:dyDescent="0.25">
      <c r="A63" s="16"/>
      <c r="B63" s="4">
        <v>0</v>
      </c>
      <c r="C63" s="4">
        <v>139</v>
      </c>
      <c r="D63" s="33">
        <v>61</v>
      </c>
      <c r="E63" s="22" t="s">
        <v>664</v>
      </c>
      <c r="F63" s="22"/>
      <c r="G63" s="39">
        <v>10</v>
      </c>
      <c r="H63" s="22" t="str">
        <f t="shared" si="0"/>
        <v>COMERCIALIZADORA VICTORY, S. DE R.L. DE C.V.</v>
      </c>
      <c r="I63" s="12" t="s">
        <v>431</v>
      </c>
      <c r="J63" s="12" t="str">
        <f t="shared" si="2"/>
        <v>CVI050302CG7 @CVI050302CG7</v>
      </c>
      <c r="K63" s="12">
        <v>6560000000</v>
      </c>
      <c r="L63" s="39">
        <v>30</v>
      </c>
      <c r="M63" s="12" t="s">
        <v>592</v>
      </c>
      <c r="N63" s="32"/>
      <c r="O63" s="12"/>
      <c r="P63" s="25" t="s">
        <v>593</v>
      </c>
      <c r="Q63" s="12" t="s">
        <v>594</v>
      </c>
      <c r="R63" s="12">
        <v>30060</v>
      </c>
      <c r="S63" s="12" t="s">
        <v>595</v>
      </c>
      <c r="T63" s="32">
        <v>8</v>
      </c>
      <c r="U63" s="12" t="s">
        <v>596</v>
      </c>
      <c r="V63" s="32"/>
      <c r="W63" s="12"/>
      <c r="X63" s="25" t="s">
        <v>597</v>
      </c>
      <c r="Y63" s="12" t="s">
        <v>598</v>
      </c>
      <c r="Z63" s="12">
        <v>32060</v>
      </c>
      <c r="AA63" s="12" t="s">
        <v>599</v>
      </c>
      <c r="AB63" s="32">
        <v>8</v>
      </c>
      <c r="AC63" s="19">
        <v>1</v>
      </c>
      <c r="AD63" s="19">
        <v>0</v>
      </c>
      <c r="AE63" s="14" t="s">
        <v>600</v>
      </c>
      <c r="AF63" s="32"/>
      <c r="AG63" s="32" t="s">
        <v>601</v>
      </c>
      <c r="AH63" s="14" t="s">
        <v>602</v>
      </c>
      <c r="AI63" s="32"/>
      <c r="AJ63" s="32" t="s">
        <v>603</v>
      </c>
      <c r="AL63" s="27" t="str">
        <f t="shared" si="1"/>
        <v>EXECUTE [dbo].[PG_CI_SUPPLIER] 0, 139, 61, 'COMERCIALIZADORA VICTORY, S. DE R.L. DE C.V.' , '' , 10 , 'COMERCIALIZADORA VICTORY, S. DE R.L. DE C.V.' , 'CVI050302CG7 ' , 'CVI050302CG7 @CVI050302CG7' , '6560000000' , '30' , 'CALLE FISCAL' , '' , '' , 'COLONIA FISCAL' , 'POBLACION FISCAL' , '30060' , 'MUNICIPIO FISCAL' , 8 , 'CALLE OFICINA' , '' , '' , 'COLONIA OFICINA' , 'POBLACION OFICINA' , '32060' , 'MUNICIPIO OFICINA' , 8 , 1 , 0, 'CONTACTO VENTAS' , '' , 'CONTACTO@VENTAS' , 'CONTACTO PAGOS' , '' , 'CONTACTO@PAGOS'</v>
      </c>
      <c r="AM63" s="29"/>
    </row>
    <row r="64" spans="1:39" s="1" customFormat="1" ht="12" x14ac:dyDescent="0.25">
      <c r="A64" s="16"/>
      <c r="B64" s="4">
        <v>0</v>
      </c>
      <c r="C64" s="4">
        <v>139</v>
      </c>
      <c r="D64" s="33">
        <v>62</v>
      </c>
      <c r="E64" s="22" t="s">
        <v>665</v>
      </c>
      <c r="F64" s="22"/>
      <c r="G64" s="39">
        <v>10</v>
      </c>
      <c r="H64" s="22" t="str">
        <f t="shared" si="0"/>
        <v>COMERCIO EXTERIOR Y CONEXOS DEL GOLFO</v>
      </c>
      <c r="I64" s="12"/>
      <c r="J64" s="12"/>
      <c r="K64" s="12">
        <v>6560000000</v>
      </c>
      <c r="L64" s="39">
        <v>30</v>
      </c>
      <c r="M64" s="12" t="s">
        <v>592</v>
      </c>
      <c r="N64" s="32"/>
      <c r="O64" s="12"/>
      <c r="P64" s="25" t="s">
        <v>593</v>
      </c>
      <c r="Q64" s="12" t="s">
        <v>594</v>
      </c>
      <c r="R64" s="12">
        <v>30061</v>
      </c>
      <c r="S64" s="12" t="s">
        <v>595</v>
      </c>
      <c r="T64" s="32">
        <v>8</v>
      </c>
      <c r="U64" s="12" t="s">
        <v>596</v>
      </c>
      <c r="V64" s="32"/>
      <c r="W64" s="12"/>
      <c r="X64" s="25" t="s">
        <v>597</v>
      </c>
      <c r="Y64" s="12" t="s">
        <v>598</v>
      </c>
      <c r="Z64" s="12">
        <v>32061</v>
      </c>
      <c r="AA64" s="12" t="s">
        <v>599</v>
      </c>
      <c r="AB64" s="32">
        <v>8</v>
      </c>
      <c r="AC64" s="19">
        <v>1</v>
      </c>
      <c r="AD64" s="19">
        <v>0</v>
      </c>
      <c r="AE64" s="14" t="s">
        <v>600</v>
      </c>
      <c r="AF64" s="32"/>
      <c r="AG64" s="32" t="s">
        <v>601</v>
      </c>
      <c r="AH64" s="14" t="s">
        <v>602</v>
      </c>
      <c r="AI64" s="32"/>
      <c r="AJ64" s="32" t="s">
        <v>603</v>
      </c>
      <c r="AL64" s="27" t="str">
        <f t="shared" si="1"/>
        <v>EXECUTE [dbo].[PG_CI_SUPPLIER] 0, 139, 62, 'COMERCIO EXTERIOR Y CONEXOS DEL GOLFO' , '' , 10 , 'COMERCIO EXTERIOR Y CONEXOS DEL GOLFO' , '' , '' , '6560000000' , '30' , 'CALLE FISCAL' , '' , '' , 'COLONIA FISCAL' , 'POBLACION FISCAL' , '30061' , 'MUNICIPIO FISCAL' , 8 , 'CALLE OFICINA' , '' , '' , 'COLONIA OFICINA' , 'POBLACION OFICINA' , '32061' , 'MUNICIPIO OFICINA' , 8 , 1 , 0, 'CONTACTO VENTAS' , '' , 'CONTACTO@VENTAS' , 'CONTACTO PAGOS' , '' , 'CONTACTO@PAGOS'</v>
      </c>
      <c r="AM64" s="29"/>
    </row>
    <row r="65" spans="1:39" s="1" customFormat="1" ht="12" x14ac:dyDescent="0.25">
      <c r="A65" s="16"/>
      <c r="B65" s="4">
        <v>0</v>
      </c>
      <c r="C65" s="4">
        <v>139</v>
      </c>
      <c r="D65" s="33">
        <v>63</v>
      </c>
      <c r="E65" s="22" t="s">
        <v>666</v>
      </c>
      <c r="F65" s="22"/>
      <c r="G65" s="39">
        <v>10</v>
      </c>
      <c r="H65" s="22" t="str">
        <f t="shared" si="0"/>
        <v>COMERICIZALIZADORA DANKEN LOGISTIC DE MEXICO SA DE CV</v>
      </c>
      <c r="I65" s="12" t="s">
        <v>428</v>
      </c>
      <c r="J65" s="12" t="str">
        <f t="shared" si="2"/>
        <v>CDL140325SL3 @CDL140325SL3</v>
      </c>
      <c r="K65" s="12">
        <v>6560000000</v>
      </c>
      <c r="L65" s="39">
        <v>30</v>
      </c>
      <c r="M65" s="12" t="s">
        <v>592</v>
      </c>
      <c r="N65" s="32"/>
      <c r="O65" s="12"/>
      <c r="P65" s="25" t="s">
        <v>593</v>
      </c>
      <c r="Q65" s="12" t="s">
        <v>594</v>
      </c>
      <c r="R65" s="12">
        <v>30062</v>
      </c>
      <c r="S65" s="12" t="s">
        <v>595</v>
      </c>
      <c r="T65" s="32">
        <v>8</v>
      </c>
      <c r="U65" s="12" t="s">
        <v>596</v>
      </c>
      <c r="V65" s="32"/>
      <c r="W65" s="12"/>
      <c r="X65" s="25" t="s">
        <v>597</v>
      </c>
      <c r="Y65" s="12" t="s">
        <v>598</v>
      </c>
      <c r="Z65" s="12">
        <v>32062</v>
      </c>
      <c r="AA65" s="12" t="s">
        <v>599</v>
      </c>
      <c r="AB65" s="32">
        <v>8</v>
      </c>
      <c r="AC65" s="19">
        <v>1</v>
      </c>
      <c r="AD65" s="19">
        <v>0</v>
      </c>
      <c r="AE65" s="14" t="s">
        <v>600</v>
      </c>
      <c r="AF65" s="32"/>
      <c r="AG65" s="32" t="s">
        <v>601</v>
      </c>
      <c r="AH65" s="14" t="s">
        <v>602</v>
      </c>
      <c r="AI65" s="32"/>
      <c r="AJ65" s="32" t="s">
        <v>603</v>
      </c>
      <c r="AL65" s="27" t="str">
        <f t="shared" si="1"/>
        <v>EXECUTE [dbo].[PG_CI_SUPPLIER] 0, 139, 63, 'COMERICIZALIZADORA DANKEN LOGISTIC DE MEXICO SA DE CV' , '' , 10 , 'COMERICIZALIZADORA DANKEN LOGISTIC DE MEXICO SA DE CV' , 'CDL140325SL3 ' , 'CDL140325SL3 @CDL140325SL3' , '6560000000' , '30' , 'CALLE FISCAL' , '' , '' , 'COLONIA FISCAL' , 'POBLACION FISCAL' , '30062' , 'MUNICIPIO FISCAL' , 8 , 'CALLE OFICINA' , '' , '' , 'COLONIA OFICINA' , 'POBLACION OFICINA' , '32062' , 'MUNICIPIO OFICINA' , 8 , 1 , 0, 'CONTACTO VENTAS' , '' , 'CONTACTO@VENTAS' , 'CONTACTO PAGOS' , '' , 'CONTACTO@PAGOS'</v>
      </c>
      <c r="AM65" s="29"/>
    </row>
    <row r="66" spans="1:39" s="1" customFormat="1" ht="12" x14ac:dyDescent="0.25">
      <c r="A66" s="16"/>
      <c r="B66" s="4">
        <v>0</v>
      </c>
      <c r="C66" s="4">
        <v>139</v>
      </c>
      <c r="D66" s="33">
        <v>64</v>
      </c>
      <c r="E66" s="22" t="s">
        <v>667</v>
      </c>
      <c r="F66" s="22"/>
      <c r="G66" s="39">
        <v>10</v>
      </c>
      <c r="H66" s="22" t="str">
        <f t="shared" si="0"/>
        <v>COMISION FEDERAL DE ELECTRICIDAD</v>
      </c>
      <c r="I66" s="12"/>
      <c r="J66" s="12"/>
      <c r="K66" s="12">
        <v>6560000000</v>
      </c>
      <c r="L66" s="39">
        <v>30</v>
      </c>
      <c r="M66" s="12" t="s">
        <v>592</v>
      </c>
      <c r="N66" s="32"/>
      <c r="O66" s="12"/>
      <c r="P66" s="25" t="s">
        <v>593</v>
      </c>
      <c r="Q66" s="12" t="s">
        <v>594</v>
      </c>
      <c r="R66" s="12">
        <v>30063</v>
      </c>
      <c r="S66" s="12" t="s">
        <v>595</v>
      </c>
      <c r="T66" s="32">
        <v>8</v>
      </c>
      <c r="U66" s="12" t="s">
        <v>596</v>
      </c>
      <c r="V66" s="32"/>
      <c r="W66" s="12"/>
      <c r="X66" s="25" t="s">
        <v>597</v>
      </c>
      <c r="Y66" s="12" t="s">
        <v>598</v>
      </c>
      <c r="Z66" s="12">
        <v>32063</v>
      </c>
      <c r="AA66" s="12" t="s">
        <v>599</v>
      </c>
      <c r="AB66" s="32">
        <v>8</v>
      </c>
      <c r="AC66" s="19">
        <v>1</v>
      </c>
      <c r="AD66" s="19">
        <v>0</v>
      </c>
      <c r="AE66" s="14" t="s">
        <v>600</v>
      </c>
      <c r="AF66" s="32"/>
      <c r="AG66" s="32" t="s">
        <v>601</v>
      </c>
      <c r="AH66" s="14" t="s">
        <v>602</v>
      </c>
      <c r="AI66" s="32"/>
      <c r="AJ66" s="32" t="s">
        <v>603</v>
      </c>
      <c r="AL66" s="27" t="str">
        <f t="shared" si="1"/>
        <v>EXECUTE [dbo].[PG_CI_SUPPLIER] 0, 139, 64, 'COMISION FEDERAL DE ELECTRICIDAD' , '' , 10 , 'COMISION FEDERAL DE ELECTRICIDAD' , '' , '' , '6560000000' , '30' , 'CALLE FISCAL' , '' , '' , 'COLONIA FISCAL' , 'POBLACION FISCAL' , '30063' , 'MUNICIPIO FISCAL' , 8 , 'CALLE OFICINA' , '' , '' , 'COLONIA OFICINA' , 'POBLACION OFICINA' , '32063' , 'MUNICIPIO OFICINA' , 8 , 1 , 0, 'CONTACTO VENTAS' , '' , 'CONTACTO@VENTAS' , 'CONTACTO PAGOS' , '' , 'CONTACTO@PAGOS'</v>
      </c>
      <c r="AM66" s="29"/>
    </row>
    <row r="67" spans="1:39" s="1" customFormat="1" ht="12" x14ac:dyDescent="0.25">
      <c r="A67" s="16"/>
      <c r="B67" s="4">
        <v>0</v>
      </c>
      <c r="C67" s="4">
        <v>139</v>
      </c>
      <c r="D67" s="33">
        <v>65</v>
      </c>
      <c r="E67" s="22" t="s">
        <v>668</v>
      </c>
      <c r="F67" s="22"/>
      <c r="G67" s="39">
        <v>10</v>
      </c>
      <c r="H67" s="22" t="str">
        <f t="shared" si="0"/>
        <v>COMPAÑIA DE INDUSTRIA Y COMERCIO SA DE CV</v>
      </c>
      <c r="I67" s="12" t="s">
        <v>425</v>
      </c>
      <c r="J67" s="12" t="str">
        <f t="shared" si="2"/>
        <v>ICO870122U74 @ICO870122U74</v>
      </c>
      <c r="K67" s="12">
        <v>6560000000</v>
      </c>
      <c r="L67" s="39">
        <v>30</v>
      </c>
      <c r="M67" s="12" t="s">
        <v>592</v>
      </c>
      <c r="N67" s="32"/>
      <c r="O67" s="12"/>
      <c r="P67" s="25" t="s">
        <v>593</v>
      </c>
      <c r="Q67" s="12" t="s">
        <v>594</v>
      </c>
      <c r="R67" s="12">
        <v>30064</v>
      </c>
      <c r="S67" s="12" t="s">
        <v>595</v>
      </c>
      <c r="T67" s="32">
        <v>8</v>
      </c>
      <c r="U67" s="12" t="s">
        <v>596</v>
      </c>
      <c r="V67" s="32"/>
      <c r="W67" s="12"/>
      <c r="X67" s="25" t="s">
        <v>597</v>
      </c>
      <c r="Y67" s="12" t="s">
        <v>598</v>
      </c>
      <c r="Z67" s="12">
        <v>32064</v>
      </c>
      <c r="AA67" s="12" t="s">
        <v>599</v>
      </c>
      <c r="AB67" s="32">
        <v>8</v>
      </c>
      <c r="AC67" s="19">
        <v>1</v>
      </c>
      <c r="AD67" s="19">
        <v>0</v>
      </c>
      <c r="AE67" s="14" t="s">
        <v>600</v>
      </c>
      <c r="AF67" s="32"/>
      <c r="AG67" s="32" t="s">
        <v>601</v>
      </c>
      <c r="AH67" s="14" t="s">
        <v>602</v>
      </c>
      <c r="AI67" s="32"/>
      <c r="AJ67" s="32" t="s">
        <v>603</v>
      </c>
      <c r="AL67" s="27" t="str">
        <f t="shared" si="1"/>
        <v>EXECUTE [dbo].[PG_CI_SUPPLIER] 0, 139, 65, 'COMPAÑIA DE INDUSTRIA Y COMERCIO SA DE CV' , '' , 10 , 'COMPAÑIA DE INDUSTRIA Y COMERCIO SA DE CV' , 'ICO870122U74 ' , 'ICO870122U74 @ICO870122U74' , '6560000000' , '30' , 'CALLE FISCAL' , '' , '' , 'COLONIA FISCAL' , 'POBLACION FISCAL' , '30064' , 'MUNICIPIO FISCAL' , 8 , 'CALLE OFICINA' , '' , '' , 'COLONIA OFICINA' , 'POBLACION OFICINA' , '32064' , 'MUNICIPIO OFICINA' , 8 , 1 , 0, 'CONTACTO VENTAS' , '' , 'CONTACTO@VENTAS' , 'CONTACTO PAGOS' , '' , 'CONTACTO@PAGOS'</v>
      </c>
      <c r="AM67" s="29"/>
    </row>
    <row r="68" spans="1:39" s="1" customFormat="1" ht="12" x14ac:dyDescent="0.25">
      <c r="A68" s="16"/>
      <c r="B68" s="4">
        <v>0</v>
      </c>
      <c r="C68" s="4">
        <v>139</v>
      </c>
      <c r="D68" s="33">
        <v>66</v>
      </c>
      <c r="E68" s="22" t="s">
        <v>669</v>
      </c>
      <c r="F68" s="22"/>
      <c r="G68" s="39">
        <v>10</v>
      </c>
      <c r="H68" s="22" t="str">
        <f t="shared" ref="H68:H131" si="3">E68</f>
        <v>COMPU MEDIA DE MEXICO, SA DE CV</v>
      </c>
      <c r="I68" s="12"/>
      <c r="J68" s="12"/>
      <c r="K68" s="12">
        <v>6560000000</v>
      </c>
      <c r="L68" s="39">
        <v>30</v>
      </c>
      <c r="M68" s="12" t="s">
        <v>592</v>
      </c>
      <c r="N68" s="32"/>
      <c r="O68" s="12"/>
      <c r="P68" s="25" t="s">
        <v>593</v>
      </c>
      <c r="Q68" s="12" t="s">
        <v>594</v>
      </c>
      <c r="R68" s="12">
        <v>30065</v>
      </c>
      <c r="S68" s="12" t="s">
        <v>595</v>
      </c>
      <c r="T68" s="32">
        <v>8</v>
      </c>
      <c r="U68" s="12" t="s">
        <v>596</v>
      </c>
      <c r="V68" s="32"/>
      <c r="W68" s="12"/>
      <c r="X68" s="25" t="s">
        <v>597</v>
      </c>
      <c r="Y68" s="12" t="s">
        <v>598</v>
      </c>
      <c r="Z68" s="12">
        <v>32065</v>
      </c>
      <c r="AA68" s="12" t="s">
        <v>599</v>
      </c>
      <c r="AB68" s="32">
        <v>8</v>
      </c>
      <c r="AC68" s="19">
        <v>1</v>
      </c>
      <c r="AD68" s="19">
        <v>0</v>
      </c>
      <c r="AE68" s="14" t="s">
        <v>600</v>
      </c>
      <c r="AF68" s="32"/>
      <c r="AG68" s="32" t="s">
        <v>601</v>
      </c>
      <c r="AH68" s="14" t="s">
        <v>602</v>
      </c>
      <c r="AI68" s="32"/>
      <c r="AJ68" s="32" t="s">
        <v>603</v>
      </c>
      <c r="AL68" s="27" t="str">
        <f t="shared" ref="AL68:AL131" si="4">CONCATENATE($AO$1,D68,", '",E68,"' , '",F68,"' , ",G68," , '",H68,"' , '",I68,"' , '",J68,"' , '",K68,"' , '",L68,"' , '",M68,"' , '",N68,"' , '",O68,"' , '",P68,"' , '",Q68,"' , '",R68,"' , '",S68,"' , ",T68," , '",U68,"' , '",V68,"' , '",W68,"' , '",X68,"' , '",Y68,"' , '",Z68,"' , '",AA68,"' , ",AB68," , ",AC68," , ",AD68,", '",AE68,"' , '",AF68,"' , '",AG68,"' , '",AH68,"' , '",AI68,"' , '",AJ68,"'")</f>
        <v>EXECUTE [dbo].[PG_CI_SUPPLIER] 0, 139, 66, 'COMPU MEDIA DE MEXICO, SA DE CV' , '' , 10 , 'COMPU MEDIA DE MEXICO, SA DE CV' , '' , '' , '6560000000' , '30' , 'CALLE FISCAL' , '' , '' , 'COLONIA FISCAL' , 'POBLACION FISCAL' , '30065' , 'MUNICIPIO FISCAL' , 8 , 'CALLE OFICINA' , '' , '' , 'COLONIA OFICINA' , 'POBLACION OFICINA' , '32065' , 'MUNICIPIO OFICINA' , 8 , 1 , 0, 'CONTACTO VENTAS' , '' , 'CONTACTO@VENTAS' , 'CONTACTO PAGOS' , '' , 'CONTACTO@PAGOS'</v>
      </c>
      <c r="AM68" s="29"/>
    </row>
    <row r="69" spans="1:39" s="1" customFormat="1" ht="12" x14ac:dyDescent="0.25">
      <c r="A69" s="16"/>
      <c r="B69" s="4">
        <v>0</v>
      </c>
      <c r="C69" s="4">
        <v>139</v>
      </c>
      <c r="D69" s="33">
        <v>67</v>
      </c>
      <c r="E69" s="22" t="s">
        <v>670</v>
      </c>
      <c r="F69" s="22"/>
      <c r="G69" s="39">
        <v>10</v>
      </c>
      <c r="H69" s="22" t="str">
        <f t="shared" si="3"/>
        <v>COMUNICACIONES NEXTEL DE MEXICO S.A. DE C.V.</v>
      </c>
      <c r="I69" s="12"/>
      <c r="J69" s="12"/>
      <c r="K69" s="12">
        <v>6560000000</v>
      </c>
      <c r="L69" s="39">
        <v>30</v>
      </c>
      <c r="M69" s="12" t="s">
        <v>592</v>
      </c>
      <c r="N69" s="32"/>
      <c r="O69" s="12"/>
      <c r="P69" s="25" t="s">
        <v>593</v>
      </c>
      <c r="Q69" s="12" t="s">
        <v>594</v>
      </c>
      <c r="R69" s="12">
        <v>30066</v>
      </c>
      <c r="S69" s="12" t="s">
        <v>595</v>
      </c>
      <c r="T69" s="32">
        <v>8</v>
      </c>
      <c r="U69" s="12" t="s">
        <v>596</v>
      </c>
      <c r="V69" s="32"/>
      <c r="W69" s="12"/>
      <c r="X69" s="25" t="s">
        <v>597</v>
      </c>
      <c r="Y69" s="12" t="s">
        <v>598</v>
      </c>
      <c r="Z69" s="12">
        <v>32066</v>
      </c>
      <c r="AA69" s="12" t="s">
        <v>599</v>
      </c>
      <c r="AB69" s="32">
        <v>8</v>
      </c>
      <c r="AC69" s="19">
        <v>1</v>
      </c>
      <c r="AD69" s="19">
        <v>0</v>
      </c>
      <c r="AE69" s="14" t="s">
        <v>600</v>
      </c>
      <c r="AF69" s="32"/>
      <c r="AG69" s="32" t="s">
        <v>601</v>
      </c>
      <c r="AH69" s="14" t="s">
        <v>602</v>
      </c>
      <c r="AI69" s="32"/>
      <c r="AJ69" s="32" t="s">
        <v>603</v>
      </c>
      <c r="AL69" s="27" t="str">
        <f t="shared" si="4"/>
        <v>EXECUTE [dbo].[PG_CI_SUPPLIER] 0, 139, 67, 'COMUNICACIONES NEXTEL DE MEXICO S.A. DE C.V.' , '' , 10 , 'COMUNICACIONES NEXTEL DE MEXICO S.A. DE C.V.' , '' , '' , '6560000000' , '30' , 'CALLE FISCAL' , '' , '' , 'COLONIA FISCAL' , 'POBLACION FISCAL' , '30066' , 'MUNICIPIO FISCAL' , 8 , 'CALLE OFICINA' , '' , '' , 'COLONIA OFICINA' , 'POBLACION OFICINA' , '32066' , 'MUNICIPIO OFICINA' , 8 , 1 , 0, 'CONTACTO VENTAS' , '' , 'CONTACTO@VENTAS' , 'CONTACTO PAGOS' , '' , 'CONTACTO@PAGOS'</v>
      </c>
      <c r="AM69" s="29"/>
    </row>
    <row r="70" spans="1:39" s="1" customFormat="1" ht="12" x14ac:dyDescent="0.25">
      <c r="A70" s="16"/>
      <c r="B70" s="4">
        <v>0</v>
      </c>
      <c r="C70" s="4">
        <v>139</v>
      </c>
      <c r="D70" s="33">
        <v>68</v>
      </c>
      <c r="E70" s="22" t="s">
        <v>671</v>
      </c>
      <c r="F70" s="22"/>
      <c r="G70" s="39">
        <v>10</v>
      </c>
      <c r="H70" s="22" t="str">
        <f t="shared" si="3"/>
        <v>CONFIDENTIAL DRUG TESTING DE MEXICO, SA DE CV</v>
      </c>
      <c r="I70" s="12"/>
      <c r="J70" s="12"/>
      <c r="K70" s="12">
        <v>6560000000</v>
      </c>
      <c r="L70" s="39">
        <v>30</v>
      </c>
      <c r="M70" s="12" t="s">
        <v>592</v>
      </c>
      <c r="N70" s="32"/>
      <c r="O70" s="12"/>
      <c r="P70" s="25" t="s">
        <v>593</v>
      </c>
      <c r="Q70" s="12" t="s">
        <v>594</v>
      </c>
      <c r="R70" s="12">
        <v>30067</v>
      </c>
      <c r="S70" s="12" t="s">
        <v>595</v>
      </c>
      <c r="T70" s="32">
        <v>8</v>
      </c>
      <c r="U70" s="12" t="s">
        <v>596</v>
      </c>
      <c r="V70" s="32"/>
      <c r="W70" s="12"/>
      <c r="X70" s="25" t="s">
        <v>597</v>
      </c>
      <c r="Y70" s="12" t="s">
        <v>598</v>
      </c>
      <c r="Z70" s="12">
        <v>32067</v>
      </c>
      <c r="AA70" s="12" t="s">
        <v>599</v>
      </c>
      <c r="AB70" s="32">
        <v>8</v>
      </c>
      <c r="AC70" s="19">
        <v>1</v>
      </c>
      <c r="AD70" s="19">
        <v>0</v>
      </c>
      <c r="AE70" s="14" t="s">
        <v>600</v>
      </c>
      <c r="AF70" s="32"/>
      <c r="AG70" s="32" t="s">
        <v>601</v>
      </c>
      <c r="AH70" s="14" t="s">
        <v>602</v>
      </c>
      <c r="AI70" s="32"/>
      <c r="AJ70" s="32" t="s">
        <v>603</v>
      </c>
      <c r="AL70" s="27" t="str">
        <f t="shared" si="4"/>
        <v>EXECUTE [dbo].[PG_CI_SUPPLIER] 0, 139, 68, 'CONFIDENTIAL DRUG TESTING DE MEXICO, SA DE CV' , '' , 10 , 'CONFIDENTIAL DRUG TESTING DE MEXICO, SA DE CV' , '' , '' , '6560000000' , '30' , 'CALLE FISCAL' , '' , '' , 'COLONIA FISCAL' , 'POBLACION FISCAL' , '30067' , 'MUNICIPIO FISCAL' , 8 , 'CALLE OFICINA' , '' , '' , 'COLONIA OFICINA' , 'POBLACION OFICINA' , '32067' , 'MUNICIPIO OFICINA' , 8 , 1 , 0, 'CONTACTO VENTAS' , '' , 'CONTACTO@VENTAS' , 'CONTACTO PAGOS' , '' , 'CONTACTO@PAGOS'</v>
      </c>
      <c r="AM70" s="29"/>
    </row>
    <row r="71" spans="1:39" s="1" customFormat="1" ht="12" x14ac:dyDescent="0.25">
      <c r="A71" s="16"/>
      <c r="B71" s="4">
        <v>0</v>
      </c>
      <c r="C71" s="4">
        <v>139</v>
      </c>
      <c r="D71" s="33">
        <v>69</v>
      </c>
      <c r="E71" s="22" t="s">
        <v>672</v>
      </c>
      <c r="F71" s="22"/>
      <c r="G71" s="39">
        <v>10</v>
      </c>
      <c r="H71" s="22" t="str">
        <f t="shared" si="3"/>
        <v>CONSTRUCTORA E INMOBILIARA SIERRA BLANCA</v>
      </c>
      <c r="I71" s="12"/>
      <c r="J71" s="12"/>
      <c r="K71" s="12">
        <v>6560000000</v>
      </c>
      <c r="L71" s="39">
        <v>30</v>
      </c>
      <c r="M71" s="12" t="s">
        <v>592</v>
      </c>
      <c r="N71" s="32"/>
      <c r="O71" s="12"/>
      <c r="P71" s="25" t="s">
        <v>593</v>
      </c>
      <c r="Q71" s="12" t="s">
        <v>594</v>
      </c>
      <c r="R71" s="12">
        <v>30068</v>
      </c>
      <c r="S71" s="12" t="s">
        <v>595</v>
      </c>
      <c r="T71" s="32">
        <v>8</v>
      </c>
      <c r="U71" s="12" t="s">
        <v>596</v>
      </c>
      <c r="V71" s="32"/>
      <c r="W71" s="12"/>
      <c r="X71" s="25" t="s">
        <v>597</v>
      </c>
      <c r="Y71" s="12" t="s">
        <v>598</v>
      </c>
      <c r="Z71" s="12">
        <v>32068</v>
      </c>
      <c r="AA71" s="12" t="s">
        <v>599</v>
      </c>
      <c r="AB71" s="32">
        <v>8</v>
      </c>
      <c r="AC71" s="19">
        <v>1</v>
      </c>
      <c r="AD71" s="19">
        <v>0</v>
      </c>
      <c r="AE71" s="14" t="s">
        <v>600</v>
      </c>
      <c r="AF71" s="32"/>
      <c r="AG71" s="32" t="s">
        <v>601</v>
      </c>
      <c r="AH71" s="14" t="s">
        <v>602</v>
      </c>
      <c r="AI71" s="32"/>
      <c r="AJ71" s="32" t="s">
        <v>603</v>
      </c>
      <c r="AL71" s="27" t="str">
        <f t="shared" si="4"/>
        <v>EXECUTE [dbo].[PG_CI_SUPPLIER] 0, 139, 69, 'CONSTRUCTORA E INMOBILIARA SIERRA BLANCA' , '' , 10 , 'CONSTRUCTORA E INMOBILIARA SIERRA BLANCA' , '' , '' , '6560000000' , '30' , 'CALLE FISCAL' , '' , '' , 'COLONIA FISCAL' , 'POBLACION FISCAL' , '30068' , 'MUNICIPIO FISCAL' , 8 , 'CALLE OFICINA' , '' , '' , 'COLONIA OFICINA' , 'POBLACION OFICINA' , '32068' , 'MUNICIPIO OFICINA' , 8 , 1 , 0, 'CONTACTO VENTAS' , '' , 'CONTACTO@VENTAS' , 'CONTACTO PAGOS' , '' , 'CONTACTO@PAGOS'</v>
      </c>
      <c r="AM71" s="29"/>
    </row>
    <row r="72" spans="1:39" s="1" customFormat="1" ht="12" x14ac:dyDescent="0.25">
      <c r="A72" s="16"/>
      <c r="B72" s="4">
        <v>0</v>
      </c>
      <c r="C72" s="4">
        <v>139</v>
      </c>
      <c r="D72" s="33">
        <v>70</v>
      </c>
      <c r="E72" s="22" t="s">
        <v>673</v>
      </c>
      <c r="F72" s="22"/>
      <c r="G72" s="39">
        <v>10</v>
      </c>
      <c r="H72" s="22" t="str">
        <f t="shared" si="3"/>
        <v>COPILASER DEL NORTE S.A. DE C.V.</v>
      </c>
      <c r="I72" s="12"/>
      <c r="J72" s="12"/>
      <c r="K72" s="12">
        <v>6560000000</v>
      </c>
      <c r="L72" s="39">
        <v>30</v>
      </c>
      <c r="M72" s="12" t="s">
        <v>592</v>
      </c>
      <c r="N72" s="32"/>
      <c r="O72" s="12"/>
      <c r="P72" s="25" t="s">
        <v>593</v>
      </c>
      <c r="Q72" s="12" t="s">
        <v>594</v>
      </c>
      <c r="R72" s="12">
        <v>30069</v>
      </c>
      <c r="S72" s="12" t="s">
        <v>595</v>
      </c>
      <c r="T72" s="32">
        <v>8</v>
      </c>
      <c r="U72" s="12" t="s">
        <v>596</v>
      </c>
      <c r="V72" s="32"/>
      <c r="W72" s="12"/>
      <c r="X72" s="25" t="s">
        <v>597</v>
      </c>
      <c r="Y72" s="12" t="s">
        <v>598</v>
      </c>
      <c r="Z72" s="12">
        <v>32069</v>
      </c>
      <c r="AA72" s="12" t="s">
        <v>599</v>
      </c>
      <c r="AB72" s="32">
        <v>8</v>
      </c>
      <c r="AC72" s="19">
        <v>1</v>
      </c>
      <c r="AD72" s="19">
        <v>0</v>
      </c>
      <c r="AE72" s="14" t="s">
        <v>600</v>
      </c>
      <c r="AF72" s="32"/>
      <c r="AG72" s="32" t="s">
        <v>601</v>
      </c>
      <c r="AH72" s="14" t="s">
        <v>602</v>
      </c>
      <c r="AI72" s="32"/>
      <c r="AJ72" s="32" t="s">
        <v>603</v>
      </c>
      <c r="AL72" s="27" t="str">
        <f t="shared" si="4"/>
        <v>EXECUTE [dbo].[PG_CI_SUPPLIER] 0, 139, 70, 'COPILASER DEL NORTE S.A. DE C.V.' , '' , 10 , 'COPILASER DEL NORTE S.A. DE C.V.' , '' , '' , '6560000000' , '30' , 'CALLE FISCAL' , '' , '' , 'COLONIA FISCAL' , 'POBLACION FISCAL' , '30069' , 'MUNICIPIO FISCAL' , 8 , 'CALLE OFICINA' , '' , '' , 'COLONIA OFICINA' , 'POBLACION OFICINA' , '32069' , 'MUNICIPIO OFICINA' , 8 , 1 , 0, 'CONTACTO VENTAS' , '' , 'CONTACTO@VENTAS' , 'CONTACTO PAGOS' , '' , 'CONTACTO@PAGOS'</v>
      </c>
      <c r="AM72" s="29"/>
    </row>
    <row r="73" spans="1:39" s="1" customFormat="1" ht="12" x14ac:dyDescent="0.25">
      <c r="A73" s="16"/>
      <c r="B73" s="4">
        <v>0</v>
      </c>
      <c r="C73" s="4">
        <v>139</v>
      </c>
      <c r="D73" s="33">
        <v>71</v>
      </c>
      <c r="E73" s="22" t="s">
        <v>674</v>
      </c>
      <c r="F73" s="22"/>
      <c r="G73" s="39">
        <v>10</v>
      </c>
      <c r="H73" s="22" t="str">
        <f t="shared" si="3"/>
        <v>COPYRENT DEL NORESTE S.A. DE C.V.</v>
      </c>
      <c r="I73" s="12"/>
      <c r="J73" s="12"/>
      <c r="K73" s="12">
        <v>6560000000</v>
      </c>
      <c r="L73" s="39">
        <v>30</v>
      </c>
      <c r="M73" s="12" t="s">
        <v>592</v>
      </c>
      <c r="N73" s="32"/>
      <c r="O73" s="12"/>
      <c r="P73" s="25" t="s">
        <v>593</v>
      </c>
      <c r="Q73" s="12" t="s">
        <v>594</v>
      </c>
      <c r="R73" s="12">
        <v>30070</v>
      </c>
      <c r="S73" s="12" t="s">
        <v>595</v>
      </c>
      <c r="T73" s="32">
        <v>8</v>
      </c>
      <c r="U73" s="12" t="s">
        <v>596</v>
      </c>
      <c r="V73" s="32"/>
      <c r="W73" s="12"/>
      <c r="X73" s="25" t="s">
        <v>597</v>
      </c>
      <c r="Y73" s="12" t="s">
        <v>598</v>
      </c>
      <c r="Z73" s="12">
        <v>32070</v>
      </c>
      <c r="AA73" s="12" t="s">
        <v>599</v>
      </c>
      <c r="AB73" s="32">
        <v>8</v>
      </c>
      <c r="AC73" s="19">
        <v>1</v>
      </c>
      <c r="AD73" s="19">
        <v>0</v>
      </c>
      <c r="AE73" s="14" t="s">
        <v>600</v>
      </c>
      <c r="AF73" s="32"/>
      <c r="AG73" s="32" t="s">
        <v>601</v>
      </c>
      <c r="AH73" s="14" t="s">
        <v>602</v>
      </c>
      <c r="AI73" s="32"/>
      <c r="AJ73" s="32" t="s">
        <v>603</v>
      </c>
      <c r="AL73" s="27" t="str">
        <f t="shared" si="4"/>
        <v>EXECUTE [dbo].[PG_CI_SUPPLIER] 0, 139, 71, 'COPYRENT DEL NORESTE S.A. DE C.V.' , '' , 10 , 'COPYRENT DEL NORESTE S.A. DE C.V.' , '' , '' , '6560000000' , '30' , 'CALLE FISCAL' , '' , '' , 'COLONIA FISCAL' , 'POBLACION FISCAL' , '30070' , 'MUNICIPIO FISCAL' , 8 , 'CALLE OFICINA' , '' , '' , 'COLONIA OFICINA' , 'POBLACION OFICINA' , '32070' , 'MUNICIPIO OFICINA' , 8 , 1 , 0, 'CONTACTO VENTAS' , '' , 'CONTACTO@VENTAS' , 'CONTACTO PAGOS' , '' , 'CONTACTO@PAGOS'</v>
      </c>
      <c r="AM73" s="29"/>
    </row>
    <row r="74" spans="1:39" s="1" customFormat="1" ht="12" x14ac:dyDescent="0.25">
      <c r="A74" s="16"/>
      <c r="B74" s="4">
        <v>0</v>
      </c>
      <c r="C74" s="4">
        <v>139</v>
      </c>
      <c r="D74" s="33">
        <v>72</v>
      </c>
      <c r="E74" s="22" t="s">
        <v>675</v>
      </c>
      <c r="F74" s="22"/>
      <c r="G74" s="39">
        <v>10</v>
      </c>
      <c r="H74" s="22" t="str">
        <f t="shared" si="3"/>
        <v>CORELLA VELARDE OSCAR OSVALDO</v>
      </c>
      <c r="I74" s="12"/>
      <c r="J74" s="12"/>
      <c r="K74" s="12">
        <v>6560000000</v>
      </c>
      <c r="L74" s="39">
        <v>30</v>
      </c>
      <c r="M74" s="12" t="s">
        <v>592</v>
      </c>
      <c r="N74" s="32"/>
      <c r="O74" s="12"/>
      <c r="P74" s="25" t="s">
        <v>593</v>
      </c>
      <c r="Q74" s="12" t="s">
        <v>594</v>
      </c>
      <c r="R74" s="12">
        <v>30071</v>
      </c>
      <c r="S74" s="12" t="s">
        <v>595</v>
      </c>
      <c r="T74" s="32">
        <v>8</v>
      </c>
      <c r="U74" s="12" t="s">
        <v>596</v>
      </c>
      <c r="V74" s="32"/>
      <c r="W74" s="12"/>
      <c r="X74" s="25" t="s">
        <v>597</v>
      </c>
      <c r="Y74" s="12" t="s">
        <v>598</v>
      </c>
      <c r="Z74" s="12">
        <v>32071</v>
      </c>
      <c r="AA74" s="12" t="s">
        <v>599</v>
      </c>
      <c r="AB74" s="32">
        <v>8</v>
      </c>
      <c r="AC74" s="19">
        <v>1</v>
      </c>
      <c r="AD74" s="19">
        <v>0</v>
      </c>
      <c r="AE74" s="14" t="s">
        <v>600</v>
      </c>
      <c r="AF74" s="32"/>
      <c r="AG74" s="32" t="s">
        <v>601</v>
      </c>
      <c r="AH74" s="14" t="s">
        <v>602</v>
      </c>
      <c r="AI74" s="32"/>
      <c r="AJ74" s="32" t="s">
        <v>603</v>
      </c>
      <c r="AL74" s="27" t="str">
        <f t="shared" si="4"/>
        <v>EXECUTE [dbo].[PG_CI_SUPPLIER] 0, 139, 72, 'CORELLA VELARDE OSCAR OSVALDO' , '' , 10 , 'CORELLA VELARDE OSCAR OSVALDO' , '' , '' , '6560000000' , '30' , 'CALLE FISCAL' , '' , '' , 'COLONIA FISCAL' , 'POBLACION FISCAL' , '30071' , 'MUNICIPIO FISCAL' , 8 , 'CALLE OFICINA' , '' , '' , 'COLONIA OFICINA' , 'POBLACION OFICINA' , '32071' , 'MUNICIPIO OFICINA' , 8 , 1 , 0, 'CONTACTO VENTAS' , '' , 'CONTACTO@VENTAS' , 'CONTACTO PAGOS' , '' , 'CONTACTO@PAGOS'</v>
      </c>
      <c r="AM74" s="29"/>
    </row>
    <row r="75" spans="1:39" s="1" customFormat="1" ht="12" x14ac:dyDescent="0.25">
      <c r="A75" s="16"/>
      <c r="B75" s="4">
        <v>0</v>
      </c>
      <c r="C75" s="4">
        <v>139</v>
      </c>
      <c r="D75" s="33">
        <v>73</v>
      </c>
      <c r="E75" s="22" t="s">
        <v>676</v>
      </c>
      <c r="F75" s="22"/>
      <c r="G75" s="39">
        <v>10</v>
      </c>
      <c r="H75" s="22" t="str">
        <f t="shared" si="3"/>
        <v>CORP. ESPECIALIZADA EN COMERCIO EXTERIOR</v>
      </c>
      <c r="I75" s="12"/>
      <c r="J75" s="12"/>
      <c r="K75" s="12">
        <v>6560000000</v>
      </c>
      <c r="L75" s="39">
        <v>30</v>
      </c>
      <c r="M75" s="12" t="s">
        <v>592</v>
      </c>
      <c r="N75" s="32"/>
      <c r="O75" s="12"/>
      <c r="P75" s="25" t="s">
        <v>593</v>
      </c>
      <c r="Q75" s="12" t="s">
        <v>594</v>
      </c>
      <c r="R75" s="12">
        <v>30072</v>
      </c>
      <c r="S75" s="12" t="s">
        <v>595</v>
      </c>
      <c r="T75" s="32">
        <v>8</v>
      </c>
      <c r="U75" s="12" t="s">
        <v>596</v>
      </c>
      <c r="V75" s="32"/>
      <c r="W75" s="12"/>
      <c r="X75" s="25" t="s">
        <v>597</v>
      </c>
      <c r="Y75" s="12" t="s">
        <v>598</v>
      </c>
      <c r="Z75" s="12">
        <v>32072</v>
      </c>
      <c r="AA75" s="12" t="s">
        <v>599</v>
      </c>
      <c r="AB75" s="32">
        <v>8</v>
      </c>
      <c r="AC75" s="19">
        <v>1</v>
      </c>
      <c r="AD75" s="19">
        <v>0</v>
      </c>
      <c r="AE75" s="14" t="s">
        <v>600</v>
      </c>
      <c r="AF75" s="32"/>
      <c r="AG75" s="32" t="s">
        <v>601</v>
      </c>
      <c r="AH75" s="14" t="s">
        <v>602</v>
      </c>
      <c r="AI75" s="32"/>
      <c r="AJ75" s="32" t="s">
        <v>603</v>
      </c>
      <c r="AL75" s="27" t="str">
        <f t="shared" si="4"/>
        <v>EXECUTE [dbo].[PG_CI_SUPPLIER] 0, 139, 73, 'CORP. ESPECIALIZADA EN COMERCIO EXTERIOR' , '' , 10 , 'CORP. ESPECIALIZADA EN COMERCIO EXTERIOR' , '' , '' , '6560000000' , '30' , 'CALLE FISCAL' , '' , '' , 'COLONIA FISCAL' , 'POBLACION FISCAL' , '30072' , 'MUNICIPIO FISCAL' , 8 , 'CALLE OFICINA' , '' , '' , 'COLONIA OFICINA' , 'POBLACION OFICINA' , '32072' , 'MUNICIPIO OFICINA' , 8 , 1 , 0, 'CONTACTO VENTAS' , '' , 'CONTACTO@VENTAS' , 'CONTACTO PAGOS' , '' , 'CONTACTO@PAGOS'</v>
      </c>
      <c r="AM75" s="29"/>
    </row>
    <row r="76" spans="1:39" s="1" customFormat="1" ht="12" x14ac:dyDescent="0.25">
      <c r="A76" s="16"/>
      <c r="B76" s="4">
        <v>0</v>
      </c>
      <c r="C76" s="4">
        <v>139</v>
      </c>
      <c r="D76" s="33">
        <v>74</v>
      </c>
      <c r="E76" s="22" t="s">
        <v>677</v>
      </c>
      <c r="F76" s="22"/>
      <c r="G76" s="39">
        <v>10</v>
      </c>
      <c r="H76" s="22" t="str">
        <f t="shared" si="3"/>
        <v>CORPORACION MULTIGRAFICA LATINA S DE</v>
      </c>
      <c r="I76" s="12"/>
      <c r="J76" s="12"/>
      <c r="K76" s="12">
        <v>6560000000</v>
      </c>
      <c r="L76" s="39">
        <v>30</v>
      </c>
      <c r="M76" s="12" t="s">
        <v>592</v>
      </c>
      <c r="N76" s="32"/>
      <c r="O76" s="12"/>
      <c r="P76" s="25" t="s">
        <v>593</v>
      </c>
      <c r="Q76" s="12" t="s">
        <v>594</v>
      </c>
      <c r="R76" s="12">
        <v>30073</v>
      </c>
      <c r="S76" s="12" t="s">
        <v>595</v>
      </c>
      <c r="T76" s="32">
        <v>8</v>
      </c>
      <c r="U76" s="12" t="s">
        <v>596</v>
      </c>
      <c r="V76" s="32"/>
      <c r="W76" s="12"/>
      <c r="X76" s="25" t="s">
        <v>597</v>
      </c>
      <c r="Y76" s="12" t="s">
        <v>598</v>
      </c>
      <c r="Z76" s="12">
        <v>32073</v>
      </c>
      <c r="AA76" s="12" t="s">
        <v>599</v>
      </c>
      <c r="AB76" s="32">
        <v>8</v>
      </c>
      <c r="AC76" s="19">
        <v>1</v>
      </c>
      <c r="AD76" s="19">
        <v>0</v>
      </c>
      <c r="AE76" s="14" t="s">
        <v>600</v>
      </c>
      <c r="AF76" s="32"/>
      <c r="AG76" s="32" t="s">
        <v>601</v>
      </c>
      <c r="AH76" s="14" t="s">
        <v>602</v>
      </c>
      <c r="AI76" s="32"/>
      <c r="AJ76" s="32" t="s">
        <v>603</v>
      </c>
      <c r="AL76" s="27" t="str">
        <f t="shared" si="4"/>
        <v>EXECUTE [dbo].[PG_CI_SUPPLIER] 0, 139, 74, 'CORPORACION MULTIGRAFICA LATINA S DE' , '' , 10 , 'CORPORACION MULTIGRAFICA LATINA S DE' , '' , '' , '6560000000' , '30' , 'CALLE FISCAL' , '' , '' , 'COLONIA FISCAL' , 'POBLACION FISCAL' , '30073' , 'MUNICIPIO FISCAL' , 8 , 'CALLE OFICINA' , '' , '' , 'COLONIA OFICINA' , 'POBLACION OFICINA' , '32073' , 'MUNICIPIO OFICINA' , 8 , 1 , 0, 'CONTACTO VENTAS' , '' , 'CONTACTO@VENTAS' , 'CONTACTO PAGOS' , '' , 'CONTACTO@PAGOS'</v>
      </c>
      <c r="AM76" s="29"/>
    </row>
    <row r="77" spans="1:39" s="1" customFormat="1" ht="12" x14ac:dyDescent="0.25">
      <c r="A77" s="16"/>
      <c r="B77" s="4">
        <v>0</v>
      </c>
      <c r="C77" s="4">
        <v>139</v>
      </c>
      <c r="D77" s="33">
        <v>75</v>
      </c>
      <c r="E77" s="22" t="s">
        <v>678</v>
      </c>
      <c r="F77" s="22"/>
      <c r="G77" s="39">
        <v>10</v>
      </c>
      <c r="H77" s="22" t="str">
        <f t="shared" si="3"/>
        <v>CORRAL CHAVEZ BLANCA LORENA</v>
      </c>
      <c r="I77" s="12"/>
      <c r="J77" s="12"/>
      <c r="K77" s="12">
        <v>6560000000</v>
      </c>
      <c r="L77" s="39">
        <v>30</v>
      </c>
      <c r="M77" s="12" t="s">
        <v>592</v>
      </c>
      <c r="N77" s="32"/>
      <c r="O77" s="12"/>
      <c r="P77" s="25" t="s">
        <v>593</v>
      </c>
      <c r="Q77" s="12" t="s">
        <v>594</v>
      </c>
      <c r="R77" s="12">
        <v>30074</v>
      </c>
      <c r="S77" s="12" t="s">
        <v>595</v>
      </c>
      <c r="T77" s="32">
        <v>8</v>
      </c>
      <c r="U77" s="12" t="s">
        <v>596</v>
      </c>
      <c r="V77" s="32"/>
      <c r="W77" s="12"/>
      <c r="X77" s="25" t="s">
        <v>597</v>
      </c>
      <c r="Y77" s="12" t="s">
        <v>598</v>
      </c>
      <c r="Z77" s="12">
        <v>32074</v>
      </c>
      <c r="AA77" s="12" t="s">
        <v>599</v>
      </c>
      <c r="AB77" s="32">
        <v>8</v>
      </c>
      <c r="AC77" s="19">
        <v>1</v>
      </c>
      <c r="AD77" s="19">
        <v>0</v>
      </c>
      <c r="AE77" s="14" t="s">
        <v>600</v>
      </c>
      <c r="AF77" s="32"/>
      <c r="AG77" s="32" t="s">
        <v>601</v>
      </c>
      <c r="AH77" s="14" t="s">
        <v>602</v>
      </c>
      <c r="AI77" s="32"/>
      <c r="AJ77" s="32" t="s">
        <v>603</v>
      </c>
      <c r="AL77" s="27" t="str">
        <f t="shared" si="4"/>
        <v>EXECUTE [dbo].[PG_CI_SUPPLIER] 0, 139, 75, 'CORRAL CHAVEZ BLANCA LORENA' , '' , 10 , 'CORRAL CHAVEZ BLANCA LORENA' , '' , '' , '6560000000' , '30' , 'CALLE FISCAL' , '' , '' , 'COLONIA FISCAL' , 'POBLACION FISCAL' , '30074' , 'MUNICIPIO FISCAL' , 8 , 'CALLE OFICINA' , '' , '' , 'COLONIA OFICINA' , 'POBLACION OFICINA' , '32074' , 'MUNICIPIO OFICINA' , 8 , 1 , 0, 'CONTACTO VENTAS' , '' , 'CONTACTO@VENTAS' , 'CONTACTO PAGOS' , '' , 'CONTACTO@PAGOS'</v>
      </c>
      <c r="AM77" s="29"/>
    </row>
    <row r="78" spans="1:39" s="1" customFormat="1" ht="12" x14ac:dyDescent="0.25">
      <c r="A78" s="16"/>
      <c r="B78" s="4">
        <v>0</v>
      </c>
      <c r="C78" s="4">
        <v>139</v>
      </c>
      <c r="D78" s="33">
        <v>76</v>
      </c>
      <c r="E78" s="22" t="s">
        <v>679</v>
      </c>
      <c r="F78" s="22"/>
      <c r="G78" s="39">
        <v>10</v>
      </c>
      <c r="H78" s="22" t="str">
        <f t="shared" si="3"/>
        <v>COUNSELORS INTERNATIONAL, INC. USD</v>
      </c>
      <c r="I78" s="12"/>
      <c r="J78" s="12"/>
      <c r="K78" s="12">
        <v>6560000000</v>
      </c>
      <c r="L78" s="39">
        <v>30</v>
      </c>
      <c r="M78" s="12" t="s">
        <v>592</v>
      </c>
      <c r="N78" s="32"/>
      <c r="O78" s="12"/>
      <c r="P78" s="25" t="s">
        <v>593</v>
      </c>
      <c r="Q78" s="12" t="s">
        <v>594</v>
      </c>
      <c r="R78" s="12">
        <v>30075</v>
      </c>
      <c r="S78" s="12" t="s">
        <v>595</v>
      </c>
      <c r="T78" s="32">
        <v>8</v>
      </c>
      <c r="U78" s="12" t="s">
        <v>596</v>
      </c>
      <c r="V78" s="32"/>
      <c r="W78" s="12"/>
      <c r="X78" s="25" t="s">
        <v>597</v>
      </c>
      <c r="Y78" s="12" t="s">
        <v>598</v>
      </c>
      <c r="Z78" s="12">
        <v>32075</v>
      </c>
      <c r="AA78" s="12" t="s">
        <v>599</v>
      </c>
      <c r="AB78" s="32">
        <v>8</v>
      </c>
      <c r="AC78" s="19">
        <v>1</v>
      </c>
      <c r="AD78" s="19">
        <v>0</v>
      </c>
      <c r="AE78" s="14" t="s">
        <v>600</v>
      </c>
      <c r="AF78" s="32"/>
      <c r="AG78" s="32" t="s">
        <v>601</v>
      </c>
      <c r="AH78" s="14" t="s">
        <v>602</v>
      </c>
      <c r="AI78" s="32"/>
      <c r="AJ78" s="32" t="s">
        <v>603</v>
      </c>
      <c r="AL78" s="27" t="str">
        <f t="shared" si="4"/>
        <v>EXECUTE [dbo].[PG_CI_SUPPLIER] 0, 139, 76, 'COUNSELORS INTERNATIONAL, INC. USD' , '' , 10 , 'COUNSELORS INTERNATIONAL, INC. USD' , '' , '' , '6560000000' , '30' , 'CALLE FISCAL' , '' , '' , 'COLONIA FISCAL' , 'POBLACION FISCAL' , '30075' , 'MUNICIPIO FISCAL' , 8 , 'CALLE OFICINA' , '' , '' , 'COLONIA OFICINA' , 'POBLACION OFICINA' , '32075' , 'MUNICIPIO OFICINA' , 8 , 1 , 0, 'CONTACTO VENTAS' , '' , 'CONTACTO@VENTAS' , 'CONTACTO PAGOS' , '' , 'CONTACTO@PAGOS'</v>
      </c>
      <c r="AM78" s="29"/>
    </row>
    <row r="79" spans="1:39" s="1" customFormat="1" ht="12" x14ac:dyDescent="0.25">
      <c r="A79" s="16"/>
      <c r="B79" s="4">
        <v>0</v>
      </c>
      <c r="C79" s="4">
        <v>139</v>
      </c>
      <c r="D79" s="33">
        <v>77</v>
      </c>
      <c r="E79" s="22" t="s">
        <v>680</v>
      </c>
      <c r="F79" s="22"/>
      <c r="G79" s="39">
        <v>10</v>
      </c>
      <c r="H79" s="22" t="str">
        <f t="shared" si="3"/>
        <v>CUSTOMS AND BORDER PROTECTION USD</v>
      </c>
      <c r="I79" s="12"/>
      <c r="J79" s="12"/>
      <c r="K79" s="12">
        <v>6560000000</v>
      </c>
      <c r="L79" s="39">
        <v>30</v>
      </c>
      <c r="M79" s="12" t="s">
        <v>592</v>
      </c>
      <c r="N79" s="32"/>
      <c r="O79" s="12"/>
      <c r="P79" s="25" t="s">
        <v>593</v>
      </c>
      <c r="Q79" s="12" t="s">
        <v>594</v>
      </c>
      <c r="R79" s="12">
        <v>30076</v>
      </c>
      <c r="S79" s="12" t="s">
        <v>595</v>
      </c>
      <c r="T79" s="32">
        <v>8</v>
      </c>
      <c r="U79" s="12" t="s">
        <v>596</v>
      </c>
      <c r="V79" s="32"/>
      <c r="W79" s="12"/>
      <c r="X79" s="25" t="s">
        <v>597</v>
      </c>
      <c r="Y79" s="12" t="s">
        <v>598</v>
      </c>
      <c r="Z79" s="12">
        <v>32076</v>
      </c>
      <c r="AA79" s="12" t="s">
        <v>599</v>
      </c>
      <c r="AB79" s="32">
        <v>8</v>
      </c>
      <c r="AC79" s="19">
        <v>1</v>
      </c>
      <c r="AD79" s="19">
        <v>0</v>
      </c>
      <c r="AE79" s="14" t="s">
        <v>600</v>
      </c>
      <c r="AF79" s="32"/>
      <c r="AG79" s="32" t="s">
        <v>601</v>
      </c>
      <c r="AH79" s="14" t="s">
        <v>602</v>
      </c>
      <c r="AI79" s="32"/>
      <c r="AJ79" s="32" t="s">
        <v>603</v>
      </c>
      <c r="AL79" s="27" t="str">
        <f t="shared" si="4"/>
        <v>EXECUTE [dbo].[PG_CI_SUPPLIER] 0, 139, 77, 'CUSTOMS AND BORDER PROTECTION USD' , '' , 10 , 'CUSTOMS AND BORDER PROTECTION USD' , '' , '' , '6560000000' , '30' , 'CALLE FISCAL' , '' , '' , 'COLONIA FISCAL' , 'POBLACION FISCAL' , '30076' , 'MUNICIPIO FISCAL' , 8 , 'CALLE OFICINA' , '' , '' , 'COLONIA OFICINA' , 'POBLACION OFICINA' , '32076' , 'MUNICIPIO OFICINA' , 8 , 1 , 0, 'CONTACTO VENTAS' , '' , 'CONTACTO@VENTAS' , 'CONTACTO PAGOS' , '' , 'CONTACTO@PAGOS'</v>
      </c>
      <c r="AM79" s="29"/>
    </row>
    <row r="80" spans="1:39" s="1" customFormat="1" ht="12" x14ac:dyDescent="0.25">
      <c r="A80" s="16"/>
      <c r="B80" s="4">
        <v>0</v>
      </c>
      <c r="C80" s="4">
        <v>139</v>
      </c>
      <c r="D80" s="33">
        <v>78</v>
      </c>
      <c r="E80" s="22" t="s">
        <v>681</v>
      </c>
      <c r="F80" s="22"/>
      <c r="G80" s="39">
        <v>10</v>
      </c>
      <c r="H80" s="22" t="str">
        <f t="shared" si="3"/>
        <v>DAL MATERIALES Y SERVICIOS, S DE RL DE CV</v>
      </c>
      <c r="I80" s="12" t="s">
        <v>411</v>
      </c>
      <c r="J80" s="12" t="str">
        <f t="shared" ref="J80:J143" si="5">TRIM(CONCATENATE(I80,"@",I80))</f>
        <v>DMS1601276T5 @DMS1601276T5</v>
      </c>
      <c r="K80" s="12">
        <v>6560000000</v>
      </c>
      <c r="L80" s="39">
        <v>30</v>
      </c>
      <c r="M80" s="12" t="s">
        <v>592</v>
      </c>
      <c r="N80" s="32"/>
      <c r="O80" s="12"/>
      <c r="P80" s="25" t="s">
        <v>593</v>
      </c>
      <c r="Q80" s="12" t="s">
        <v>594</v>
      </c>
      <c r="R80" s="12">
        <v>30077</v>
      </c>
      <c r="S80" s="12" t="s">
        <v>595</v>
      </c>
      <c r="T80" s="32">
        <v>8</v>
      </c>
      <c r="U80" s="12" t="s">
        <v>596</v>
      </c>
      <c r="V80" s="32"/>
      <c r="W80" s="12"/>
      <c r="X80" s="25" t="s">
        <v>597</v>
      </c>
      <c r="Y80" s="12" t="s">
        <v>598</v>
      </c>
      <c r="Z80" s="12">
        <v>32077</v>
      </c>
      <c r="AA80" s="12" t="s">
        <v>599</v>
      </c>
      <c r="AB80" s="32">
        <v>8</v>
      </c>
      <c r="AC80" s="19">
        <v>1</v>
      </c>
      <c r="AD80" s="19">
        <v>0</v>
      </c>
      <c r="AE80" s="14" t="s">
        <v>600</v>
      </c>
      <c r="AF80" s="32"/>
      <c r="AG80" s="32" t="s">
        <v>601</v>
      </c>
      <c r="AH80" s="14" t="s">
        <v>602</v>
      </c>
      <c r="AI80" s="32"/>
      <c r="AJ80" s="32" t="s">
        <v>603</v>
      </c>
      <c r="AL80" s="27" t="str">
        <f t="shared" si="4"/>
        <v>EXECUTE [dbo].[PG_CI_SUPPLIER] 0, 139, 78, 'DAL MATERIALES Y SERVICIOS, S DE RL DE CV' , '' , 10 , 'DAL MATERIALES Y SERVICIOS, S DE RL DE CV' , 'DMS1601276T5 ' , 'DMS1601276T5 @DMS1601276T5' , '6560000000' , '30' , 'CALLE FISCAL' , '' , '' , 'COLONIA FISCAL' , 'POBLACION FISCAL' , '30077' , 'MUNICIPIO FISCAL' , 8 , 'CALLE OFICINA' , '' , '' , 'COLONIA OFICINA' , 'POBLACION OFICINA' , '32077' , 'MUNICIPIO OFICINA' , 8 , 1 , 0, 'CONTACTO VENTAS' , '' , 'CONTACTO@VENTAS' , 'CONTACTO PAGOS' , '' , 'CONTACTO@PAGOS'</v>
      </c>
      <c r="AM80" s="29"/>
    </row>
    <row r="81" spans="1:39" s="1" customFormat="1" ht="12" x14ac:dyDescent="0.25">
      <c r="A81" s="16"/>
      <c r="B81" s="4">
        <v>0</v>
      </c>
      <c r="C81" s="4">
        <v>139</v>
      </c>
      <c r="D81" s="33">
        <v>79</v>
      </c>
      <c r="E81" s="22" t="s">
        <v>682</v>
      </c>
      <c r="F81" s="22"/>
      <c r="G81" s="39">
        <v>10</v>
      </c>
      <c r="H81" s="22" t="str">
        <f t="shared" si="3"/>
        <v>DANNY HERMAN TRUCKING INC. USD</v>
      </c>
      <c r="I81" s="12"/>
      <c r="J81" s="12"/>
      <c r="K81" s="12">
        <v>6560000000</v>
      </c>
      <c r="L81" s="39">
        <v>30</v>
      </c>
      <c r="M81" s="12" t="s">
        <v>592</v>
      </c>
      <c r="N81" s="32"/>
      <c r="O81" s="12"/>
      <c r="P81" s="25" t="s">
        <v>593</v>
      </c>
      <c r="Q81" s="12" t="s">
        <v>594</v>
      </c>
      <c r="R81" s="12">
        <v>30078</v>
      </c>
      <c r="S81" s="12" t="s">
        <v>595</v>
      </c>
      <c r="T81" s="32">
        <v>8</v>
      </c>
      <c r="U81" s="12" t="s">
        <v>596</v>
      </c>
      <c r="V81" s="32"/>
      <c r="W81" s="12"/>
      <c r="X81" s="25" t="s">
        <v>597</v>
      </c>
      <c r="Y81" s="12" t="s">
        <v>598</v>
      </c>
      <c r="Z81" s="12">
        <v>32078</v>
      </c>
      <c r="AA81" s="12" t="s">
        <v>599</v>
      </c>
      <c r="AB81" s="32">
        <v>8</v>
      </c>
      <c r="AC81" s="19">
        <v>1</v>
      </c>
      <c r="AD81" s="19">
        <v>0</v>
      </c>
      <c r="AE81" s="14" t="s">
        <v>600</v>
      </c>
      <c r="AF81" s="32"/>
      <c r="AG81" s="32" t="s">
        <v>601</v>
      </c>
      <c r="AH81" s="14" t="s">
        <v>602</v>
      </c>
      <c r="AI81" s="32"/>
      <c r="AJ81" s="32" t="s">
        <v>603</v>
      </c>
      <c r="AL81" s="27" t="str">
        <f t="shared" si="4"/>
        <v>EXECUTE [dbo].[PG_CI_SUPPLIER] 0, 139, 79, 'DANNY HERMAN TRUCKING INC. USD' , '' , 10 , 'DANNY HERMAN TRUCKING INC. USD' , '' , '' , '6560000000' , '30' , 'CALLE FISCAL' , '' , '' , 'COLONIA FISCAL' , 'POBLACION FISCAL' , '30078' , 'MUNICIPIO FISCAL' , 8 , 'CALLE OFICINA' , '' , '' , 'COLONIA OFICINA' , 'POBLACION OFICINA' , '32078' , 'MUNICIPIO OFICINA' , 8 , 1 , 0, 'CONTACTO VENTAS' , '' , 'CONTACTO@VENTAS' , 'CONTACTO PAGOS' , '' , 'CONTACTO@PAGOS'</v>
      </c>
      <c r="AM81" s="29"/>
    </row>
    <row r="82" spans="1:39" s="1" customFormat="1" ht="12" x14ac:dyDescent="0.25">
      <c r="A82" s="16"/>
      <c r="B82" s="4">
        <v>0</v>
      </c>
      <c r="C82" s="4">
        <v>139</v>
      </c>
      <c r="D82" s="33">
        <v>80</v>
      </c>
      <c r="E82" s="22" t="s">
        <v>683</v>
      </c>
      <c r="F82" s="22"/>
      <c r="G82" s="39">
        <v>10</v>
      </c>
      <c r="H82" s="22" t="str">
        <f t="shared" si="3"/>
        <v>DARCO SUPPLIES, S DE RL DE CV</v>
      </c>
      <c r="I82" s="12" t="s">
        <v>408</v>
      </c>
      <c r="J82" s="12" t="str">
        <f t="shared" si="5"/>
        <v>DSU170520DQA @DSU170520DQA</v>
      </c>
      <c r="K82" s="12">
        <v>6560000000</v>
      </c>
      <c r="L82" s="39">
        <v>30</v>
      </c>
      <c r="M82" s="12" t="s">
        <v>592</v>
      </c>
      <c r="N82" s="32"/>
      <c r="O82" s="12"/>
      <c r="P82" s="25" t="s">
        <v>593</v>
      </c>
      <c r="Q82" s="12" t="s">
        <v>594</v>
      </c>
      <c r="R82" s="12">
        <v>30079</v>
      </c>
      <c r="S82" s="12" t="s">
        <v>595</v>
      </c>
      <c r="T82" s="32">
        <v>8</v>
      </c>
      <c r="U82" s="12" t="s">
        <v>596</v>
      </c>
      <c r="V82" s="32"/>
      <c r="W82" s="12"/>
      <c r="X82" s="25" t="s">
        <v>597</v>
      </c>
      <c r="Y82" s="12" t="s">
        <v>598</v>
      </c>
      <c r="Z82" s="12">
        <v>32079</v>
      </c>
      <c r="AA82" s="12" t="s">
        <v>599</v>
      </c>
      <c r="AB82" s="32">
        <v>8</v>
      </c>
      <c r="AC82" s="19">
        <v>1</v>
      </c>
      <c r="AD82" s="19">
        <v>0</v>
      </c>
      <c r="AE82" s="14" t="s">
        <v>600</v>
      </c>
      <c r="AF82" s="32"/>
      <c r="AG82" s="32" t="s">
        <v>601</v>
      </c>
      <c r="AH82" s="14" t="s">
        <v>602</v>
      </c>
      <c r="AI82" s="32"/>
      <c r="AJ82" s="32" t="s">
        <v>603</v>
      </c>
      <c r="AL82" s="27" t="str">
        <f t="shared" si="4"/>
        <v>EXECUTE [dbo].[PG_CI_SUPPLIER] 0, 139, 80, 'DARCO SUPPLIES, S DE RL DE CV' , '' , 10 , 'DARCO SUPPLIES, S DE RL DE CV' , 'DSU170520DQA ' , 'DSU170520DQA @DSU170520DQA' , '6560000000' , '30' , 'CALLE FISCAL' , '' , '' , 'COLONIA FISCAL' , 'POBLACION FISCAL' , '30079' , 'MUNICIPIO FISCAL' , 8 , 'CALLE OFICINA' , '' , '' , 'COLONIA OFICINA' , 'POBLACION OFICINA' , '32079' , 'MUNICIPIO OFICINA' , 8 , 1 , 0, 'CONTACTO VENTAS' , '' , 'CONTACTO@VENTAS' , 'CONTACTO PAGOS' , '' , 'CONTACTO@PAGOS'</v>
      </c>
      <c r="AM82" s="29"/>
    </row>
    <row r="83" spans="1:39" s="1" customFormat="1" ht="12" x14ac:dyDescent="0.25">
      <c r="A83" s="16"/>
      <c r="B83" s="4">
        <v>0</v>
      </c>
      <c r="C83" s="4">
        <v>139</v>
      </c>
      <c r="D83" s="33">
        <v>81</v>
      </c>
      <c r="E83" s="22" t="s">
        <v>684</v>
      </c>
      <c r="F83" s="22"/>
      <c r="G83" s="39">
        <v>10</v>
      </c>
      <c r="H83" s="22" t="str">
        <f t="shared" si="3"/>
        <v>DELUXE AND BUSINES CHECKS AND SOLUTIONS USD</v>
      </c>
      <c r="I83" s="12"/>
      <c r="J83" s="12"/>
      <c r="K83" s="12">
        <v>6560000000</v>
      </c>
      <c r="L83" s="39">
        <v>30</v>
      </c>
      <c r="M83" s="12" t="s">
        <v>592</v>
      </c>
      <c r="N83" s="32"/>
      <c r="O83" s="12"/>
      <c r="P83" s="25" t="s">
        <v>593</v>
      </c>
      <c r="Q83" s="12" t="s">
        <v>594</v>
      </c>
      <c r="R83" s="12">
        <v>30080</v>
      </c>
      <c r="S83" s="12" t="s">
        <v>595</v>
      </c>
      <c r="T83" s="32">
        <v>8</v>
      </c>
      <c r="U83" s="12" t="s">
        <v>596</v>
      </c>
      <c r="V83" s="32"/>
      <c r="W83" s="12"/>
      <c r="X83" s="25" t="s">
        <v>597</v>
      </c>
      <c r="Y83" s="12" t="s">
        <v>598</v>
      </c>
      <c r="Z83" s="12">
        <v>32080</v>
      </c>
      <c r="AA83" s="12" t="s">
        <v>599</v>
      </c>
      <c r="AB83" s="32">
        <v>8</v>
      </c>
      <c r="AC83" s="19">
        <v>1</v>
      </c>
      <c r="AD83" s="19">
        <v>0</v>
      </c>
      <c r="AE83" s="14" t="s">
        <v>600</v>
      </c>
      <c r="AF83" s="32"/>
      <c r="AG83" s="32" t="s">
        <v>601</v>
      </c>
      <c r="AH83" s="14" t="s">
        <v>602</v>
      </c>
      <c r="AI83" s="32"/>
      <c r="AJ83" s="32" t="s">
        <v>603</v>
      </c>
      <c r="AL83" s="27" t="str">
        <f t="shared" si="4"/>
        <v>EXECUTE [dbo].[PG_CI_SUPPLIER] 0, 139, 81, 'DELUXE AND BUSINES CHECKS AND SOLUTIONS USD' , '' , 10 , 'DELUXE AND BUSINES CHECKS AND SOLUTIONS USD' , '' , '' , '6560000000' , '30' , 'CALLE FISCAL' , '' , '' , 'COLONIA FISCAL' , 'POBLACION FISCAL' , '30080' , 'MUNICIPIO FISCAL' , 8 , 'CALLE OFICINA' , '' , '' , 'COLONIA OFICINA' , 'POBLACION OFICINA' , '32080' , 'MUNICIPIO OFICINA' , 8 , 1 , 0, 'CONTACTO VENTAS' , '' , 'CONTACTO@VENTAS' , 'CONTACTO PAGOS' , '' , 'CONTACTO@PAGOS'</v>
      </c>
      <c r="AM83" s="29"/>
    </row>
    <row r="84" spans="1:39" s="1" customFormat="1" ht="12" x14ac:dyDescent="0.25">
      <c r="A84" s="16"/>
      <c r="B84" s="4">
        <v>0</v>
      </c>
      <c r="C84" s="4">
        <v>139</v>
      </c>
      <c r="D84" s="33">
        <v>82</v>
      </c>
      <c r="E84" s="22" t="s">
        <v>685</v>
      </c>
      <c r="F84" s="22"/>
      <c r="G84" s="39">
        <v>10</v>
      </c>
      <c r="H84" s="22" t="str">
        <f t="shared" si="3"/>
        <v>DHL GLOBAL FORWARDING</v>
      </c>
      <c r="I84" s="12"/>
      <c r="J84" s="12"/>
      <c r="K84" s="12">
        <v>6560000000</v>
      </c>
      <c r="L84" s="39">
        <v>30</v>
      </c>
      <c r="M84" s="12" t="s">
        <v>592</v>
      </c>
      <c r="N84" s="32"/>
      <c r="O84" s="12"/>
      <c r="P84" s="25" t="s">
        <v>593</v>
      </c>
      <c r="Q84" s="12" t="s">
        <v>594</v>
      </c>
      <c r="R84" s="12">
        <v>30081</v>
      </c>
      <c r="S84" s="12" t="s">
        <v>595</v>
      </c>
      <c r="T84" s="32">
        <v>8</v>
      </c>
      <c r="U84" s="12" t="s">
        <v>596</v>
      </c>
      <c r="V84" s="32"/>
      <c r="W84" s="12"/>
      <c r="X84" s="25" t="s">
        <v>597</v>
      </c>
      <c r="Y84" s="12" t="s">
        <v>598</v>
      </c>
      <c r="Z84" s="12">
        <v>32081</v>
      </c>
      <c r="AA84" s="12" t="s">
        <v>599</v>
      </c>
      <c r="AB84" s="32">
        <v>8</v>
      </c>
      <c r="AC84" s="19">
        <v>1</v>
      </c>
      <c r="AD84" s="19">
        <v>0</v>
      </c>
      <c r="AE84" s="14" t="s">
        <v>600</v>
      </c>
      <c r="AF84" s="32"/>
      <c r="AG84" s="32" t="s">
        <v>601</v>
      </c>
      <c r="AH84" s="14" t="s">
        <v>602</v>
      </c>
      <c r="AI84" s="32"/>
      <c r="AJ84" s="32" t="s">
        <v>603</v>
      </c>
      <c r="AL84" s="27" t="str">
        <f t="shared" si="4"/>
        <v>EXECUTE [dbo].[PG_CI_SUPPLIER] 0, 139, 82, 'DHL GLOBAL FORWARDING' , '' , 10 , 'DHL GLOBAL FORWARDING' , '' , '' , '6560000000' , '30' , 'CALLE FISCAL' , '' , '' , 'COLONIA FISCAL' , 'POBLACION FISCAL' , '30081' , 'MUNICIPIO FISCAL' , 8 , 'CALLE OFICINA' , '' , '' , 'COLONIA OFICINA' , 'POBLACION OFICINA' , '32081' , 'MUNICIPIO OFICINA' , 8 , 1 , 0, 'CONTACTO VENTAS' , '' , 'CONTACTO@VENTAS' , 'CONTACTO PAGOS' , '' , 'CONTACTO@PAGOS'</v>
      </c>
      <c r="AM84" s="29"/>
    </row>
    <row r="85" spans="1:39" s="1" customFormat="1" ht="12" x14ac:dyDescent="0.25">
      <c r="A85" s="16"/>
      <c r="B85" s="4">
        <v>0</v>
      </c>
      <c r="C85" s="4">
        <v>139</v>
      </c>
      <c r="D85" s="33">
        <v>83</v>
      </c>
      <c r="E85" s="22" t="s">
        <v>686</v>
      </c>
      <c r="F85" s="22"/>
      <c r="G85" s="39">
        <v>10</v>
      </c>
      <c r="H85" s="22" t="str">
        <f t="shared" si="3"/>
        <v>DHL INTERNACIONAL DE MEXICO, S.A. DE C.V.</v>
      </c>
      <c r="I85" s="12"/>
      <c r="J85" s="12"/>
      <c r="K85" s="12">
        <v>6560000000</v>
      </c>
      <c r="L85" s="39">
        <v>30</v>
      </c>
      <c r="M85" s="12" t="s">
        <v>592</v>
      </c>
      <c r="N85" s="32"/>
      <c r="O85" s="12"/>
      <c r="P85" s="25" t="s">
        <v>593</v>
      </c>
      <c r="Q85" s="12" t="s">
        <v>594</v>
      </c>
      <c r="R85" s="12">
        <v>30082</v>
      </c>
      <c r="S85" s="12" t="s">
        <v>595</v>
      </c>
      <c r="T85" s="32">
        <v>8</v>
      </c>
      <c r="U85" s="12" t="s">
        <v>596</v>
      </c>
      <c r="V85" s="32"/>
      <c r="W85" s="12"/>
      <c r="X85" s="25" t="s">
        <v>597</v>
      </c>
      <c r="Y85" s="12" t="s">
        <v>598</v>
      </c>
      <c r="Z85" s="12">
        <v>32082</v>
      </c>
      <c r="AA85" s="12" t="s">
        <v>599</v>
      </c>
      <c r="AB85" s="32">
        <v>8</v>
      </c>
      <c r="AC85" s="19">
        <v>1</v>
      </c>
      <c r="AD85" s="19">
        <v>0</v>
      </c>
      <c r="AE85" s="14" t="s">
        <v>600</v>
      </c>
      <c r="AF85" s="32"/>
      <c r="AG85" s="32" t="s">
        <v>601</v>
      </c>
      <c r="AH85" s="14" t="s">
        <v>602</v>
      </c>
      <c r="AI85" s="32"/>
      <c r="AJ85" s="32" t="s">
        <v>603</v>
      </c>
      <c r="AL85" s="27" t="str">
        <f t="shared" si="4"/>
        <v>EXECUTE [dbo].[PG_CI_SUPPLIER] 0, 139, 83, 'DHL INTERNACIONAL DE MEXICO, S.A. DE C.V.' , '' , 10 , 'DHL INTERNACIONAL DE MEXICO, S.A. DE C.V.' , '' , '' , '6560000000' , '30' , 'CALLE FISCAL' , '' , '' , 'COLONIA FISCAL' , 'POBLACION FISCAL' , '30082' , 'MUNICIPIO FISCAL' , 8 , 'CALLE OFICINA' , '' , '' , 'COLONIA OFICINA' , 'POBLACION OFICINA' , '32082' , 'MUNICIPIO OFICINA' , 8 , 1 , 0, 'CONTACTO VENTAS' , '' , 'CONTACTO@VENTAS' , 'CONTACTO PAGOS' , '' , 'CONTACTO@PAGOS'</v>
      </c>
      <c r="AM85" s="29"/>
    </row>
    <row r="86" spans="1:39" s="1" customFormat="1" ht="12" x14ac:dyDescent="0.25">
      <c r="A86" s="16"/>
      <c r="B86" s="4">
        <v>0</v>
      </c>
      <c r="C86" s="4">
        <v>139</v>
      </c>
      <c r="D86" s="33">
        <v>84</v>
      </c>
      <c r="E86" s="22" t="s">
        <v>687</v>
      </c>
      <c r="F86" s="22"/>
      <c r="G86" s="39">
        <v>10</v>
      </c>
      <c r="H86" s="22" t="str">
        <f t="shared" si="3"/>
        <v>DILE INDUSTRIAL S DE RL MI</v>
      </c>
      <c r="I86" s="12"/>
      <c r="J86" s="12"/>
      <c r="K86" s="12">
        <v>6560000000</v>
      </c>
      <c r="L86" s="39">
        <v>30</v>
      </c>
      <c r="M86" s="12" t="s">
        <v>592</v>
      </c>
      <c r="N86" s="32"/>
      <c r="O86" s="12"/>
      <c r="P86" s="25" t="s">
        <v>593</v>
      </c>
      <c r="Q86" s="12" t="s">
        <v>594</v>
      </c>
      <c r="R86" s="12">
        <v>30083</v>
      </c>
      <c r="S86" s="12" t="s">
        <v>595</v>
      </c>
      <c r="T86" s="32">
        <v>8</v>
      </c>
      <c r="U86" s="12" t="s">
        <v>596</v>
      </c>
      <c r="V86" s="32"/>
      <c r="W86" s="12"/>
      <c r="X86" s="25" t="s">
        <v>597</v>
      </c>
      <c r="Y86" s="12" t="s">
        <v>598</v>
      </c>
      <c r="Z86" s="12">
        <v>32083</v>
      </c>
      <c r="AA86" s="12" t="s">
        <v>599</v>
      </c>
      <c r="AB86" s="32">
        <v>8</v>
      </c>
      <c r="AC86" s="19">
        <v>1</v>
      </c>
      <c r="AD86" s="19">
        <v>0</v>
      </c>
      <c r="AE86" s="14" t="s">
        <v>600</v>
      </c>
      <c r="AF86" s="32"/>
      <c r="AG86" s="32" t="s">
        <v>601</v>
      </c>
      <c r="AH86" s="14" t="s">
        <v>602</v>
      </c>
      <c r="AI86" s="32"/>
      <c r="AJ86" s="32" t="s">
        <v>603</v>
      </c>
      <c r="AL86" s="27" t="str">
        <f t="shared" si="4"/>
        <v>EXECUTE [dbo].[PG_CI_SUPPLIER] 0, 139, 84, 'DILE INDUSTRIAL S DE RL MI' , '' , 10 , 'DILE INDUSTRIAL S DE RL MI' , '' , '' , '6560000000' , '30' , 'CALLE FISCAL' , '' , '' , 'COLONIA FISCAL' , 'POBLACION FISCAL' , '30083' , 'MUNICIPIO FISCAL' , 8 , 'CALLE OFICINA' , '' , '' , 'COLONIA OFICINA' , 'POBLACION OFICINA' , '32083' , 'MUNICIPIO OFICINA' , 8 , 1 , 0, 'CONTACTO VENTAS' , '' , 'CONTACTO@VENTAS' , 'CONTACTO PAGOS' , '' , 'CONTACTO@PAGOS'</v>
      </c>
      <c r="AM86" s="29"/>
    </row>
    <row r="87" spans="1:39" s="1" customFormat="1" ht="12" x14ac:dyDescent="0.25">
      <c r="A87" s="16"/>
      <c r="B87" s="4">
        <v>0</v>
      </c>
      <c r="C87" s="4">
        <v>139</v>
      </c>
      <c r="D87" s="33">
        <v>85</v>
      </c>
      <c r="E87" s="22" t="s">
        <v>688</v>
      </c>
      <c r="F87" s="22"/>
      <c r="G87" s="39">
        <v>10</v>
      </c>
      <c r="H87" s="22" t="str">
        <f t="shared" si="3"/>
        <v>DIST DE EMPAQUES DEL NORTE S.A. DE C.V.</v>
      </c>
      <c r="I87" s="12"/>
      <c r="J87" s="12"/>
      <c r="K87" s="12">
        <v>6560000000</v>
      </c>
      <c r="L87" s="39">
        <v>30</v>
      </c>
      <c r="M87" s="12" t="s">
        <v>592</v>
      </c>
      <c r="N87" s="32"/>
      <c r="O87" s="12"/>
      <c r="P87" s="25" t="s">
        <v>593</v>
      </c>
      <c r="Q87" s="12" t="s">
        <v>594</v>
      </c>
      <c r="R87" s="12">
        <v>30084</v>
      </c>
      <c r="S87" s="12" t="s">
        <v>595</v>
      </c>
      <c r="T87" s="32">
        <v>8</v>
      </c>
      <c r="U87" s="12" t="s">
        <v>596</v>
      </c>
      <c r="V87" s="32"/>
      <c r="W87" s="12"/>
      <c r="X87" s="25" t="s">
        <v>597</v>
      </c>
      <c r="Y87" s="12" t="s">
        <v>598</v>
      </c>
      <c r="Z87" s="12">
        <v>32084</v>
      </c>
      <c r="AA87" s="12" t="s">
        <v>599</v>
      </c>
      <c r="AB87" s="32">
        <v>8</v>
      </c>
      <c r="AC87" s="19">
        <v>1</v>
      </c>
      <c r="AD87" s="19">
        <v>0</v>
      </c>
      <c r="AE87" s="14" t="s">
        <v>600</v>
      </c>
      <c r="AF87" s="32"/>
      <c r="AG87" s="32" t="s">
        <v>601</v>
      </c>
      <c r="AH87" s="14" t="s">
        <v>602</v>
      </c>
      <c r="AI87" s="32"/>
      <c r="AJ87" s="32" t="s">
        <v>603</v>
      </c>
      <c r="AL87" s="27" t="str">
        <f t="shared" si="4"/>
        <v>EXECUTE [dbo].[PG_CI_SUPPLIER] 0, 139, 85, 'DIST DE EMPAQUES DEL NORTE S.A. DE C.V.' , '' , 10 , 'DIST DE EMPAQUES DEL NORTE S.A. DE C.V.' , '' , '' , '6560000000' , '30' , 'CALLE FISCAL' , '' , '' , 'COLONIA FISCAL' , 'POBLACION FISCAL' , '30084' , 'MUNICIPIO FISCAL' , 8 , 'CALLE OFICINA' , '' , '' , 'COLONIA OFICINA' , 'POBLACION OFICINA' , '32084' , 'MUNICIPIO OFICINA' , 8 , 1 , 0, 'CONTACTO VENTAS' , '' , 'CONTACTO@VENTAS' , 'CONTACTO PAGOS' , '' , 'CONTACTO@PAGOS'</v>
      </c>
      <c r="AM87" s="29"/>
    </row>
    <row r="88" spans="1:39" s="1" customFormat="1" ht="12" x14ac:dyDescent="0.25">
      <c r="A88" s="16"/>
      <c r="B88" s="4">
        <v>0</v>
      </c>
      <c r="C88" s="4">
        <v>139</v>
      </c>
      <c r="D88" s="33">
        <v>86</v>
      </c>
      <c r="E88" s="22" t="s">
        <v>689</v>
      </c>
      <c r="F88" s="22"/>
      <c r="G88" s="39">
        <v>10</v>
      </c>
      <c r="H88" s="22" t="str">
        <f t="shared" si="3"/>
        <v>DISTRIBUIDOR DE PRODUCTOS HIDRAULICOS Y NEUMATICOS SA DE CV</v>
      </c>
      <c r="I88" s="12" t="s">
        <v>401</v>
      </c>
      <c r="J88" s="12" t="str">
        <f t="shared" si="5"/>
        <v>DPH040812KP0 @DPH040812KP0</v>
      </c>
      <c r="K88" s="12">
        <v>6560000000</v>
      </c>
      <c r="L88" s="39">
        <v>30</v>
      </c>
      <c r="M88" s="12" t="s">
        <v>592</v>
      </c>
      <c r="N88" s="32"/>
      <c r="O88" s="12"/>
      <c r="P88" s="25" t="s">
        <v>593</v>
      </c>
      <c r="Q88" s="12" t="s">
        <v>594</v>
      </c>
      <c r="R88" s="12">
        <v>30085</v>
      </c>
      <c r="S88" s="12" t="s">
        <v>595</v>
      </c>
      <c r="T88" s="32">
        <v>8</v>
      </c>
      <c r="U88" s="12" t="s">
        <v>596</v>
      </c>
      <c r="V88" s="32"/>
      <c r="W88" s="12"/>
      <c r="X88" s="25" t="s">
        <v>597</v>
      </c>
      <c r="Y88" s="12" t="s">
        <v>598</v>
      </c>
      <c r="Z88" s="12">
        <v>32085</v>
      </c>
      <c r="AA88" s="12" t="s">
        <v>599</v>
      </c>
      <c r="AB88" s="32">
        <v>8</v>
      </c>
      <c r="AC88" s="19">
        <v>1</v>
      </c>
      <c r="AD88" s="19">
        <v>0</v>
      </c>
      <c r="AE88" s="14" t="s">
        <v>600</v>
      </c>
      <c r="AF88" s="32"/>
      <c r="AG88" s="32" t="s">
        <v>601</v>
      </c>
      <c r="AH88" s="14" t="s">
        <v>602</v>
      </c>
      <c r="AI88" s="32"/>
      <c r="AJ88" s="32" t="s">
        <v>603</v>
      </c>
      <c r="AL88" s="27" t="str">
        <f t="shared" si="4"/>
        <v>EXECUTE [dbo].[PG_CI_SUPPLIER] 0, 139, 86, 'DISTRIBUIDOR DE PRODUCTOS HIDRAULICOS Y NEUMATICOS SA DE CV' , '' , 10 , 'DISTRIBUIDOR DE PRODUCTOS HIDRAULICOS Y NEUMATICOS SA DE CV' , 'DPH040812KP0 ' , 'DPH040812KP0 @DPH040812KP0' , '6560000000' , '30' , 'CALLE FISCAL' , '' , '' , 'COLONIA FISCAL' , 'POBLACION FISCAL' , '30085' , 'MUNICIPIO FISCAL' , 8 , 'CALLE OFICINA' , '' , '' , 'COLONIA OFICINA' , 'POBLACION OFICINA' , '32085' , 'MUNICIPIO OFICINA' , 8 , 1 , 0, 'CONTACTO VENTAS' , '' , 'CONTACTO@VENTAS' , 'CONTACTO PAGOS' , '' , 'CONTACTO@PAGOS'</v>
      </c>
      <c r="AM88" s="29"/>
    </row>
    <row r="89" spans="1:39" s="1" customFormat="1" ht="12" x14ac:dyDescent="0.25">
      <c r="A89" s="16"/>
      <c r="B89" s="4">
        <v>0</v>
      </c>
      <c r="C89" s="4">
        <v>139</v>
      </c>
      <c r="D89" s="33">
        <v>87</v>
      </c>
      <c r="E89" s="22" t="s">
        <v>690</v>
      </c>
      <c r="F89" s="22"/>
      <c r="G89" s="39">
        <v>10</v>
      </c>
      <c r="H89" s="22" t="str">
        <f t="shared" si="3"/>
        <v>DISTRIBUIDORA CONTINENTAL PAPELERA S.A DE C.V.</v>
      </c>
      <c r="I89" s="12"/>
      <c r="J89" s="12"/>
      <c r="K89" s="12">
        <v>6560000000</v>
      </c>
      <c r="L89" s="39">
        <v>30</v>
      </c>
      <c r="M89" s="12" t="s">
        <v>592</v>
      </c>
      <c r="N89" s="32"/>
      <c r="O89" s="12"/>
      <c r="P89" s="25" t="s">
        <v>593</v>
      </c>
      <c r="Q89" s="12" t="s">
        <v>594</v>
      </c>
      <c r="R89" s="12">
        <v>30086</v>
      </c>
      <c r="S89" s="12" t="s">
        <v>595</v>
      </c>
      <c r="T89" s="32">
        <v>8</v>
      </c>
      <c r="U89" s="12" t="s">
        <v>596</v>
      </c>
      <c r="V89" s="32"/>
      <c r="W89" s="12"/>
      <c r="X89" s="25" t="s">
        <v>597</v>
      </c>
      <c r="Y89" s="12" t="s">
        <v>598</v>
      </c>
      <c r="Z89" s="12">
        <v>32086</v>
      </c>
      <c r="AA89" s="12" t="s">
        <v>599</v>
      </c>
      <c r="AB89" s="32">
        <v>8</v>
      </c>
      <c r="AC89" s="19">
        <v>1</v>
      </c>
      <c r="AD89" s="19">
        <v>0</v>
      </c>
      <c r="AE89" s="14" t="s">
        <v>600</v>
      </c>
      <c r="AF89" s="32"/>
      <c r="AG89" s="32" t="s">
        <v>601</v>
      </c>
      <c r="AH89" s="14" t="s">
        <v>602</v>
      </c>
      <c r="AI89" s="32"/>
      <c r="AJ89" s="32" t="s">
        <v>603</v>
      </c>
      <c r="AL89" s="27" t="str">
        <f t="shared" si="4"/>
        <v>EXECUTE [dbo].[PG_CI_SUPPLIER] 0, 139, 87, 'DISTRIBUIDORA CONTINENTAL PAPELERA S.A DE C.V.' , '' , 10 , 'DISTRIBUIDORA CONTINENTAL PAPELERA S.A DE C.V.' , '' , '' , '6560000000' , '30' , 'CALLE FISCAL' , '' , '' , 'COLONIA FISCAL' , 'POBLACION FISCAL' , '30086' , 'MUNICIPIO FISCAL' , 8 , 'CALLE OFICINA' , '' , '' , 'COLONIA OFICINA' , 'POBLACION OFICINA' , '32086' , 'MUNICIPIO OFICINA' , 8 , 1 , 0, 'CONTACTO VENTAS' , '' , 'CONTACTO@VENTAS' , 'CONTACTO PAGOS' , '' , 'CONTACTO@PAGOS'</v>
      </c>
      <c r="AM89" s="29"/>
    </row>
    <row r="90" spans="1:39" s="1" customFormat="1" ht="12" x14ac:dyDescent="0.25">
      <c r="A90" s="16"/>
      <c r="B90" s="4">
        <v>0</v>
      </c>
      <c r="C90" s="4">
        <v>139</v>
      </c>
      <c r="D90" s="33">
        <v>88</v>
      </c>
      <c r="E90" s="22" t="s">
        <v>691</v>
      </c>
      <c r="F90" s="22"/>
      <c r="G90" s="39">
        <v>10</v>
      </c>
      <c r="H90" s="22" t="str">
        <f t="shared" si="3"/>
        <v>DISTRIBUIDORA DE FLORES Y ACCESORIOS S.A. DE C.V.</v>
      </c>
      <c r="I90" s="12"/>
      <c r="J90" s="12"/>
      <c r="K90" s="12">
        <v>6560000000</v>
      </c>
      <c r="L90" s="39">
        <v>30</v>
      </c>
      <c r="M90" s="12" t="s">
        <v>592</v>
      </c>
      <c r="N90" s="32"/>
      <c r="O90" s="12"/>
      <c r="P90" s="25" t="s">
        <v>593</v>
      </c>
      <c r="Q90" s="12" t="s">
        <v>594</v>
      </c>
      <c r="R90" s="12">
        <v>30087</v>
      </c>
      <c r="S90" s="12" t="s">
        <v>595</v>
      </c>
      <c r="T90" s="32">
        <v>8</v>
      </c>
      <c r="U90" s="12" t="s">
        <v>596</v>
      </c>
      <c r="V90" s="32"/>
      <c r="W90" s="12"/>
      <c r="X90" s="25" t="s">
        <v>597</v>
      </c>
      <c r="Y90" s="12" t="s">
        <v>598</v>
      </c>
      <c r="Z90" s="12">
        <v>32087</v>
      </c>
      <c r="AA90" s="12" t="s">
        <v>599</v>
      </c>
      <c r="AB90" s="32">
        <v>8</v>
      </c>
      <c r="AC90" s="19">
        <v>1</v>
      </c>
      <c r="AD90" s="19">
        <v>0</v>
      </c>
      <c r="AE90" s="14" t="s">
        <v>600</v>
      </c>
      <c r="AF90" s="32"/>
      <c r="AG90" s="32" t="s">
        <v>601</v>
      </c>
      <c r="AH90" s="14" t="s">
        <v>602</v>
      </c>
      <c r="AI90" s="32"/>
      <c r="AJ90" s="32" t="s">
        <v>603</v>
      </c>
      <c r="AL90" s="27" t="str">
        <f t="shared" si="4"/>
        <v>EXECUTE [dbo].[PG_CI_SUPPLIER] 0, 139, 88, 'DISTRIBUIDORA DE FLORES Y ACCESORIOS S.A. DE C.V.' , '' , 10 , 'DISTRIBUIDORA DE FLORES Y ACCESORIOS S.A. DE C.V.' , '' , '' , '6560000000' , '30' , 'CALLE FISCAL' , '' , '' , 'COLONIA FISCAL' , 'POBLACION FISCAL' , '30087' , 'MUNICIPIO FISCAL' , 8 , 'CALLE OFICINA' , '' , '' , 'COLONIA OFICINA' , 'POBLACION OFICINA' , '32087' , 'MUNICIPIO OFICINA' , 8 , 1 , 0, 'CONTACTO VENTAS' , '' , 'CONTACTO@VENTAS' , 'CONTACTO PAGOS' , '' , 'CONTACTO@PAGOS'</v>
      </c>
      <c r="AM90" s="29"/>
    </row>
    <row r="91" spans="1:39" s="1" customFormat="1" ht="12" x14ac:dyDescent="0.25">
      <c r="A91" s="16"/>
      <c r="B91" s="4">
        <v>0</v>
      </c>
      <c r="C91" s="4">
        <v>139</v>
      </c>
      <c r="D91" s="33">
        <v>89</v>
      </c>
      <c r="E91" s="22" t="s">
        <v>692</v>
      </c>
      <c r="F91" s="22"/>
      <c r="G91" s="39">
        <v>10</v>
      </c>
      <c r="H91" s="22" t="str">
        <f t="shared" si="3"/>
        <v>DISTRIBUIDORA DE PINTURA DE JUAREZ S DE R.L. DE C.V.</v>
      </c>
      <c r="I91" s="12" t="s">
        <v>397</v>
      </c>
      <c r="J91" s="12" t="str">
        <f t="shared" si="5"/>
        <v>DPJ0911234I8 @DPJ0911234I8</v>
      </c>
      <c r="K91" s="12">
        <v>6560000000</v>
      </c>
      <c r="L91" s="39">
        <v>30</v>
      </c>
      <c r="M91" s="12" t="s">
        <v>592</v>
      </c>
      <c r="N91" s="32"/>
      <c r="O91" s="12"/>
      <c r="P91" s="25" t="s">
        <v>593</v>
      </c>
      <c r="Q91" s="12" t="s">
        <v>594</v>
      </c>
      <c r="R91" s="12">
        <v>30088</v>
      </c>
      <c r="S91" s="12" t="s">
        <v>595</v>
      </c>
      <c r="T91" s="32">
        <v>8</v>
      </c>
      <c r="U91" s="12" t="s">
        <v>596</v>
      </c>
      <c r="V91" s="32"/>
      <c r="W91" s="12"/>
      <c r="X91" s="25" t="s">
        <v>597</v>
      </c>
      <c r="Y91" s="12" t="s">
        <v>598</v>
      </c>
      <c r="Z91" s="12">
        <v>32088</v>
      </c>
      <c r="AA91" s="12" t="s">
        <v>599</v>
      </c>
      <c r="AB91" s="32">
        <v>8</v>
      </c>
      <c r="AC91" s="19">
        <v>1</v>
      </c>
      <c r="AD91" s="19">
        <v>0</v>
      </c>
      <c r="AE91" s="14" t="s">
        <v>600</v>
      </c>
      <c r="AF91" s="32"/>
      <c r="AG91" s="32" t="s">
        <v>601</v>
      </c>
      <c r="AH91" s="14" t="s">
        <v>602</v>
      </c>
      <c r="AI91" s="32"/>
      <c r="AJ91" s="32" t="s">
        <v>603</v>
      </c>
      <c r="AL91" s="27" t="str">
        <f t="shared" si="4"/>
        <v>EXECUTE [dbo].[PG_CI_SUPPLIER] 0, 139, 89, 'DISTRIBUIDORA DE PINTURA DE JUAREZ S DE R.L. DE C.V.' , '' , 10 , 'DISTRIBUIDORA DE PINTURA DE JUAREZ S DE R.L. DE C.V.' , 'DPJ0911234I8 ' , 'DPJ0911234I8 @DPJ0911234I8' , '6560000000' , '30' , 'CALLE FISCAL' , '' , '' , 'COLONIA FISCAL' , 'POBLACION FISCAL' , '30088' , 'MUNICIPIO FISCAL' , 8 , 'CALLE OFICINA' , '' , '' , 'COLONIA OFICINA' , 'POBLACION OFICINA' , '32088' , 'MUNICIPIO OFICINA' , 8 , 1 , 0, 'CONTACTO VENTAS' , '' , 'CONTACTO@VENTAS' , 'CONTACTO PAGOS' , '' , 'CONTACTO@PAGOS'</v>
      </c>
      <c r="AM91" s="29"/>
    </row>
    <row r="92" spans="1:39" s="1" customFormat="1" ht="12" x14ac:dyDescent="0.25">
      <c r="A92" s="16"/>
      <c r="B92" s="4">
        <v>0</v>
      </c>
      <c r="C92" s="4">
        <v>139</v>
      </c>
      <c r="D92" s="33">
        <v>90</v>
      </c>
      <c r="E92" s="22" t="s">
        <v>693</v>
      </c>
      <c r="F92" s="22"/>
      <c r="G92" s="39">
        <v>10</v>
      </c>
      <c r="H92" s="22" t="str">
        <f t="shared" si="3"/>
        <v>DISTRIBUIDORA TREJO GOMEZ Y LOPEZ S.A. DE C.V.</v>
      </c>
      <c r="I92" s="12"/>
      <c r="J92" s="12"/>
      <c r="K92" s="12">
        <v>6560000000</v>
      </c>
      <c r="L92" s="39">
        <v>30</v>
      </c>
      <c r="M92" s="12" t="s">
        <v>592</v>
      </c>
      <c r="N92" s="32"/>
      <c r="O92" s="12"/>
      <c r="P92" s="25" t="s">
        <v>593</v>
      </c>
      <c r="Q92" s="12" t="s">
        <v>594</v>
      </c>
      <c r="R92" s="12">
        <v>30089</v>
      </c>
      <c r="S92" s="12" t="s">
        <v>595</v>
      </c>
      <c r="T92" s="32">
        <v>8</v>
      </c>
      <c r="U92" s="12" t="s">
        <v>596</v>
      </c>
      <c r="V92" s="32"/>
      <c r="W92" s="12"/>
      <c r="X92" s="25" t="s">
        <v>597</v>
      </c>
      <c r="Y92" s="12" t="s">
        <v>598</v>
      </c>
      <c r="Z92" s="12">
        <v>32089</v>
      </c>
      <c r="AA92" s="12" t="s">
        <v>599</v>
      </c>
      <c r="AB92" s="32">
        <v>8</v>
      </c>
      <c r="AC92" s="19">
        <v>1</v>
      </c>
      <c r="AD92" s="19">
        <v>0</v>
      </c>
      <c r="AE92" s="14" t="s">
        <v>600</v>
      </c>
      <c r="AF92" s="32"/>
      <c r="AG92" s="32" t="s">
        <v>601</v>
      </c>
      <c r="AH92" s="14" t="s">
        <v>602</v>
      </c>
      <c r="AI92" s="32"/>
      <c r="AJ92" s="32" t="s">
        <v>603</v>
      </c>
      <c r="AL92" s="27" t="str">
        <f t="shared" si="4"/>
        <v>EXECUTE [dbo].[PG_CI_SUPPLIER] 0, 139, 90, 'DISTRIBUIDORA TREJO GOMEZ Y LOPEZ S.A. DE C.V.' , '' , 10 , 'DISTRIBUIDORA TREJO GOMEZ Y LOPEZ S.A. DE C.V.' , '' , '' , '6560000000' , '30' , 'CALLE FISCAL' , '' , '' , 'COLONIA FISCAL' , 'POBLACION FISCAL' , '30089' , 'MUNICIPIO FISCAL' , 8 , 'CALLE OFICINA' , '' , '' , 'COLONIA OFICINA' , 'POBLACION OFICINA' , '32089' , 'MUNICIPIO OFICINA' , 8 , 1 , 0, 'CONTACTO VENTAS' , '' , 'CONTACTO@VENTAS' , 'CONTACTO PAGOS' , '' , 'CONTACTO@PAGOS'</v>
      </c>
      <c r="AM92" s="29"/>
    </row>
    <row r="93" spans="1:39" s="1" customFormat="1" ht="12" x14ac:dyDescent="0.25">
      <c r="A93" s="16"/>
      <c r="B93" s="4">
        <v>0</v>
      </c>
      <c r="C93" s="4">
        <v>139</v>
      </c>
      <c r="D93" s="33">
        <v>91</v>
      </c>
      <c r="E93" s="22" t="s">
        <v>694</v>
      </c>
      <c r="F93" s="22"/>
      <c r="G93" s="39">
        <v>10</v>
      </c>
      <c r="H93" s="22" t="str">
        <f t="shared" si="3"/>
        <v>EAGLE GLOBAL LOGISTICS USD</v>
      </c>
      <c r="I93" s="12"/>
      <c r="J93" s="12"/>
      <c r="K93" s="12">
        <v>6560000000</v>
      </c>
      <c r="L93" s="39">
        <v>30</v>
      </c>
      <c r="M93" s="12" t="s">
        <v>592</v>
      </c>
      <c r="N93" s="32"/>
      <c r="O93" s="12"/>
      <c r="P93" s="25" t="s">
        <v>593</v>
      </c>
      <c r="Q93" s="12" t="s">
        <v>594</v>
      </c>
      <c r="R93" s="12">
        <v>30090</v>
      </c>
      <c r="S93" s="12" t="s">
        <v>595</v>
      </c>
      <c r="T93" s="32">
        <v>8</v>
      </c>
      <c r="U93" s="12" t="s">
        <v>596</v>
      </c>
      <c r="V93" s="32"/>
      <c r="W93" s="12"/>
      <c r="X93" s="25" t="s">
        <v>597</v>
      </c>
      <c r="Y93" s="12" t="s">
        <v>598</v>
      </c>
      <c r="Z93" s="12">
        <v>32090</v>
      </c>
      <c r="AA93" s="12" t="s">
        <v>599</v>
      </c>
      <c r="AB93" s="32">
        <v>8</v>
      </c>
      <c r="AC93" s="19">
        <v>1</v>
      </c>
      <c r="AD93" s="19">
        <v>0</v>
      </c>
      <c r="AE93" s="14" t="s">
        <v>600</v>
      </c>
      <c r="AF93" s="32"/>
      <c r="AG93" s="32" t="s">
        <v>601</v>
      </c>
      <c r="AH93" s="14" t="s">
        <v>602</v>
      </c>
      <c r="AI93" s="32"/>
      <c r="AJ93" s="32" t="s">
        <v>603</v>
      </c>
      <c r="AL93" s="27" t="str">
        <f t="shared" si="4"/>
        <v>EXECUTE [dbo].[PG_CI_SUPPLIER] 0, 139, 91, 'EAGLE GLOBAL LOGISTICS USD' , '' , 10 , 'EAGLE GLOBAL LOGISTICS USD' , '' , '' , '6560000000' , '30' , 'CALLE FISCAL' , '' , '' , 'COLONIA FISCAL' , 'POBLACION FISCAL' , '30090' , 'MUNICIPIO FISCAL' , 8 , 'CALLE OFICINA' , '' , '' , 'COLONIA OFICINA' , 'POBLACION OFICINA' , '32090' , 'MUNICIPIO OFICINA' , 8 , 1 , 0, 'CONTACTO VENTAS' , '' , 'CONTACTO@VENTAS' , 'CONTACTO PAGOS' , '' , 'CONTACTO@PAGOS'</v>
      </c>
      <c r="AM93" s="29"/>
    </row>
    <row r="94" spans="1:39" s="1" customFormat="1" ht="12" x14ac:dyDescent="0.25">
      <c r="A94" s="16"/>
      <c r="B94" s="4">
        <v>0</v>
      </c>
      <c r="C94" s="4">
        <v>139</v>
      </c>
      <c r="D94" s="33">
        <v>92</v>
      </c>
      <c r="E94" s="22" t="s">
        <v>695</v>
      </c>
      <c r="F94" s="22"/>
      <c r="G94" s="39">
        <v>10</v>
      </c>
      <c r="H94" s="22" t="str">
        <f t="shared" si="3"/>
        <v>EASY PARCEL SHIPPING</v>
      </c>
      <c r="I94" s="12"/>
      <c r="J94" s="12"/>
      <c r="K94" s="12">
        <v>6560000000</v>
      </c>
      <c r="L94" s="39">
        <v>30</v>
      </c>
      <c r="M94" s="12" t="s">
        <v>592</v>
      </c>
      <c r="N94" s="32"/>
      <c r="O94" s="12"/>
      <c r="P94" s="25" t="s">
        <v>593</v>
      </c>
      <c r="Q94" s="12" t="s">
        <v>594</v>
      </c>
      <c r="R94" s="12">
        <v>30091</v>
      </c>
      <c r="S94" s="12" t="s">
        <v>595</v>
      </c>
      <c r="T94" s="32">
        <v>8</v>
      </c>
      <c r="U94" s="12" t="s">
        <v>596</v>
      </c>
      <c r="V94" s="32"/>
      <c r="W94" s="12"/>
      <c r="X94" s="25" t="s">
        <v>597</v>
      </c>
      <c r="Y94" s="12" t="s">
        <v>598</v>
      </c>
      <c r="Z94" s="12">
        <v>32091</v>
      </c>
      <c r="AA94" s="12" t="s">
        <v>599</v>
      </c>
      <c r="AB94" s="32">
        <v>8</v>
      </c>
      <c r="AC94" s="19">
        <v>1</v>
      </c>
      <c r="AD94" s="19">
        <v>0</v>
      </c>
      <c r="AE94" s="14" t="s">
        <v>600</v>
      </c>
      <c r="AF94" s="32"/>
      <c r="AG94" s="32" t="s">
        <v>601</v>
      </c>
      <c r="AH94" s="14" t="s">
        <v>602</v>
      </c>
      <c r="AI94" s="32"/>
      <c r="AJ94" s="32" t="s">
        <v>603</v>
      </c>
      <c r="AL94" s="27" t="str">
        <f t="shared" si="4"/>
        <v>EXECUTE [dbo].[PG_CI_SUPPLIER] 0, 139, 92, 'EASY PARCEL SHIPPING' , '' , 10 , 'EASY PARCEL SHIPPING' , '' , '' , '6560000000' , '30' , 'CALLE FISCAL' , '' , '' , 'COLONIA FISCAL' , 'POBLACION FISCAL' , '30091' , 'MUNICIPIO FISCAL' , 8 , 'CALLE OFICINA' , '' , '' , 'COLONIA OFICINA' , 'POBLACION OFICINA' , '32091' , 'MUNICIPIO OFICINA' , 8 , 1 , 0, 'CONTACTO VENTAS' , '' , 'CONTACTO@VENTAS' , 'CONTACTO PAGOS' , '' , 'CONTACTO@PAGOS'</v>
      </c>
      <c r="AM94" s="29"/>
    </row>
    <row r="95" spans="1:39" s="1" customFormat="1" ht="12" x14ac:dyDescent="0.25">
      <c r="A95" s="16"/>
      <c r="B95" s="4">
        <v>0</v>
      </c>
      <c r="C95" s="4">
        <v>139</v>
      </c>
      <c r="D95" s="33">
        <v>93</v>
      </c>
      <c r="E95" s="22" t="s">
        <v>696</v>
      </c>
      <c r="F95" s="22"/>
      <c r="G95" s="39">
        <v>10</v>
      </c>
      <c r="H95" s="22" t="str">
        <f t="shared" si="3"/>
        <v>ECOSERVICIOS DEL NORTE S.A. DE C.V.</v>
      </c>
      <c r="I95" s="12"/>
      <c r="J95" s="12"/>
      <c r="K95" s="12">
        <v>6560000000</v>
      </c>
      <c r="L95" s="39">
        <v>30</v>
      </c>
      <c r="M95" s="12" t="s">
        <v>592</v>
      </c>
      <c r="N95" s="32"/>
      <c r="O95" s="12"/>
      <c r="P95" s="25" t="s">
        <v>593</v>
      </c>
      <c r="Q95" s="12" t="s">
        <v>594</v>
      </c>
      <c r="R95" s="12">
        <v>30092</v>
      </c>
      <c r="S95" s="12" t="s">
        <v>595</v>
      </c>
      <c r="T95" s="32">
        <v>8</v>
      </c>
      <c r="U95" s="12" t="s">
        <v>596</v>
      </c>
      <c r="V95" s="32"/>
      <c r="W95" s="12"/>
      <c r="X95" s="25" t="s">
        <v>597</v>
      </c>
      <c r="Y95" s="12" t="s">
        <v>598</v>
      </c>
      <c r="Z95" s="12">
        <v>32092</v>
      </c>
      <c r="AA95" s="12" t="s">
        <v>599</v>
      </c>
      <c r="AB95" s="32">
        <v>8</v>
      </c>
      <c r="AC95" s="19">
        <v>1</v>
      </c>
      <c r="AD95" s="19">
        <v>0</v>
      </c>
      <c r="AE95" s="14" t="s">
        <v>600</v>
      </c>
      <c r="AF95" s="32"/>
      <c r="AG95" s="32" t="s">
        <v>601</v>
      </c>
      <c r="AH95" s="14" t="s">
        <v>602</v>
      </c>
      <c r="AI95" s="32"/>
      <c r="AJ95" s="32" t="s">
        <v>603</v>
      </c>
      <c r="AL95" s="27" t="str">
        <f t="shared" si="4"/>
        <v>EXECUTE [dbo].[PG_CI_SUPPLIER] 0, 139, 93, 'ECOSERVICIOS DEL NORTE S.A. DE C.V.' , '' , 10 , 'ECOSERVICIOS DEL NORTE S.A. DE C.V.' , '' , '' , '6560000000' , '30' , 'CALLE FISCAL' , '' , '' , 'COLONIA FISCAL' , 'POBLACION FISCAL' , '30092' , 'MUNICIPIO FISCAL' , 8 , 'CALLE OFICINA' , '' , '' , 'COLONIA OFICINA' , 'POBLACION OFICINA' , '32092' , 'MUNICIPIO OFICINA' , 8 , 1 , 0, 'CONTACTO VENTAS' , '' , 'CONTACTO@VENTAS' , 'CONTACTO PAGOS' , '' , 'CONTACTO@PAGOS'</v>
      </c>
      <c r="AM95" s="29"/>
    </row>
    <row r="96" spans="1:39" s="1" customFormat="1" ht="12" x14ac:dyDescent="0.25">
      <c r="A96" s="16"/>
      <c r="B96" s="4">
        <v>0</v>
      </c>
      <c r="C96" s="4">
        <v>139</v>
      </c>
      <c r="D96" s="33">
        <v>94</v>
      </c>
      <c r="E96" s="22" t="s">
        <v>697</v>
      </c>
      <c r="F96" s="22"/>
      <c r="G96" s="39">
        <v>10</v>
      </c>
      <c r="H96" s="22" t="str">
        <f t="shared" si="3"/>
        <v>EDITORIAL FISCAL Y LABORAL S.A. DE C.V.</v>
      </c>
      <c r="I96" s="12"/>
      <c r="J96" s="12"/>
      <c r="K96" s="12">
        <v>6560000000</v>
      </c>
      <c r="L96" s="39">
        <v>30</v>
      </c>
      <c r="M96" s="12" t="s">
        <v>592</v>
      </c>
      <c r="N96" s="32"/>
      <c r="O96" s="12"/>
      <c r="P96" s="25" t="s">
        <v>593</v>
      </c>
      <c r="Q96" s="12" t="s">
        <v>594</v>
      </c>
      <c r="R96" s="12">
        <v>30093</v>
      </c>
      <c r="S96" s="12" t="s">
        <v>595</v>
      </c>
      <c r="T96" s="32">
        <v>8</v>
      </c>
      <c r="U96" s="12" t="s">
        <v>596</v>
      </c>
      <c r="V96" s="32"/>
      <c r="W96" s="12"/>
      <c r="X96" s="25" t="s">
        <v>597</v>
      </c>
      <c r="Y96" s="12" t="s">
        <v>598</v>
      </c>
      <c r="Z96" s="12">
        <v>32093</v>
      </c>
      <c r="AA96" s="12" t="s">
        <v>599</v>
      </c>
      <c r="AB96" s="32">
        <v>8</v>
      </c>
      <c r="AC96" s="19">
        <v>1</v>
      </c>
      <c r="AD96" s="19">
        <v>0</v>
      </c>
      <c r="AE96" s="14" t="s">
        <v>600</v>
      </c>
      <c r="AF96" s="32"/>
      <c r="AG96" s="32" t="s">
        <v>601</v>
      </c>
      <c r="AH96" s="14" t="s">
        <v>602</v>
      </c>
      <c r="AI96" s="32"/>
      <c r="AJ96" s="32" t="s">
        <v>603</v>
      </c>
      <c r="AL96" s="27" t="str">
        <f t="shared" si="4"/>
        <v>EXECUTE [dbo].[PG_CI_SUPPLIER] 0, 139, 94, 'EDITORIAL FISCAL Y LABORAL S.A. DE C.V.' , '' , 10 , 'EDITORIAL FISCAL Y LABORAL S.A. DE C.V.' , '' , '' , '6560000000' , '30' , 'CALLE FISCAL' , '' , '' , 'COLONIA FISCAL' , 'POBLACION FISCAL' , '30093' , 'MUNICIPIO FISCAL' , 8 , 'CALLE OFICINA' , '' , '' , 'COLONIA OFICINA' , 'POBLACION OFICINA' , '32093' , 'MUNICIPIO OFICINA' , 8 , 1 , 0, 'CONTACTO VENTAS' , '' , 'CONTACTO@VENTAS' , 'CONTACTO PAGOS' , '' , 'CONTACTO@PAGOS'</v>
      </c>
      <c r="AM96" s="29"/>
    </row>
    <row r="97" spans="1:39" s="1" customFormat="1" ht="12" x14ac:dyDescent="0.25">
      <c r="A97" s="16"/>
      <c r="B97" s="4">
        <v>0</v>
      </c>
      <c r="C97" s="4">
        <v>139</v>
      </c>
      <c r="D97" s="33">
        <v>95</v>
      </c>
      <c r="E97" s="22" t="s">
        <v>698</v>
      </c>
      <c r="F97" s="22"/>
      <c r="G97" s="39">
        <v>10</v>
      </c>
      <c r="H97" s="22" t="str">
        <f t="shared" si="3"/>
        <v>EHS LABS DE MEXICO, S.A. DE C.V.</v>
      </c>
      <c r="I97" s="12"/>
      <c r="J97" s="12"/>
      <c r="K97" s="12">
        <v>6560000000</v>
      </c>
      <c r="L97" s="39">
        <v>30</v>
      </c>
      <c r="M97" s="12" t="s">
        <v>592</v>
      </c>
      <c r="N97" s="32"/>
      <c r="O97" s="12"/>
      <c r="P97" s="25" t="s">
        <v>593</v>
      </c>
      <c r="Q97" s="12" t="s">
        <v>594</v>
      </c>
      <c r="R97" s="12">
        <v>30094</v>
      </c>
      <c r="S97" s="12" t="s">
        <v>595</v>
      </c>
      <c r="T97" s="32">
        <v>8</v>
      </c>
      <c r="U97" s="12" t="s">
        <v>596</v>
      </c>
      <c r="V97" s="32"/>
      <c r="W97" s="12"/>
      <c r="X97" s="25" t="s">
        <v>597</v>
      </c>
      <c r="Y97" s="12" t="s">
        <v>598</v>
      </c>
      <c r="Z97" s="12">
        <v>32094</v>
      </c>
      <c r="AA97" s="12" t="s">
        <v>599</v>
      </c>
      <c r="AB97" s="32">
        <v>8</v>
      </c>
      <c r="AC97" s="19">
        <v>1</v>
      </c>
      <c r="AD97" s="19">
        <v>0</v>
      </c>
      <c r="AE97" s="14" t="s">
        <v>600</v>
      </c>
      <c r="AF97" s="32"/>
      <c r="AG97" s="32" t="s">
        <v>601</v>
      </c>
      <c r="AH97" s="14" t="s">
        <v>602</v>
      </c>
      <c r="AI97" s="32"/>
      <c r="AJ97" s="32" t="s">
        <v>603</v>
      </c>
      <c r="AL97" s="27" t="str">
        <f t="shared" si="4"/>
        <v>EXECUTE [dbo].[PG_CI_SUPPLIER] 0, 139, 95, 'EHS LABS DE MEXICO, S.A. DE C.V.' , '' , 10 , 'EHS LABS DE MEXICO, S.A. DE C.V.' , '' , '' , '6560000000' , '30' , 'CALLE FISCAL' , '' , '' , 'COLONIA FISCAL' , 'POBLACION FISCAL' , '30094' , 'MUNICIPIO FISCAL' , 8 , 'CALLE OFICINA' , '' , '' , 'COLONIA OFICINA' , 'POBLACION OFICINA' , '32094' , 'MUNICIPIO OFICINA' , 8 , 1 , 0, 'CONTACTO VENTAS' , '' , 'CONTACTO@VENTAS' , 'CONTACTO PAGOS' , '' , 'CONTACTO@PAGOS'</v>
      </c>
      <c r="AM97" s="29"/>
    </row>
    <row r="98" spans="1:39" s="1" customFormat="1" ht="12" x14ac:dyDescent="0.25">
      <c r="A98" s="16"/>
      <c r="B98" s="4">
        <v>0</v>
      </c>
      <c r="C98" s="4">
        <v>139</v>
      </c>
      <c r="D98" s="33">
        <v>96</v>
      </c>
      <c r="E98" s="22" t="s">
        <v>699</v>
      </c>
      <c r="F98" s="22"/>
      <c r="G98" s="39">
        <v>10</v>
      </c>
      <c r="H98" s="22" t="str">
        <f t="shared" si="3"/>
        <v>EKOMERCIO ELECTRONICO S.A. DE C.V.</v>
      </c>
      <c r="I98" s="12"/>
      <c r="J98" s="12"/>
      <c r="K98" s="12">
        <v>6560000000</v>
      </c>
      <c r="L98" s="39">
        <v>30</v>
      </c>
      <c r="M98" s="12" t="s">
        <v>592</v>
      </c>
      <c r="N98" s="32"/>
      <c r="O98" s="12"/>
      <c r="P98" s="25" t="s">
        <v>593</v>
      </c>
      <c r="Q98" s="12" t="s">
        <v>594</v>
      </c>
      <c r="R98" s="12">
        <v>30095</v>
      </c>
      <c r="S98" s="12" t="s">
        <v>595</v>
      </c>
      <c r="T98" s="32">
        <v>8</v>
      </c>
      <c r="U98" s="12" t="s">
        <v>596</v>
      </c>
      <c r="V98" s="32"/>
      <c r="W98" s="12"/>
      <c r="X98" s="25" t="s">
        <v>597</v>
      </c>
      <c r="Y98" s="12" t="s">
        <v>598</v>
      </c>
      <c r="Z98" s="12">
        <v>32095</v>
      </c>
      <c r="AA98" s="12" t="s">
        <v>599</v>
      </c>
      <c r="AB98" s="32">
        <v>8</v>
      </c>
      <c r="AC98" s="19">
        <v>1</v>
      </c>
      <c r="AD98" s="19">
        <v>0</v>
      </c>
      <c r="AE98" s="14" t="s">
        <v>600</v>
      </c>
      <c r="AF98" s="32"/>
      <c r="AG98" s="32" t="s">
        <v>601</v>
      </c>
      <c r="AH98" s="14" t="s">
        <v>602</v>
      </c>
      <c r="AI98" s="32"/>
      <c r="AJ98" s="32" t="s">
        <v>603</v>
      </c>
      <c r="AL98" s="27" t="str">
        <f t="shared" si="4"/>
        <v>EXECUTE [dbo].[PG_CI_SUPPLIER] 0, 139, 96, 'EKOMERCIO ELECTRONICO S.A. DE C.V.' , '' , 10 , 'EKOMERCIO ELECTRONICO S.A. DE C.V.' , '' , '' , '6560000000' , '30' , 'CALLE FISCAL' , '' , '' , 'COLONIA FISCAL' , 'POBLACION FISCAL' , '30095' , 'MUNICIPIO FISCAL' , 8 , 'CALLE OFICINA' , '' , '' , 'COLONIA OFICINA' , 'POBLACION OFICINA' , '32095' , 'MUNICIPIO OFICINA' , 8 , 1 , 0, 'CONTACTO VENTAS' , '' , 'CONTACTO@VENTAS' , 'CONTACTO PAGOS' , '' , 'CONTACTO@PAGOS'</v>
      </c>
      <c r="AM98" s="29"/>
    </row>
    <row r="99" spans="1:39" s="1" customFormat="1" ht="12" x14ac:dyDescent="0.25">
      <c r="A99" s="16"/>
      <c r="B99" s="4">
        <v>0</v>
      </c>
      <c r="C99" s="4">
        <v>139</v>
      </c>
      <c r="D99" s="33">
        <v>97</v>
      </c>
      <c r="E99" s="22" t="s">
        <v>700</v>
      </c>
      <c r="F99" s="22"/>
      <c r="G99" s="39">
        <v>10</v>
      </c>
      <c r="H99" s="22" t="str">
        <f t="shared" si="3"/>
        <v>EMBOTELLADORA DE LA FRONTERA S.A. DE C.V.</v>
      </c>
      <c r="I99" s="12"/>
      <c r="J99" s="12"/>
      <c r="K99" s="12">
        <v>6560000000</v>
      </c>
      <c r="L99" s="39">
        <v>30</v>
      </c>
      <c r="M99" s="12" t="s">
        <v>592</v>
      </c>
      <c r="N99" s="32"/>
      <c r="O99" s="12"/>
      <c r="P99" s="25" t="s">
        <v>593</v>
      </c>
      <c r="Q99" s="12" t="s">
        <v>594</v>
      </c>
      <c r="R99" s="12">
        <v>30096</v>
      </c>
      <c r="S99" s="12" t="s">
        <v>595</v>
      </c>
      <c r="T99" s="32">
        <v>8</v>
      </c>
      <c r="U99" s="12" t="s">
        <v>596</v>
      </c>
      <c r="V99" s="32"/>
      <c r="W99" s="12"/>
      <c r="X99" s="25" t="s">
        <v>597</v>
      </c>
      <c r="Y99" s="12" t="s">
        <v>598</v>
      </c>
      <c r="Z99" s="12">
        <v>32096</v>
      </c>
      <c r="AA99" s="12" t="s">
        <v>599</v>
      </c>
      <c r="AB99" s="32">
        <v>8</v>
      </c>
      <c r="AC99" s="19">
        <v>1</v>
      </c>
      <c r="AD99" s="19">
        <v>0</v>
      </c>
      <c r="AE99" s="14" t="s">
        <v>600</v>
      </c>
      <c r="AF99" s="32"/>
      <c r="AG99" s="32" t="s">
        <v>601</v>
      </c>
      <c r="AH99" s="14" t="s">
        <v>602</v>
      </c>
      <c r="AI99" s="32"/>
      <c r="AJ99" s="32" t="s">
        <v>603</v>
      </c>
      <c r="AL99" s="27" t="str">
        <f t="shared" si="4"/>
        <v>EXECUTE [dbo].[PG_CI_SUPPLIER] 0, 139, 97, 'EMBOTELLADORA DE LA FRONTERA S.A. DE C.V.' , '' , 10 , 'EMBOTELLADORA DE LA FRONTERA S.A. DE C.V.' , '' , '' , '6560000000' , '30' , 'CALLE FISCAL' , '' , '' , 'COLONIA FISCAL' , 'POBLACION FISCAL' , '30096' , 'MUNICIPIO FISCAL' , 8 , 'CALLE OFICINA' , '' , '' , 'COLONIA OFICINA' , 'POBLACION OFICINA' , '32096' , 'MUNICIPIO OFICINA' , 8 , 1 , 0, 'CONTACTO VENTAS' , '' , 'CONTACTO@VENTAS' , 'CONTACTO PAGOS' , '' , 'CONTACTO@PAGOS'</v>
      </c>
      <c r="AM99" s="29"/>
    </row>
    <row r="100" spans="1:39" s="1" customFormat="1" ht="12" x14ac:dyDescent="0.25">
      <c r="A100" s="16"/>
      <c r="B100" s="4">
        <v>0</v>
      </c>
      <c r="C100" s="4">
        <v>139</v>
      </c>
      <c r="D100" s="33">
        <v>98</v>
      </c>
      <c r="E100" s="22" t="s">
        <v>701</v>
      </c>
      <c r="F100" s="22"/>
      <c r="G100" s="39">
        <v>10</v>
      </c>
      <c r="H100" s="22" t="str">
        <f t="shared" si="3"/>
        <v>EMPAQUES FLEJES Y EQUIPOS JUAREZ S.A. DE C.V.</v>
      </c>
      <c r="I100" s="12"/>
      <c r="J100" s="12"/>
      <c r="K100" s="12">
        <v>6560000000</v>
      </c>
      <c r="L100" s="39">
        <v>30</v>
      </c>
      <c r="M100" s="12" t="s">
        <v>592</v>
      </c>
      <c r="N100" s="32"/>
      <c r="O100" s="12"/>
      <c r="P100" s="25" t="s">
        <v>593</v>
      </c>
      <c r="Q100" s="12" t="s">
        <v>594</v>
      </c>
      <c r="R100" s="12">
        <v>30097</v>
      </c>
      <c r="S100" s="12" t="s">
        <v>595</v>
      </c>
      <c r="T100" s="32">
        <v>8</v>
      </c>
      <c r="U100" s="12" t="s">
        <v>596</v>
      </c>
      <c r="V100" s="32"/>
      <c r="W100" s="12"/>
      <c r="X100" s="25" t="s">
        <v>597</v>
      </c>
      <c r="Y100" s="12" t="s">
        <v>598</v>
      </c>
      <c r="Z100" s="12">
        <v>32097</v>
      </c>
      <c r="AA100" s="12" t="s">
        <v>599</v>
      </c>
      <c r="AB100" s="32">
        <v>8</v>
      </c>
      <c r="AC100" s="19">
        <v>1</v>
      </c>
      <c r="AD100" s="19">
        <v>0</v>
      </c>
      <c r="AE100" s="14" t="s">
        <v>600</v>
      </c>
      <c r="AF100" s="32"/>
      <c r="AG100" s="32" t="s">
        <v>601</v>
      </c>
      <c r="AH100" s="14" t="s">
        <v>602</v>
      </c>
      <c r="AI100" s="32"/>
      <c r="AJ100" s="32" t="s">
        <v>603</v>
      </c>
      <c r="AL100" s="27" t="str">
        <f t="shared" si="4"/>
        <v>EXECUTE [dbo].[PG_CI_SUPPLIER] 0, 139, 98, 'EMPAQUES FLEJES Y EQUIPOS JUAREZ S.A. DE C.V.' , '' , 10 , 'EMPAQUES FLEJES Y EQUIPOS JUAREZ S.A. DE C.V.' , '' , '' , '6560000000' , '30' , 'CALLE FISCAL' , '' , '' , 'COLONIA FISCAL' , 'POBLACION FISCAL' , '30097' , 'MUNICIPIO FISCAL' , 8 , 'CALLE OFICINA' , '' , '' , 'COLONIA OFICINA' , 'POBLACION OFICINA' , '32097' , 'MUNICIPIO OFICINA' , 8 , 1 , 0, 'CONTACTO VENTAS' , '' , 'CONTACTO@VENTAS' , 'CONTACTO PAGOS' , '' , 'CONTACTO@PAGOS'</v>
      </c>
      <c r="AM100" s="29"/>
    </row>
    <row r="101" spans="1:39" s="1" customFormat="1" ht="12" x14ac:dyDescent="0.25">
      <c r="A101" s="16"/>
      <c r="B101" s="4">
        <v>0</v>
      </c>
      <c r="C101" s="4">
        <v>139</v>
      </c>
      <c r="D101" s="33">
        <v>99</v>
      </c>
      <c r="E101" s="22" t="s">
        <v>702</v>
      </c>
      <c r="F101" s="22"/>
      <c r="G101" s="39">
        <v>10</v>
      </c>
      <c r="H101" s="22" t="str">
        <f t="shared" si="3"/>
        <v>EMPAQUES FLEJES Y EQUIPOS DE LA FRONTERA S DE RL DE CV</v>
      </c>
      <c r="I101" s="12"/>
      <c r="J101" s="12"/>
      <c r="K101" s="12">
        <v>6560000000</v>
      </c>
      <c r="L101" s="39">
        <v>30</v>
      </c>
      <c r="M101" s="12" t="s">
        <v>592</v>
      </c>
      <c r="N101" s="32"/>
      <c r="O101" s="12"/>
      <c r="P101" s="25" t="s">
        <v>593</v>
      </c>
      <c r="Q101" s="12" t="s">
        <v>594</v>
      </c>
      <c r="R101" s="12">
        <v>30098</v>
      </c>
      <c r="S101" s="12" t="s">
        <v>595</v>
      </c>
      <c r="T101" s="32">
        <v>8</v>
      </c>
      <c r="U101" s="12" t="s">
        <v>596</v>
      </c>
      <c r="V101" s="32"/>
      <c r="W101" s="12"/>
      <c r="X101" s="25" t="s">
        <v>597</v>
      </c>
      <c r="Y101" s="12" t="s">
        <v>598</v>
      </c>
      <c r="Z101" s="12">
        <v>32098</v>
      </c>
      <c r="AA101" s="12" t="s">
        <v>599</v>
      </c>
      <c r="AB101" s="32">
        <v>8</v>
      </c>
      <c r="AC101" s="19">
        <v>1</v>
      </c>
      <c r="AD101" s="19">
        <v>0</v>
      </c>
      <c r="AE101" s="14" t="s">
        <v>600</v>
      </c>
      <c r="AF101" s="32"/>
      <c r="AG101" s="32" t="s">
        <v>601</v>
      </c>
      <c r="AH101" s="14" t="s">
        <v>602</v>
      </c>
      <c r="AI101" s="32"/>
      <c r="AJ101" s="32" t="s">
        <v>603</v>
      </c>
      <c r="AL101" s="27" t="str">
        <f t="shared" si="4"/>
        <v>EXECUTE [dbo].[PG_CI_SUPPLIER] 0, 139, 99, 'EMPAQUES FLEJES Y EQUIPOS DE LA FRONTERA S DE RL DE CV' , '' , 10 , 'EMPAQUES FLEJES Y EQUIPOS DE LA FRONTERA S DE RL DE CV' , '' , '' , '6560000000' , '30' , 'CALLE FISCAL' , '' , '' , 'COLONIA FISCAL' , 'POBLACION FISCAL' , '30098' , 'MUNICIPIO FISCAL' , 8 , 'CALLE OFICINA' , '' , '' , 'COLONIA OFICINA' , 'POBLACION OFICINA' , '32098' , 'MUNICIPIO OFICINA' , 8 , 1 , 0, 'CONTACTO VENTAS' , '' , 'CONTACTO@VENTAS' , 'CONTACTO PAGOS' , '' , 'CONTACTO@PAGOS'</v>
      </c>
      <c r="AM101" s="29"/>
    </row>
    <row r="102" spans="1:39" s="1" customFormat="1" ht="12" x14ac:dyDescent="0.25">
      <c r="A102" s="16"/>
      <c r="B102" s="4">
        <v>0</v>
      </c>
      <c r="C102" s="4">
        <v>139</v>
      </c>
      <c r="D102" s="33">
        <v>100</v>
      </c>
      <c r="E102" s="22" t="s">
        <v>703</v>
      </c>
      <c r="F102" s="22"/>
      <c r="G102" s="39">
        <v>10</v>
      </c>
      <c r="H102" s="22" t="str">
        <f t="shared" si="3"/>
        <v>EMPAQUES Y ALIMENTOS DEL NORTE S.A. DE C.V.</v>
      </c>
      <c r="I102" s="12"/>
      <c r="J102" s="12"/>
      <c r="K102" s="12">
        <v>6560000000</v>
      </c>
      <c r="L102" s="39">
        <v>30</v>
      </c>
      <c r="M102" s="12" t="s">
        <v>592</v>
      </c>
      <c r="N102" s="32"/>
      <c r="O102" s="12"/>
      <c r="P102" s="25" t="s">
        <v>593</v>
      </c>
      <c r="Q102" s="12" t="s">
        <v>594</v>
      </c>
      <c r="R102" s="12">
        <v>30099</v>
      </c>
      <c r="S102" s="12" t="s">
        <v>595</v>
      </c>
      <c r="T102" s="32">
        <v>8</v>
      </c>
      <c r="U102" s="12" t="s">
        <v>596</v>
      </c>
      <c r="V102" s="32"/>
      <c r="W102" s="12"/>
      <c r="X102" s="25" t="s">
        <v>597</v>
      </c>
      <c r="Y102" s="12" t="s">
        <v>598</v>
      </c>
      <c r="Z102" s="12">
        <v>32099</v>
      </c>
      <c r="AA102" s="12" t="s">
        <v>599</v>
      </c>
      <c r="AB102" s="32">
        <v>8</v>
      </c>
      <c r="AC102" s="19">
        <v>1</v>
      </c>
      <c r="AD102" s="19">
        <v>0</v>
      </c>
      <c r="AE102" s="14" t="s">
        <v>600</v>
      </c>
      <c r="AF102" s="32"/>
      <c r="AG102" s="32" t="s">
        <v>601</v>
      </c>
      <c r="AH102" s="14" t="s">
        <v>602</v>
      </c>
      <c r="AI102" s="32"/>
      <c r="AJ102" s="32" t="s">
        <v>603</v>
      </c>
      <c r="AL102" s="27" t="str">
        <f t="shared" si="4"/>
        <v>EXECUTE [dbo].[PG_CI_SUPPLIER] 0, 139, 100, 'EMPAQUES Y ALIMENTOS DEL NORTE S.A. DE C.V.' , '' , 10 , 'EMPAQUES Y ALIMENTOS DEL NORTE S.A. DE C.V.' , '' , '' , '6560000000' , '30' , 'CALLE FISCAL' , '' , '' , 'COLONIA FISCAL' , 'POBLACION FISCAL' , '30099' , 'MUNICIPIO FISCAL' , 8 , 'CALLE OFICINA' , '' , '' , 'COLONIA OFICINA' , 'POBLACION OFICINA' , '32099' , 'MUNICIPIO OFICINA' , 8 , 1 , 0, 'CONTACTO VENTAS' , '' , 'CONTACTO@VENTAS' , 'CONTACTO PAGOS' , '' , 'CONTACTO@PAGOS'</v>
      </c>
      <c r="AM102" s="29"/>
    </row>
    <row r="103" spans="1:39" s="1" customFormat="1" ht="12" x14ac:dyDescent="0.25">
      <c r="A103" s="16"/>
      <c r="B103" s="4">
        <v>0</v>
      </c>
      <c r="C103" s="4">
        <v>139</v>
      </c>
      <c r="D103" s="33">
        <v>101</v>
      </c>
      <c r="E103" s="22" t="s">
        <v>704</v>
      </c>
      <c r="F103" s="22"/>
      <c r="G103" s="39">
        <v>10</v>
      </c>
      <c r="H103" s="22" t="str">
        <f t="shared" si="3"/>
        <v>ENSEÑANZA E INVESTIGACION SUPERIOR AC</v>
      </c>
      <c r="I103" s="12" t="s">
        <v>384</v>
      </c>
      <c r="J103" s="12" t="str">
        <f t="shared" si="5"/>
        <v>EIS430714ER6 @EIS430714ER6</v>
      </c>
      <c r="K103" s="12">
        <v>6560000000</v>
      </c>
      <c r="L103" s="39">
        <v>30</v>
      </c>
      <c r="M103" s="12" t="s">
        <v>592</v>
      </c>
      <c r="N103" s="32"/>
      <c r="O103" s="12"/>
      <c r="P103" s="25" t="s">
        <v>593</v>
      </c>
      <c r="Q103" s="12" t="s">
        <v>594</v>
      </c>
      <c r="R103" s="12">
        <v>30100</v>
      </c>
      <c r="S103" s="12" t="s">
        <v>595</v>
      </c>
      <c r="T103" s="32">
        <v>8</v>
      </c>
      <c r="U103" s="12" t="s">
        <v>596</v>
      </c>
      <c r="V103" s="32"/>
      <c r="W103" s="12"/>
      <c r="X103" s="25" t="s">
        <v>597</v>
      </c>
      <c r="Y103" s="12" t="s">
        <v>598</v>
      </c>
      <c r="Z103" s="12">
        <v>32100</v>
      </c>
      <c r="AA103" s="12" t="s">
        <v>599</v>
      </c>
      <c r="AB103" s="32">
        <v>8</v>
      </c>
      <c r="AC103" s="19">
        <v>1</v>
      </c>
      <c r="AD103" s="19">
        <v>0</v>
      </c>
      <c r="AE103" s="14" t="s">
        <v>600</v>
      </c>
      <c r="AF103" s="32"/>
      <c r="AG103" s="32" t="s">
        <v>601</v>
      </c>
      <c r="AH103" s="14" t="s">
        <v>602</v>
      </c>
      <c r="AI103" s="32"/>
      <c r="AJ103" s="32" t="s">
        <v>603</v>
      </c>
      <c r="AL103" s="27" t="str">
        <f t="shared" si="4"/>
        <v>EXECUTE [dbo].[PG_CI_SUPPLIER] 0, 139, 101, 'ENSEÑANZA E INVESTIGACION SUPERIOR AC' , '' , 10 , 'ENSEÑANZA E INVESTIGACION SUPERIOR AC' , 'EIS430714ER6 ' , 'EIS430714ER6 @EIS430714ER6' , '6560000000' , '30' , 'CALLE FISCAL' , '' , '' , 'COLONIA FISCAL' , 'POBLACION FISCAL' , '30100' , 'MUNICIPIO FISCAL' , 8 , 'CALLE OFICINA' , '' , '' , 'COLONIA OFICINA' , 'POBLACION OFICINA' , '32100' , 'MUNICIPIO OFICINA' , 8 , 1 , 0, 'CONTACTO VENTAS' , '' , 'CONTACTO@VENTAS' , 'CONTACTO PAGOS' , '' , 'CONTACTO@PAGOS'</v>
      </c>
      <c r="AM103" s="29"/>
    </row>
    <row r="104" spans="1:39" s="1" customFormat="1" ht="12" x14ac:dyDescent="0.25">
      <c r="A104" s="16"/>
      <c r="B104" s="4">
        <v>0</v>
      </c>
      <c r="C104" s="4">
        <v>139</v>
      </c>
      <c r="D104" s="33">
        <v>102</v>
      </c>
      <c r="E104" s="22" t="s">
        <v>705</v>
      </c>
      <c r="F104" s="22"/>
      <c r="G104" s="39">
        <v>10</v>
      </c>
      <c r="H104" s="22" t="str">
        <f t="shared" si="3"/>
        <v>EQUIPOS JUAREZ S.A. DE C.V.</v>
      </c>
      <c r="I104" s="12"/>
      <c r="J104" s="12"/>
      <c r="K104" s="12">
        <v>6560000000</v>
      </c>
      <c r="L104" s="39">
        <v>30</v>
      </c>
      <c r="M104" s="12" t="s">
        <v>592</v>
      </c>
      <c r="N104" s="32"/>
      <c r="O104" s="12"/>
      <c r="P104" s="25" t="s">
        <v>593</v>
      </c>
      <c r="Q104" s="12" t="s">
        <v>594</v>
      </c>
      <c r="R104" s="12">
        <v>30101</v>
      </c>
      <c r="S104" s="12" t="s">
        <v>595</v>
      </c>
      <c r="T104" s="32">
        <v>8</v>
      </c>
      <c r="U104" s="12" t="s">
        <v>596</v>
      </c>
      <c r="V104" s="32"/>
      <c r="W104" s="12"/>
      <c r="X104" s="25" t="s">
        <v>597</v>
      </c>
      <c r="Y104" s="12" t="s">
        <v>598</v>
      </c>
      <c r="Z104" s="12">
        <v>32101</v>
      </c>
      <c r="AA104" s="12" t="s">
        <v>599</v>
      </c>
      <c r="AB104" s="32">
        <v>8</v>
      </c>
      <c r="AC104" s="19">
        <v>1</v>
      </c>
      <c r="AD104" s="19">
        <v>0</v>
      </c>
      <c r="AE104" s="14" t="s">
        <v>600</v>
      </c>
      <c r="AF104" s="32"/>
      <c r="AG104" s="32" t="s">
        <v>601</v>
      </c>
      <c r="AH104" s="14" t="s">
        <v>602</v>
      </c>
      <c r="AI104" s="32"/>
      <c r="AJ104" s="32" t="s">
        <v>603</v>
      </c>
      <c r="AL104" s="27" t="str">
        <f t="shared" si="4"/>
        <v>EXECUTE [dbo].[PG_CI_SUPPLIER] 0, 139, 102, 'EQUIPOS JUAREZ S.A. DE C.V.' , '' , 10 , 'EQUIPOS JUAREZ S.A. DE C.V.' , '' , '' , '6560000000' , '30' , 'CALLE FISCAL' , '' , '' , 'COLONIA FISCAL' , 'POBLACION FISCAL' , '30101' , 'MUNICIPIO FISCAL' , 8 , 'CALLE OFICINA' , '' , '' , 'COLONIA OFICINA' , 'POBLACION OFICINA' , '32101' , 'MUNICIPIO OFICINA' , 8 , 1 , 0, 'CONTACTO VENTAS' , '' , 'CONTACTO@VENTAS' , 'CONTACTO PAGOS' , '' , 'CONTACTO@PAGOS'</v>
      </c>
      <c r="AM104" s="29"/>
    </row>
    <row r="105" spans="1:39" s="1" customFormat="1" ht="12" x14ac:dyDescent="0.25">
      <c r="A105" s="16"/>
      <c r="B105" s="4">
        <v>0</v>
      </c>
      <c r="C105" s="4">
        <v>139</v>
      </c>
      <c r="D105" s="33">
        <v>103</v>
      </c>
      <c r="E105" s="22" t="s">
        <v>706</v>
      </c>
      <c r="F105" s="22"/>
      <c r="G105" s="39">
        <v>10</v>
      </c>
      <c r="H105" s="22" t="str">
        <f t="shared" si="3"/>
        <v>ESCORZA PEREZ ALEJANDRO ANTONIO</v>
      </c>
      <c r="I105" s="12" t="s">
        <v>381</v>
      </c>
      <c r="J105" s="12" t="str">
        <f t="shared" si="5"/>
        <v>EOPA910803QA4@EOPA910803QA4</v>
      </c>
      <c r="K105" s="12">
        <v>6560000000</v>
      </c>
      <c r="L105" s="39">
        <v>30</v>
      </c>
      <c r="M105" s="12" t="s">
        <v>592</v>
      </c>
      <c r="N105" s="32"/>
      <c r="O105" s="12"/>
      <c r="P105" s="25" t="s">
        <v>593</v>
      </c>
      <c r="Q105" s="12" t="s">
        <v>594</v>
      </c>
      <c r="R105" s="12">
        <v>30102</v>
      </c>
      <c r="S105" s="12" t="s">
        <v>595</v>
      </c>
      <c r="T105" s="32">
        <v>8</v>
      </c>
      <c r="U105" s="12" t="s">
        <v>596</v>
      </c>
      <c r="V105" s="32"/>
      <c r="W105" s="12"/>
      <c r="X105" s="25" t="s">
        <v>597</v>
      </c>
      <c r="Y105" s="12" t="s">
        <v>598</v>
      </c>
      <c r="Z105" s="12">
        <v>32102</v>
      </c>
      <c r="AA105" s="12" t="s">
        <v>599</v>
      </c>
      <c r="AB105" s="32">
        <v>8</v>
      </c>
      <c r="AC105" s="19">
        <v>1</v>
      </c>
      <c r="AD105" s="19">
        <v>0</v>
      </c>
      <c r="AE105" s="14" t="s">
        <v>600</v>
      </c>
      <c r="AF105" s="32"/>
      <c r="AG105" s="32" t="s">
        <v>601</v>
      </c>
      <c r="AH105" s="14" t="s">
        <v>602</v>
      </c>
      <c r="AI105" s="32"/>
      <c r="AJ105" s="32" t="s">
        <v>603</v>
      </c>
      <c r="AL105" s="27" t="str">
        <f t="shared" si="4"/>
        <v>EXECUTE [dbo].[PG_CI_SUPPLIER] 0, 139, 103, 'ESCORZA PEREZ ALEJANDRO ANTONIO' , '' , 10 , 'ESCORZA PEREZ ALEJANDRO ANTONIO' , 'EOPA910803QA4' , 'EOPA910803QA4@EOPA910803QA4' , '6560000000' , '30' , 'CALLE FISCAL' , '' , '' , 'COLONIA FISCAL' , 'POBLACION FISCAL' , '30102' , 'MUNICIPIO FISCAL' , 8 , 'CALLE OFICINA' , '' , '' , 'COLONIA OFICINA' , 'POBLACION OFICINA' , '32102' , 'MUNICIPIO OFICINA' , 8 , 1 , 0, 'CONTACTO VENTAS' , '' , 'CONTACTO@VENTAS' , 'CONTACTO PAGOS' , '' , 'CONTACTO@PAGOS'</v>
      </c>
      <c r="AM105" s="29"/>
    </row>
    <row r="106" spans="1:39" s="1" customFormat="1" ht="12" x14ac:dyDescent="0.25">
      <c r="A106" s="16"/>
      <c r="B106" s="4">
        <v>0</v>
      </c>
      <c r="C106" s="4">
        <v>139</v>
      </c>
      <c r="D106" s="33">
        <v>104</v>
      </c>
      <c r="E106" s="22" t="s">
        <v>707</v>
      </c>
      <c r="F106" s="22"/>
      <c r="G106" s="39">
        <v>10</v>
      </c>
      <c r="H106" s="22" t="str">
        <f t="shared" si="3"/>
        <v>ETIQUETAS INDUSTRIALES MACIAS S.A. DE C.V.</v>
      </c>
      <c r="I106" s="12"/>
      <c r="J106" s="12"/>
      <c r="K106" s="12">
        <v>6560000000</v>
      </c>
      <c r="L106" s="39">
        <v>30</v>
      </c>
      <c r="M106" s="12" t="s">
        <v>592</v>
      </c>
      <c r="N106" s="32"/>
      <c r="O106" s="12"/>
      <c r="P106" s="25" t="s">
        <v>593</v>
      </c>
      <c r="Q106" s="12" t="s">
        <v>594</v>
      </c>
      <c r="R106" s="12">
        <v>30103</v>
      </c>
      <c r="S106" s="12" t="s">
        <v>595</v>
      </c>
      <c r="T106" s="32">
        <v>8</v>
      </c>
      <c r="U106" s="12" t="s">
        <v>596</v>
      </c>
      <c r="V106" s="32"/>
      <c r="W106" s="12"/>
      <c r="X106" s="25" t="s">
        <v>597</v>
      </c>
      <c r="Y106" s="12" t="s">
        <v>598</v>
      </c>
      <c r="Z106" s="12">
        <v>32103</v>
      </c>
      <c r="AA106" s="12" t="s">
        <v>599</v>
      </c>
      <c r="AB106" s="32">
        <v>8</v>
      </c>
      <c r="AC106" s="19">
        <v>1</v>
      </c>
      <c r="AD106" s="19">
        <v>0</v>
      </c>
      <c r="AE106" s="14" t="s">
        <v>600</v>
      </c>
      <c r="AF106" s="32"/>
      <c r="AG106" s="32" t="s">
        <v>601</v>
      </c>
      <c r="AH106" s="14" t="s">
        <v>602</v>
      </c>
      <c r="AI106" s="32"/>
      <c r="AJ106" s="32" t="s">
        <v>603</v>
      </c>
      <c r="AL106" s="27" t="str">
        <f t="shared" si="4"/>
        <v>EXECUTE [dbo].[PG_CI_SUPPLIER] 0, 139, 104, 'ETIQUETAS INDUSTRIALES MACIAS S.A. DE C.V.' , '' , 10 , 'ETIQUETAS INDUSTRIALES MACIAS S.A. DE C.V.' , '' , '' , '6560000000' , '30' , 'CALLE FISCAL' , '' , '' , 'COLONIA FISCAL' , 'POBLACION FISCAL' , '30103' , 'MUNICIPIO FISCAL' , 8 , 'CALLE OFICINA' , '' , '' , 'COLONIA OFICINA' , 'POBLACION OFICINA' , '32103' , 'MUNICIPIO OFICINA' , 8 , 1 , 0, 'CONTACTO VENTAS' , '' , 'CONTACTO@VENTAS' , 'CONTACTO PAGOS' , '' , 'CONTACTO@PAGOS'</v>
      </c>
      <c r="AM106" s="29"/>
    </row>
    <row r="107" spans="1:39" s="1" customFormat="1" ht="12" x14ac:dyDescent="0.25">
      <c r="A107" s="16"/>
      <c r="B107" s="4">
        <v>0</v>
      </c>
      <c r="C107" s="4">
        <v>139</v>
      </c>
      <c r="D107" s="33">
        <v>105</v>
      </c>
      <c r="E107" s="22" t="s">
        <v>708</v>
      </c>
      <c r="F107" s="22"/>
      <c r="G107" s="39">
        <v>10</v>
      </c>
      <c r="H107" s="22" t="str">
        <f t="shared" si="3"/>
        <v>FABRICA DE ETIQUETAS MACIAS, S DE RL DE CV</v>
      </c>
      <c r="I107" s="12"/>
      <c r="J107" s="12"/>
      <c r="K107" s="12">
        <v>6560000000</v>
      </c>
      <c r="L107" s="39">
        <v>30</v>
      </c>
      <c r="M107" s="12" t="s">
        <v>592</v>
      </c>
      <c r="N107" s="32"/>
      <c r="O107" s="12"/>
      <c r="P107" s="25" t="s">
        <v>593</v>
      </c>
      <c r="Q107" s="12" t="s">
        <v>594</v>
      </c>
      <c r="R107" s="12">
        <v>30104</v>
      </c>
      <c r="S107" s="12" t="s">
        <v>595</v>
      </c>
      <c r="T107" s="32">
        <v>8</v>
      </c>
      <c r="U107" s="12" t="s">
        <v>596</v>
      </c>
      <c r="V107" s="32"/>
      <c r="W107" s="12"/>
      <c r="X107" s="25" t="s">
        <v>597</v>
      </c>
      <c r="Y107" s="12" t="s">
        <v>598</v>
      </c>
      <c r="Z107" s="12">
        <v>32104</v>
      </c>
      <c r="AA107" s="12" t="s">
        <v>599</v>
      </c>
      <c r="AB107" s="32">
        <v>8</v>
      </c>
      <c r="AC107" s="19">
        <v>1</v>
      </c>
      <c r="AD107" s="19">
        <v>0</v>
      </c>
      <c r="AE107" s="14" t="s">
        <v>600</v>
      </c>
      <c r="AF107" s="32"/>
      <c r="AG107" s="32" t="s">
        <v>601</v>
      </c>
      <c r="AH107" s="14" t="s">
        <v>602</v>
      </c>
      <c r="AI107" s="32"/>
      <c r="AJ107" s="32" t="s">
        <v>603</v>
      </c>
      <c r="AL107" s="27" t="str">
        <f t="shared" si="4"/>
        <v>EXECUTE [dbo].[PG_CI_SUPPLIER] 0, 139, 105, 'FABRICA DE ETIQUETAS MACIAS, S DE RL DE CV' , '' , 10 , 'FABRICA DE ETIQUETAS MACIAS, S DE RL DE CV' , '' , '' , '6560000000' , '30' , 'CALLE FISCAL' , '' , '' , 'COLONIA FISCAL' , 'POBLACION FISCAL' , '30104' , 'MUNICIPIO FISCAL' , 8 , 'CALLE OFICINA' , '' , '' , 'COLONIA OFICINA' , 'POBLACION OFICINA' , '32104' , 'MUNICIPIO OFICINA' , 8 , 1 , 0, 'CONTACTO VENTAS' , '' , 'CONTACTO@VENTAS' , 'CONTACTO PAGOS' , '' , 'CONTACTO@PAGOS'</v>
      </c>
      <c r="AM107" s="29"/>
    </row>
    <row r="108" spans="1:39" s="1" customFormat="1" ht="12" x14ac:dyDescent="0.25">
      <c r="A108" s="16"/>
      <c r="B108" s="4">
        <v>0</v>
      </c>
      <c r="C108" s="4">
        <v>139</v>
      </c>
      <c r="D108" s="33">
        <v>106</v>
      </c>
      <c r="E108" s="22" t="s">
        <v>709</v>
      </c>
      <c r="F108" s="22"/>
      <c r="G108" s="39">
        <v>10</v>
      </c>
      <c r="H108" s="22" t="str">
        <f t="shared" si="3"/>
        <v>FARMA MEDICAL INDUSTRIAL, S.A. DE C.V.</v>
      </c>
      <c r="I108" s="12" t="s">
        <v>377</v>
      </c>
      <c r="J108" s="12" t="str">
        <f t="shared" si="5"/>
        <v>FIN140923IQ6 @FIN140923IQ6</v>
      </c>
      <c r="K108" s="12">
        <v>6560000000</v>
      </c>
      <c r="L108" s="39">
        <v>30</v>
      </c>
      <c r="M108" s="12" t="s">
        <v>592</v>
      </c>
      <c r="N108" s="32"/>
      <c r="O108" s="12"/>
      <c r="P108" s="25" t="s">
        <v>593</v>
      </c>
      <c r="Q108" s="12" t="s">
        <v>594</v>
      </c>
      <c r="R108" s="12">
        <v>30105</v>
      </c>
      <c r="S108" s="12" t="s">
        <v>595</v>
      </c>
      <c r="T108" s="32">
        <v>8</v>
      </c>
      <c r="U108" s="12" t="s">
        <v>596</v>
      </c>
      <c r="V108" s="32"/>
      <c r="W108" s="12"/>
      <c r="X108" s="25" t="s">
        <v>597</v>
      </c>
      <c r="Y108" s="12" t="s">
        <v>598</v>
      </c>
      <c r="Z108" s="12">
        <v>32105</v>
      </c>
      <c r="AA108" s="12" t="s">
        <v>599</v>
      </c>
      <c r="AB108" s="32">
        <v>8</v>
      </c>
      <c r="AC108" s="19">
        <v>1</v>
      </c>
      <c r="AD108" s="19">
        <v>0</v>
      </c>
      <c r="AE108" s="14" t="s">
        <v>600</v>
      </c>
      <c r="AF108" s="32"/>
      <c r="AG108" s="32" t="s">
        <v>601</v>
      </c>
      <c r="AH108" s="14" t="s">
        <v>602</v>
      </c>
      <c r="AI108" s="32"/>
      <c r="AJ108" s="32" t="s">
        <v>603</v>
      </c>
      <c r="AL108" s="27" t="str">
        <f t="shared" si="4"/>
        <v>EXECUTE [dbo].[PG_CI_SUPPLIER] 0, 139, 106, 'FARMA MEDICAL INDUSTRIAL, S.A. DE C.V.' , '' , 10 , 'FARMA MEDICAL INDUSTRIAL, S.A. DE C.V.' , 'FIN140923IQ6 ' , 'FIN140923IQ6 @FIN140923IQ6' , '6560000000' , '30' , 'CALLE FISCAL' , '' , '' , 'COLONIA FISCAL' , 'POBLACION FISCAL' , '30105' , 'MUNICIPIO FISCAL' , 8 , 'CALLE OFICINA' , '' , '' , 'COLONIA OFICINA' , 'POBLACION OFICINA' , '32105' , 'MUNICIPIO OFICINA' , 8 , 1 , 0, 'CONTACTO VENTAS' , '' , 'CONTACTO@VENTAS' , 'CONTACTO PAGOS' , '' , 'CONTACTO@PAGOS'</v>
      </c>
      <c r="AM108" s="29"/>
    </row>
    <row r="109" spans="1:39" s="1" customFormat="1" ht="12" x14ac:dyDescent="0.25">
      <c r="A109" s="16"/>
      <c r="B109" s="4">
        <v>0</v>
      </c>
      <c r="C109" s="4">
        <v>139</v>
      </c>
      <c r="D109" s="33">
        <v>107</v>
      </c>
      <c r="E109" s="22" t="s">
        <v>710</v>
      </c>
      <c r="F109" s="22"/>
      <c r="G109" s="39">
        <v>10</v>
      </c>
      <c r="H109" s="22" t="str">
        <f t="shared" si="3"/>
        <v>FARMACEUTICA LAZA, S.A DE C.V.</v>
      </c>
      <c r="I109" s="12"/>
      <c r="J109" s="12"/>
      <c r="K109" s="12">
        <v>6560000000</v>
      </c>
      <c r="L109" s="39">
        <v>30</v>
      </c>
      <c r="M109" s="12" t="s">
        <v>592</v>
      </c>
      <c r="N109" s="32"/>
      <c r="O109" s="12"/>
      <c r="P109" s="25" t="s">
        <v>593</v>
      </c>
      <c r="Q109" s="12" t="s">
        <v>594</v>
      </c>
      <c r="R109" s="12">
        <v>30106</v>
      </c>
      <c r="S109" s="12" t="s">
        <v>595</v>
      </c>
      <c r="T109" s="32">
        <v>8</v>
      </c>
      <c r="U109" s="12" t="s">
        <v>596</v>
      </c>
      <c r="V109" s="32"/>
      <c r="W109" s="12"/>
      <c r="X109" s="25" t="s">
        <v>597</v>
      </c>
      <c r="Y109" s="12" t="s">
        <v>598</v>
      </c>
      <c r="Z109" s="12">
        <v>32106</v>
      </c>
      <c r="AA109" s="12" t="s">
        <v>599</v>
      </c>
      <c r="AB109" s="32">
        <v>8</v>
      </c>
      <c r="AC109" s="19">
        <v>1</v>
      </c>
      <c r="AD109" s="19">
        <v>0</v>
      </c>
      <c r="AE109" s="14" t="s">
        <v>600</v>
      </c>
      <c r="AF109" s="32"/>
      <c r="AG109" s="32" t="s">
        <v>601</v>
      </c>
      <c r="AH109" s="14" t="s">
        <v>602</v>
      </c>
      <c r="AI109" s="32"/>
      <c r="AJ109" s="32" t="s">
        <v>603</v>
      </c>
      <c r="AL109" s="27" t="str">
        <f t="shared" si="4"/>
        <v>EXECUTE [dbo].[PG_CI_SUPPLIER] 0, 139, 107, 'FARMACEUTICA LAZA, S.A DE C.V.' , '' , 10 , 'FARMACEUTICA LAZA, S.A DE C.V.' , '' , '' , '6560000000' , '30' , 'CALLE FISCAL' , '' , '' , 'COLONIA FISCAL' , 'POBLACION FISCAL' , '30106' , 'MUNICIPIO FISCAL' , 8 , 'CALLE OFICINA' , '' , '' , 'COLONIA OFICINA' , 'POBLACION OFICINA' , '32106' , 'MUNICIPIO OFICINA' , 8 , 1 , 0, 'CONTACTO VENTAS' , '' , 'CONTACTO@VENTAS' , 'CONTACTO PAGOS' , '' , 'CONTACTO@PAGOS'</v>
      </c>
      <c r="AM109" s="29"/>
    </row>
    <row r="110" spans="1:39" s="1" customFormat="1" ht="12" x14ac:dyDescent="0.25">
      <c r="A110" s="16"/>
      <c r="B110" s="4">
        <v>0</v>
      </c>
      <c r="C110" s="4">
        <v>139</v>
      </c>
      <c r="D110" s="33">
        <v>108</v>
      </c>
      <c r="E110" s="22" t="s">
        <v>711</v>
      </c>
      <c r="F110" s="22"/>
      <c r="G110" s="39">
        <v>10</v>
      </c>
      <c r="H110" s="22" t="str">
        <f t="shared" si="3"/>
        <v>FARMACIAS DE SIMILARES SA DE CV</v>
      </c>
      <c r="I110" s="12" t="s">
        <v>374</v>
      </c>
      <c r="J110" s="12" t="str">
        <f t="shared" si="5"/>
        <v>FSI970908ML5 @FSI970908ML5</v>
      </c>
      <c r="K110" s="12">
        <v>6560000000</v>
      </c>
      <c r="L110" s="39">
        <v>30</v>
      </c>
      <c r="M110" s="12" t="s">
        <v>592</v>
      </c>
      <c r="N110" s="32"/>
      <c r="O110" s="12"/>
      <c r="P110" s="25" t="s">
        <v>593</v>
      </c>
      <c r="Q110" s="12" t="s">
        <v>594</v>
      </c>
      <c r="R110" s="12">
        <v>30107</v>
      </c>
      <c r="S110" s="12" t="s">
        <v>595</v>
      </c>
      <c r="T110" s="32">
        <v>8</v>
      </c>
      <c r="U110" s="12" t="s">
        <v>596</v>
      </c>
      <c r="V110" s="32"/>
      <c r="W110" s="12"/>
      <c r="X110" s="25" t="s">
        <v>597</v>
      </c>
      <c r="Y110" s="12" t="s">
        <v>598</v>
      </c>
      <c r="Z110" s="12">
        <v>32107</v>
      </c>
      <c r="AA110" s="12" t="s">
        <v>599</v>
      </c>
      <c r="AB110" s="32">
        <v>8</v>
      </c>
      <c r="AC110" s="19">
        <v>1</v>
      </c>
      <c r="AD110" s="19">
        <v>0</v>
      </c>
      <c r="AE110" s="14" t="s">
        <v>600</v>
      </c>
      <c r="AF110" s="32"/>
      <c r="AG110" s="32" t="s">
        <v>601</v>
      </c>
      <c r="AH110" s="14" t="s">
        <v>602</v>
      </c>
      <c r="AI110" s="32"/>
      <c r="AJ110" s="32" t="s">
        <v>603</v>
      </c>
      <c r="AL110" s="27" t="str">
        <f t="shared" si="4"/>
        <v>EXECUTE [dbo].[PG_CI_SUPPLIER] 0, 139, 108, 'FARMACIAS DE SIMILARES SA DE CV' , '' , 10 , 'FARMACIAS DE SIMILARES SA DE CV' , 'FSI970908ML5 ' , 'FSI970908ML5 @FSI970908ML5' , '6560000000' , '30' , 'CALLE FISCAL' , '' , '' , 'COLONIA FISCAL' , 'POBLACION FISCAL' , '30107' , 'MUNICIPIO FISCAL' , 8 , 'CALLE OFICINA' , '' , '' , 'COLONIA OFICINA' , 'POBLACION OFICINA' , '32107' , 'MUNICIPIO OFICINA' , 8 , 1 , 0, 'CONTACTO VENTAS' , '' , 'CONTACTO@VENTAS' , 'CONTACTO PAGOS' , '' , 'CONTACTO@PAGOS'</v>
      </c>
      <c r="AM110" s="29"/>
    </row>
    <row r="111" spans="1:39" s="1" customFormat="1" ht="12" x14ac:dyDescent="0.25">
      <c r="A111" s="16"/>
      <c r="B111" s="4">
        <v>0</v>
      </c>
      <c r="C111" s="4">
        <v>139</v>
      </c>
      <c r="D111" s="33">
        <v>109</v>
      </c>
      <c r="E111" s="22" t="s">
        <v>712</v>
      </c>
      <c r="F111" s="22"/>
      <c r="G111" s="39">
        <v>10</v>
      </c>
      <c r="H111" s="22" t="str">
        <f t="shared" si="3"/>
        <v>FEDERAL EXPRESS HOLDINGS MEX CIA SNC</v>
      </c>
      <c r="I111" s="12"/>
      <c r="J111" s="12"/>
      <c r="K111" s="12">
        <v>6560000000</v>
      </c>
      <c r="L111" s="39">
        <v>30</v>
      </c>
      <c r="M111" s="12" t="s">
        <v>592</v>
      </c>
      <c r="N111" s="32"/>
      <c r="O111" s="12"/>
      <c r="P111" s="25" t="s">
        <v>593</v>
      </c>
      <c r="Q111" s="12" t="s">
        <v>594</v>
      </c>
      <c r="R111" s="12">
        <v>30108</v>
      </c>
      <c r="S111" s="12" t="s">
        <v>595</v>
      </c>
      <c r="T111" s="32">
        <v>8</v>
      </c>
      <c r="U111" s="12" t="s">
        <v>596</v>
      </c>
      <c r="V111" s="32"/>
      <c r="W111" s="12"/>
      <c r="X111" s="25" t="s">
        <v>597</v>
      </c>
      <c r="Y111" s="12" t="s">
        <v>598</v>
      </c>
      <c r="Z111" s="12">
        <v>32108</v>
      </c>
      <c r="AA111" s="12" t="s">
        <v>599</v>
      </c>
      <c r="AB111" s="32">
        <v>8</v>
      </c>
      <c r="AC111" s="19">
        <v>1</v>
      </c>
      <c r="AD111" s="19">
        <v>0</v>
      </c>
      <c r="AE111" s="14" t="s">
        <v>600</v>
      </c>
      <c r="AF111" s="32"/>
      <c r="AG111" s="32" t="s">
        <v>601</v>
      </c>
      <c r="AH111" s="14" t="s">
        <v>602</v>
      </c>
      <c r="AI111" s="32"/>
      <c r="AJ111" s="32" t="s">
        <v>603</v>
      </c>
      <c r="AL111" s="27" t="str">
        <f t="shared" si="4"/>
        <v>EXECUTE [dbo].[PG_CI_SUPPLIER] 0, 139, 109, 'FEDERAL EXPRESS HOLDINGS MEX CIA SNC' , '' , 10 , 'FEDERAL EXPRESS HOLDINGS MEX CIA SNC' , '' , '' , '6560000000' , '30' , 'CALLE FISCAL' , '' , '' , 'COLONIA FISCAL' , 'POBLACION FISCAL' , '30108' , 'MUNICIPIO FISCAL' , 8 , 'CALLE OFICINA' , '' , '' , 'COLONIA OFICINA' , 'POBLACION OFICINA' , '32108' , 'MUNICIPIO OFICINA' , 8 , 1 , 0, 'CONTACTO VENTAS' , '' , 'CONTACTO@VENTAS' , 'CONTACTO PAGOS' , '' , 'CONTACTO@PAGOS'</v>
      </c>
      <c r="AM111" s="29"/>
    </row>
    <row r="112" spans="1:39" s="1" customFormat="1" ht="12" x14ac:dyDescent="0.25">
      <c r="A112" s="16"/>
      <c r="B112" s="4">
        <v>0</v>
      </c>
      <c r="C112" s="4">
        <v>139</v>
      </c>
      <c r="D112" s="33">
        <v>110</v>
      </c>
      <c r="E112" s="22" t="s">
        <v>713</v>
      </c>
      <c r="F112" s="22"/>
      <c r="G112" s="39">
        <v>10</v>
      </c>
      <c r="H112" s="22" t="str">
        <f t="shared" si="3"/>
        <v>FEDERAL EXPRESS HOLD MEXICO Y CIA SNC</v>
      </c>
      <c r="I112" s="12"/>
      <c r="J112" s="12"/>
      <c r="K112" s="12">
        <v>6560000000</v>
      </c>
      <c r="L112" s="39">
        <v>30</v>
      </c>
      <c r="M112" s="12" t="s">
        <v>592</v>
      </c>
      <c r="N112" s="32"/>
      <c r="O112" s="12"/>
      <c r="P112" s="25" t="s">
        <v>593</v>
      </c>
      <c r="Q112" s="12" t="s">
        <v>594</v>
      </c>
      <c r="R112" s="12">
        <v>30109</v>
      </c>
      <c r="S112" s="12" t="s">
        <v>595</v>
      </c>
      <c r="T112" s="32">
        <v>8</v>
      </c>
      <c r="U112" s="12" t="s">
        <v>596</v>
      </c>
      <c r="V112" s="32"/>
      <c r="W112" s="12"/>
      <c r="X112" s="25" t="s">
        <v>597</v>
      </c>
      <c r="Y112" s="12" t="s">
        <v>598</v>
      </c>
      <c r="Z112" s="12">
        <v>32109</v>
      </c>
      <c r="AA112" s="12" t="s">
        <v>599</v>
      </c>
      <c r="AB112" s="32">
        <v>8</v>
      </c>
      <c r="AC112" s="19">
        <v>1</v>
      </c>
      <c r="AD112" s="19">
        <v>0</v>
      </c>
      <c r="AE112" s="14" t="s">
        <v>600</v>
      </c>
      <c r="AF112" s="32"/>
      <c r="AG112" s="32" t="s">
        <v>601</v>
      </c>
      <c r="AH112" s="14" t="s">
        <v>602</v>
      </c>
      <c r="AI112" s="32"/>
      <c r="AJ112" s="32" t="s">
        <v>603</v>
      </c>
      <c r="AL112" s="27" t="str">
        <f t="shared" si="4"/>
        <v>EXECUTE [dbo].[PG_CI_SUPPLIER] 0, 139, 110, 'FEDERAL EXPRESS HOLD MEXICO Y CIA SNC' , '' , 10 , 'FEDERAL EXPRESS HOLD MEXICO Y CIA SNC' , '' , '' , '6560000000' , '30' , 'CALLE FISCAL' , '' , '' , 'COLONIA FISCAL' , 'POBLACION FISCAL' , '30109' , 'MUNICIPIO FISCAL' , 8 , 'CALLE OFICINA' , '' , '' , 'COLONIA OFICINA' , 'POBLACION OFICINA' , '32109' , 'MUNICIPIO OFICINA' , 8 , 1 , 0, 'CONTACTO VENTAS' , '' , 'CONTACTO@VENTAS' , 'CONTACTO PAGOS' , '' , 'CONTACTO@PAGOS'</v>
      </c>
      <c r="AM112" s="29"/>
    </row>
    <row r="113" spans="1:39" s="1" customFormat="1" ht="12" x14ac:dyDescent="0.25">
      <c r="A113" s="16"/>
      <c r="B113" s="4">
        <v>0</v>
      </c>
      <c r="C113" s="4">
        <v>139</v>
      </c>
      <c r="D113" s="33">
        <v>111</v>
      </c>
      <c r="E113" s="22" t="s">
        <v>714</v>
      </c>
      <c r="F113" s="22"/>
      <c r="G113" s="39">
        <v>10</v>
      </c>
      <c r="H113" s="22" t="str">
        <f t="shared" si="3"/>
        <v>FEDERAL EXPRESS HOLDINGS MEXICO COMPAÑIA, S.N.C. DE C.V.</v>
      </c>
      <c r="I113" s="12"/>
      <c r="J113" s="12"/>
      <c r="K113" s="12">
        <v>6560000000</v>
      </c>
      <c r="L113" s="39">
        <v>30</v>
      </c>
      <c r="M113" s="12" t="s">
        <v>592</v>
      </c>
      <c r="N113" s="32"/>
      <c r="O113" s="12"/>
      <c r="P113" s="25" t="s">
        <v>593</v>
      </c>
      <c r="Q113" s="12" t="s">
        <v>594</v>
      </c>
      <c r="R113" s="12">
        <v>30110</v>
      </c>
      <c r="S113" s="12" t="s">
        <v>595</v>
      </c>
      <c r="T113" s="32">
        <v>8</v>
      </c>
      <c r="U113" s="12" t="s">
        <v>596</v>
      </c>
      <c r="V113" s="32"/>
      <c r="W113" s="12"/>
      <c r="X113" s="25" t="s">
        <v>597</v>
      </c>
      <c r="Y113" s="12" t="s">
        <v>598</v>
      </c>
      <c r="Z113" s="12">
        <v>32110</v>
      </c>
      <c r="AA113" s="12" t="s">
        <v>599</v>
      </c>
      <c r="AB113" s="32">
        <v>8</v>
      </c>
      <c r="AC113" s="19">
        <v>1</v>
      </c>
      <c r="AD113" s="19">
        <v>0</v>
      </c>
      <c r="AE113" s="14" t="s">
        <v>600</v>
      </c>
      <c r="AF113" s="32"/>
      <c r="AG113" s="32" t="s">
        <v>601</v>
      </c>
      <c r="AH113" s="14" t="s">
        <v>602</v>
      </c>
      <c r="AI113" s="32"/>
      <c r="AJ113" s="32" t="s">
        <v>603</v>
      </c>
      <c r="AL113" s="27" t="str">
        <f t="shared" si="4"/>
        <v>EXECUTE [dbo].[PG_CI_SUPPLIER] 0, 139, 111, 'FEDERAL EXPRESS HOLDINGS MEXICO COMPAÑIA, S.N.C. DE C.V.' , '' , 10 , 'FEDERAL EXPRESS HOLDINGS MEXICO COMPAÑIA, S.N.C. DE C.V.' , '' , '' , '6560000000' , '30' , 'CALLE FISCAL' , '' , '' , 'COLONIA FISCAL' , 'POBLACION FISCAL' , '30110' , 'MUNICIPIO FISCAL' , 8 , 'CALLE OFICINA' , '' , '' , 'COLONIA OFICINA' , 'POBLACION OFICINA' , '32110' , 'MUNICIPIO OFICINA' , 8 , 1 , 0, 'CONTACTO VENTAS' , '' , 'CONTACTO@VENTAS' , 'CONTACTO PAGOS' , '' , 'CONTACTO@PAGOS'</v>
      </c>
      <c r="AM113" s="29"/>
    </row>
    <row r="114" spans="1:39" s="1" customFormat="1" ht="12" x14ac:dyDescent="0.25">
      <c r="A114" s="16"/>
      <c r="B114" s="4">
        <v>0</v>
      </c>
      <c r="C114" s="4">
        <v>139</v>
      </c>
      <c r="D114" s="33">
        <v>112</v>
      </c>
      <c r="E114" s="22" t="s">
        <v>715</v>
      </c>
      <c r="F114" s="22"/>
      <c r="G114" s="39">
        <v>10</v>
      </c>
      <c r="H114" s="22" t="str">
        <f t="shared" si="3"/>
        <v>FEDERAL EXPRESS HOLDINGS MEXICO Y CIA</v>
      </c>
      <c r="I114" s="12"/>
      <c r="J114" s="12"/>
      <c r="K114" s="12">
        <v>6560000000</v>
      </c>
      <c r="L114" s="39">
        <v>30</v>
      </c>
      <c r="M114" s="12" t="s">
        <v>592</v>
      </c>
      <c r="N114" s="32"/>
      <c r="O114" s="12"/>
      <c r="P114" s="25" t="s">
        <v>593</v>
      </c>
      <c r="Q114" s="12" t="s">
        <v>594</v>
      </c>
      <c r="R114" s="12">
        <v>30111</v>
      </c>
      <c r="S114" s="12" t="s">
        <v>595</v>
      </c>
      <c r="T114" s="32">
        <v>8</v>
      </c>
      <c r="U114" s="12" t="s">
        <v>596</v>
      </c>
      <c r="V114" s="32"/>
      <c r="W114" s="12"/>
      <c r="X114" s="25" t="s">
        <v>597</v>
      </c>
      <c r="Y114" s="12" t="s">
        <v>598</v>
      </c>
      <c r="Z114" s="12">
        <v>32111</v>
      </c>
      <c r="AA114" s="12" t="s">
        <v>599</v>
      </c>
      <c r="AB114" s="32">
        <v>8</v>
      </c>
      <c r="AC114" s="19">
        <v>1</v>
      </c>
      <c r="AD114" s="19">
        <v>0</v>
      </c>
      <c r="AE114" s="14" t="s">
        <v>600</v>
      </c>
      <c r="AF114" s="32"/>
      <c r="AG114" s="32" t="s">
        <v>601</v>
      </c>
      <c r="AH114" s="14" t="s">
        <v>602</v>
      </c>
      <c r="AI114" s="32"/>
      <c r="AJ114" s="32" t="s">
        <v>603</v>
      </c>
      <c r="AL114" s="27" t="str">
        <f t="shared" si="4"/>
        <v>EXECUTE [dbo].[PG_CI_SUPPLIER] 0, 139, 112, 'FEDERAL EXPRESS HOLDINGS MEXICO Y CIA' , '' , 10 , 'FEDERAL EXPRESS HOLDINGS MEXICO Y CIA' , '' , '' , '6560000000' , '30' , 'CALLE FISCAL' , '' , '' , 'COLONIA FISCAL' , 'POBLACION FISCAL' , '30111' , 'MUNICIPIO FISCAL' , 8 , 'CALLE OFICINA' , '' , '' , 'COLONIA OFICINA' , 'POBLACION OFICINA' , '32111' , 'MUNICIPIO OFICINA' , 8 , 1 , 0, 'CONTACTO VENTAS' , '' , 'CONTACTO@VENTAS' , 'CONTACTO PAGOS' , '' , 'CONTACTO@PAGOS'</v>
      </c>
      <c r="AM114" s="29"/>
    </row>
    <row r="115" spans="1:39" s="1" customFormat="1" ht="12" x14ac:dyDescent="0.25">
      <c r="A115" s="16"/>
      <c r="B115" s="4">
        <v>0</v>
      </c>
      <c r="C115" s="4">
        <v>139</v>
      </c>
      <c r="D115" s="33">
        <v>113</v>
      </c>
      <c r="E115" s="22" t="s">
        <v>716</v>
      </c>
      <c r="F115" s="22"/>
      <c r="G115" s="39">
        <v>10</v>
      </c>
      <c r="H115" s="22" t="str">
        <f t="shared" si="3"/>
        <v>FEDEX DE MEXICO S DE RL DE CV</v>
      </c>
      <c r="I115" s="12" t="s">
        <v>368</v>
      </c>
      <c r="J115" s="12" t="str">
        <f t="shared" si="5"/>
        <v>FDM9911259E3 @FDM9911259E3</v>
      </c>
      <c r="K115" s="12">
        <v>6560000000</v>
      </c>
      <c r="L115" s="39">
        <v>30</v>
      </c>
      <c r="M115" s="12" t="s">
        <v>592</v>
      </c>
      <c r="N115" s="32"/>
      <c r="O115" s="12"/>
      <c r="P115" s="25" t="s">
        <v>593</v>
      </c>
      <c r="Q115" s="12" t="s">
        <v>594</v>
      </c>
      <c r="R115" s="12">
        <v>30112</v>
      </c>
      <c r="S115" s="12" t="s">
        <v>595</v>
      </c>
      <c r="T115" s="32">
        <v>8</v>
      </c>
      <c r="U115" s="12" t="s">
        <v>596</v>
      </c>
      <c r="V115" s="32"/>
      <c r="W115" s="12"/>
      <c r="X115" s="25" t="s">
        <v>597</v>
      </c>
      <c r="Y115" s="12" t="s">
        <v>598</v>
      </c>
      <c r="Z115" s="12">
        <v>32112</v>
      </c>
      <c r="AA115" s="12" t="s">
        <v>599</v>
      </c>
      <c r="AB115" s="32">
        <v>8</v>
      </c>
      <c r="AC115" s="19">
        <v>1</v>
      </c>
      <c r="AD115" s="19">
        <v>0</v>
      </c>
      <c r="AE115" s="14" t="s">
        <v>600</v>
      </c>
      <c r="AF115" s="32"/>
      <c r="AG115" s="32" t="s">
        <v>601</v>
      </c>
      <c r="AH115" s="14" t="s">
        <v>602</v>
      </c>
      <c r="AI115" s="32"/>
      <c r="AJ115" s="32" t="s">
        <v>603</v>
      </c>
      <c r="AL115" s="27" t="str">
        <f t="shared" si="4"/>
        <v>EXECUTE [dbo].[PG_CI_SUPPLIER] 0, 139, 113, 'FEDEX DE MEXICO S DE RL DE CV' , '' , 10 , 'FEDEX DE MEXICO S DE RL DE CV' , 'FDM9911259E3 ' , 'FDM9911259E3 @FDM9911259E3' , '6560000000' , '30' , 'CALLE FISCAL' , '' , '' , 'COLONIA FISCAL' , 'POBLACION FISCAL' , '30112' , 'MUNICIPIO FISCAL' , 8 , 'CALLE OFICINA' , '' , '' , 'COLONIA OFICINA' , 'POBLACION OFICINA' , '32112' , 'MUNICIPIO OFICINA' , 8 , 1 , 0, 'CONTACTO VENTAS' , '' , 'CONTACTO@VENTAS' , 'CONTACTO PAGOS' , '' , 'CONTACTO@PAGOS'</v>
      </c>
      <c r="AM115" s="29"/>
    </row>
    <row r="116" spans="1:39" s="1" customFormat="1" ht="12" x14ac:dyDescent="0.25">
      <c r="A116" s="16"/>
      <c r="B116" s="4">
        <v>0</v>
      </c>
      <c r="C116" s="4">
        <v>139</v>
      </c>
      <c r="D116" s="33">
        <v>114</v>
      </c>
      <c r="E116" s="22" t="s">
        <v>717</v>
      </c>
      <c r="F116" s="22"/>
      <c r="G116" s="39">
        <v>10</v>
      </c>
      <c r="H116" s="22" t="str">
        <f t="shared" si="3"/>
        <v>FEDEX USD</v>
      </c>
      <c r="I116" s="12"/>
      <c r="J116" s="12"/>
      <c r="K116" s="12">
        <v>6560000000</v>
      </c>
      <c r="L116" s="39">
        <v>30</v>
      </c>
      <c r="M116" s="12" t="s">
        <v>592</v>
      </c>
      <c r="N116" s="32"/>
      <c r="O116" s="12"/>
      <c r="P116" s="25" t="s">
        <v>593</v>
      </c>
      <c r="Q116" s="12" t="s">
        <v>594</v>
      </c>
      <c r="R116" s="12">
        <v>30113</v>
      </c>
      <c r="S116" s="12" t="s">
        <v>595</v>
      </c>
      <c r="T116" s="32">
        <v>8</v>
      </c>
      <c r="U116" s="12" t="s">
        <v>596</v>
      </c>
      <c r="V116" s="32"/>
      <c r="W116" s="12"/>
      <c r="X116" s="25" t="s">
        <v>597</v>
      </c>
      <c r="Y116" s="12" t="s">
        <v>598</v>
      </c>
      <c r="Z116" s="12">
        <v>32113</v>
      </c>
      <c r="AA116" s="12" t="s">
        <v>599</v>
      </c>
      <c r="AB116" s="32">
        <v>8</v>
      </c>
      <c r="AC116" s="19">
        <v>1</v>
      </c>
      <c r="AD116" s="19">
        <v>0</v>
      </c>
      <c r="AE116" s="14" t="s">
        <v>600</v>
      </c>
      <c r="AF116" s="32"/>
      <c r="AG116" s="32" t="s">
        <v>601</v>
      </c>
      <c r="AH116" s="14" t="s">
        <v>602</v>
      </c>
      <c r="AI116" s="32"/>
      <c r="AJ116" s="32" t="s">
        <v>603</v>
      </c>
      <c r="AL116" s="27" t="str">
        <f t="shared" si="4"/>
        <v>EXECUTE [dbo].[PG_CI_SUPPLIER] 0, 139, 114, 'FEDEX USD' , '' , 10 , 'FEDEX USD' , '' , '' , '6560000000' , '30' , 'CALLE FISCAL' , '' , '' , 'COLONIA FISCAL' , 'POBLACION FISCAL' , '30113' , 'MUNICIPIO FISCAL' , 8 , 'CALLE OFICINA' , '' , '' , 'COLONIA OFICINA' , 'POBLACION OFICINA' , '32113' , 'MUNICIPIO OFICINA' , 8 , 1 , 0, 'CONTACTO VENTAS' , '' , 'CONTACTO@VENTAS' , 'CONTACTO PAGOS' , '' , 'CONTACTO@PAGOS'</v>
      </c>
      <c r="AM116" s="29"/>
    </row>
    <row r="117" spans="1:39" s="1" customFormat="1" ht="12" x14ac:dyDescent="0.25">
      <c r="A117" s="16"/>
      <c r="B117" s="4">
        <v>0</v>
      </c>
      <c r="C117" s="4">
        <v>139</v>
      </c>
      <c r="D117" s="33">
        <v>115</v>
      </c>
      <c r="E117" s="22" t="s">
        <v>718</v>
      </c>
      <c r="F117" s="22"/>
      <c r="G117" s="39">
        <v>10</v>
      </c>
      <c r="H117" s="22" t="str">
        <f t="shared" si="3"/>
        <v>FERLUB DE JUAREZ S.A. DE C.V.</v>
      </c>
      <c r="I117" s="12" t="s">
        <v>365</v>
      </c>
      <c r="J117" s="12" t="str">
        <f t="shared" si="5"/>
        <v>FLJ991015TX5 @FLJ991015TX5</v>
      </c>
      <c r="K117" s="12">
        <v>6560000000</v>
      </c>
      <c r="L117" s="39">
        <v>30</v>
      </c>
      <c r="M117" s="12" t="s">
        <v>592</v>
      </c>
      <c r="N117" s="32"/>
      <c r="O117" s="12"/>
      <c r="P117" s="25" t="s">
        <v>593</v>
      </c>
      <c r="Q117" s="12" t="s">
        <v>594</v>
      </c>
      <c r="R117" s="12">
        <v>30114</v>
      </c>
      <c r="S117" s="12" t="s">
        <v>595</v>
      </c>
      <c r="T117" s="32">
        <v>8</v>
      </c>
      <c r="U117" s="12" t="s">
        <v>596</v>
      </c>
      <c r="V117" s="32"/>
      <c r="W117" s="12"/>
      <c r="X117" s="25" t="s">
        <v>597</v>
      </c>
      <c r="Y117" s="12" t="s">
        <v>598</v>
      </c>
      <c r="Z117" s="12">
        <v>32114</v>
      </c>
      <c r="AA117" s="12" t="s">
        <v>599</v>
      </c>
      <c r="AB117" s="32">
        <v>8</v>
      </c>
      <c r="AC117" s="19">
        <v>1</v>
      </c>
      <c r="AD117" s="19">
        <v>0</v>
      </c>
      <c r="AE117" s="14" t="s">
        <v>600</v>
      </c>
      <c r="AF117" s="32"/>
      <c r="AG117" s="32" t="s">
        <v>601</v>
      </c>
      <c r="AH117" s="14" t="s">
        <v>602</v>
      </c>
      <c r="AI117" s="32"/>
      <c r="AJ117" s="32" t="s">
        <v>603</v>
      </c>
      <c r="AL117" s="27" t="str">
        <f t="shared" si="4"/>
        <v>EXECUTE [dbo].[PG_CI_SUPPLIER] 0, 139, 115, 'FERLUB DE JUAREZ S.A. DE C.V.' , '' , 10 , 'FERLUB DE JUAREZ S.A. DE C.V.' , 'FLJ991015TX5 ' , 'FLJ991015TX5 @FLJ991015TX5' , '6560000000' , '30' , 'CALLE FISCAL' , '' , '' , 'COLONIA FISCAL' , 'POBLACION FISCAL' , '30114' , 'MUNICIPIO FISCAL' , 8 , 'CALLE OFICINA' , '' , '' , 'COLONIA OFICINA' , 'POBLACION OFICINA' , '32114' , 'MUNICIPIO OFICINA' , 8 , 1 , 0, 'CONTACTO VENTAS' , '' , 'CONTACTO@VENTAS' , 'CONTACTO PAGOS' , '' , 'CONTACTO@PAGOS'</v>
      </c>
      <c r="AM117" s="29"/>
    </row>
    <row r="118" spans="1:39" s="1" customFormat="1" ht="12" x14ac:dyDescent="0.25">
      <c r="A118" s="16"/>
      <c r="B118" s="4">
        <v>0</v>
      </c>
      <c r="C118" s="4">
        <v>139</v>
      </c>
      <c r="D118" s="33">
        <v>116</v>
      </c>
      <c r="E118" s="22" t="s">
        <v>719</v>
      </c>
      <c r="F118" s="22"/>
      <c r="G118" s="39">
        <v>10</v>
      </c>
      <c r="H118" s="22" t="str">
        <f t="shared" si="3"/>
        <v>FERRELECTRICA DE JUAREZ, S DE RL DE CV</v>
      </c>
      <c r="I118" s="12" t="s">
        <v>363</v>
      </c>
      <c r="J118" s="12" t="str">
        <f t="shared" si="5"/>
        <v>FJU070827T4A @FJU070827T4A</v>
      </c>
      <c r="K118" s="12">
        <v>6560000000</v>
      </c>
      <c r="L118" s="39">
        <v>30</v>
      </c>
      <c r="M118" s="12" t="s">
        <v>592</v>
      </c>
      <c r="N118" s="32"/>
      <c r="O118" s="12"/>
      <c r="P118" s="25" t="s">
        <v>593</v>
      </c>
      <c r="Q118" s="12" t="s">
        <v>594</v>
      </c>
      <c r="R118" s="12">
        <v>30115</v>
      </c>
      <c r="S118" s="12" t="s">
        <v>595</v>
      </c>
      <c r="T118" s="32">
        <v>8</v>
      </c>
      <c r="U118" s="12" t="s">
        <v>596</v>
      </c>
      <c r="V118" s="32"/>
      <c r="W118" s="12"/>
      <c r="X118" s="25" t="s">
        <v>597</v>
      </c>
      <c r="Y118" s="12" t="s">
        <v>598</v>
      </c>
      <c r="Z118" s="12">
        <v>32115</v>
      </c>
      <c r="AA118" s="12" t="s">
        <v>599</v>
      </c>
      <c r="AB118" s="32">
        <v>8</v>
      </c>
      <c r="AC118" s="19">
        <v>1</v>
      </c>
      <c r="AD118" s="19">
        <v>0</v>
      </c>
      <c r="AE118" s="14" t="s">
        <v>600</v>
      </c>
      <c r="AF118" s="32"/>
      <c r="AG118" s="32" t="s">
        <v>601</v>
      </c>
      <c r="AH118" s="14" t="s">
        <v>602</v>
      </c>
      <c r="AI118" s="32"/>
      <c r="AJ118" s="32" t="s">
        <v>603</v>
      </c>
      <c r="AL118" s="27" t="str">
        <f t="shared" si="4"/>
        <v>EXECUTE [dbo].[PG_CI_SUPPLIER] 0, 139, 116, 'FERRELECTRICA DE JUAREZ, S DE RL DE CV' , '' , 10 , 'FERRELECTRICA DE JUAREZ, S DE RL DE CV' , 'FJU070827T4A ' , 'FJU070827T4A @FJU070827T4A' , '6560000000' , '30' , 'CALLE FISCAL' , '' , '' , 'COLONIA FISCAL' , 'POBLACION FISCAL' , '30115' , 'MUNICIPIO FISCAL' , 8 , 'CALLE OFICINA' , '' , '' , 'COLONIA OFICINA' , 'POBLACION OFICINA' , '32115' , 'MUNICIPIO OFICINA' , 8 , 1 , 0, 'CONTACTO VENTAS' , '' , 'CONTACTO@VENTAS' , 'CONTACTO PAGOS' , '' , 'CONTACTO@PAGOS'</v>
      </c>
      <c r="AM118" s="29"/>
    </row>
    <row r="119" spans="1:39" s="1" customFormat="1" ht="12" x14ac:dyDescent="0.25">
      <c r="A119" s="16"/>
      <c r="B119" s="4">
        <v>0</v>
      </c>
      <c r="C119" s="4">
        <v>139</v>
      </c>
      <c r="D119" s="33">
        <v>117</v>
      </c>
      <c r="E119" s="22" t="s">
        <v>720</v>
      </c>
      <c r="F119" s="22"/>
      <c r="G119" s="39">
        <v>10</v>
      </c>
      <c r="H119" s="22" t="str">
        <f t="shared" si="3"/>
        <v>FERRE-RREFA, S.A. DE C.V.</v>
      </c>
      <c r="I119" s="12"/>
      <c r="J119" s="12"/>
      <c r="K119" s="12">
        <v>6560000000</v>
      </c>
      <c r="L119" s="39">
        <v>30</v>
      </c>
      <c r="M119" s="12" t="s">
        <v>592</v>
      </c>
      <c r="N119" s="32"/>
      <c r="O119" s="12"/>
      <c r="P119" s="25" t="s">
        <v>593</v>
      </c>
      <c r="Q119" s="12" t="s">
        <v>594</v>
      </c>
      <c r="R119" s="12">
        <v>30116</v>
      </c>
      <c r="S119" s="12" t="s">
        <v>595</v>
      </c>
      <c r="T119" s="32">
        <v>8</v>
      </c>
      <c r="U119" s="12" t="s">
        <v>596</v>
      </c>
      <c r="V119" s="32"/>
      <c r="W119" s="12"/>
      <c r="X119" s="25" t="s">
        <v>597</v>
      </c>
      <c r="Y119" s="12" t="s">
        <v>598</v>
      </c>
      <c r="Z119" s="12">
        <v>32116</v>
      </c>
      <c r="AA119" s="12" t="s">
        <v>599</v>
      </c>
      <c r="AB119" s="32">
        <v>8</v>
      </c>
      <c r="AC119" s="19">
        <v>1</v>
      </c>
      <c r="AD119" s="19">
        <v>0</v>
      </c>
      <c r="AE119" s="14" t="s">
        <v>600</v>
      </c>
      <c r="AF119" s="32"/>
      <c r="AG119" s="32" t="s">
        <v>601</v>
      </c>
      <c r="AH119" s="14" t="s">
        <v>602</v>
      </c>
      <c r="AI119" s="32"/>
      <c r="AJ119" s="32" t="s">
        <v>603</v>
      </c>
      <c r="AL119" s="27" t="str">
        <f t="shared" si="4"/>
        <v>EXECUTE [dbo].[PG_CI_SUPPLIER] 0, 139, 117, 'FERRE-RREFA, S.A. DE C.V.' , '' , 10 , 'FERRE-RREFA, S.A. DE C.V.' , '' , '' , '6560000000' , '30' , 'CALLE FISCAL' , '' , '' , 'COLONIA FISCAL' , 'POBLACION FISCAL' , '30116' , 'MUNICIPIO FISCAL' , 8 , 'CALLE OFICINA' , '' , '' , 'COLONIA OFICINA' , 'POBLACION OFICINA' , '32116' , 'MUNICIPIO OFICINA' , 8 , 1 , 0, 'CONTACTO VENTAS' , '' , 'CONTACTO@VENTAS' , 'CONTACTO PAGOS' , '' , 'CONTACTO@PAGOS'</v>
      </c>
      <c r="AM119" s="29"/>
    </row>
    <row r="120" spans="1:39" s="1" customFormat="1" ht="12" x14ac:dyDescent="0.25">
      <c r="A120" s="16"/>
      <c r="B120" s="4">
        <v>0</v>
      </c>
      <c r="C120" s="4">
        <v>139</v>
      </c>
      <c r="D120" s="33">
        <v>118</v>
      </c>
      <c r="E120" s="22" t="s">
        <v>721</v>
      </c>
      <c r="F120" s="22"/>
      <c r="G120" s="39">
        <v>10</v>
      </c>
      <c r="H120" s="22" t="str">
        <f t="shared" si="3"/>
        <v>FERRETERA VELARDE, S.A. DE C.V.</v>
      </c>
      <c r="I120" s="12"/>
      <c r="J120" s="12"/>
      <c r="K120" s="12">
        <v>6560000000</v>
      </c>
      <c r="L120" s="39">
        <v>30</v>
      </c>
      <c r="M120" s="12" t="s">
        <v>592</v>
      </c>
      <c r="N120" s="32"/>
      <c r="O120" s="12"/>
      <c r="P120" s="25" t="s">
        <v>593</v>
      </c>
      <c r="Q120" s="12" t="s">
        <v>594</v>
      </c>
      <c r="R120" s="12">
        <v>30117</v>
      </c>
      <c r="S120" s="12" t="s">
        <v>595</v>
      </c>
      <c r="T120" s="32">
        <v>8</v>
      </c>
      <c r="U120" s="12" t="s">
        <v>596</v>
      </c>
      <c r="V120" s="32"/>
      <c r="W120" s="12"/>
      <c r="X120" s="25" t="s">
        <v>597</v>
      </c>
      <c r="Y120" s="12" t="s">
        <v>598</v>
      </c>
      <c r="Z120" s="12">
        <v>32117</v>
      </c>
      <c r="AA120" s="12" t="s">
        <v>599</v>
      </c>
      <c r="AB120" s="32">
        <v>8</v>
      </c>
      <c r="AC120" s="19">
        <v>1</v>
      </c>
      <c r="AD120" s="19">
        <v>0</v>
      </c>
      <c r="AE120" s="14" t="s">
        <v>600</v>
      </c>
      <c r="AF120" s="32"/>
      <c r="AG120" s="32" t="s">
        <v>601</v>
      </c>
      <c r="AH120" s="14" t="s">
        <v>602</v>
      </c>
      <c r="AI120" s="32"/>
      <c r="AJ120" s="32" t="s">
        <v>603</v>
      </c>
      <c r="AL120" s="27" t="str">
        <f t="shared" si="4"/>
        <v>EXECUTE [dbo].[PG_CI_SUPPLIER] 0, 139, 118, 'FERRETERA VELARDE, S.A. DE C.V.' , '' , 10 , 'FERRETERA VELARDE, S.A. DE C.V.' , '' , '' , '6560000000' , '30' , 'CALLE FISCAL' , '' , '' , 'COLONIA FISCAL' , 'POBLACION FISCAL' , '30117' , 'MUNICIPIO FISCAL' , 8 , 'CALLE OFICINA' , '' , '' , 'COLONIA OFICINA' , 'POBLACION OFICINA' , '32117' , 'MUNICIPIO OFICINA' , 8 , 1 , 0, 'CONTACTO VENTAS' , '' , 'CONTACTO@VENTAS' , 'CONTACTO PAGOS' , '' , 'CONTACTO@PAGOS'</v>
      </c>
      <c r="AM120" s="29"/>
    </row>
    <row r="121" spans="1:39" s="1" customFormat="1" ht="12" x14ac:dyDescent="0.25">
      <c r="A121" s="16"/>
      <c r="B121" s="4">
        <v>0</v>
      </c>
      <c r="C121" s="4">
        <v>139</v>
      </c>
      <c r="D121" s="33">
        <v>119</v>
      </c>
      <c r="E121" s="22" t="s">
        <v>722</v>
      </c>
      <c r="F121" s="22"/>
      <c r="G121" s="39">
        <v>10</v>
      </c>
      <c r="H121" s="22" t="str">
        <f t="shared" si="3"/>
        <v>FERRETERIA Y LUBRICANTES DEL NORTE SA DE CV</v>
      </c>
      <c r="I121" s="12" t="s">
        <v>359</v>
      </c>
      <c r="J121" s="12" t="str">
        <f t="shared" si="5"/>
        <v>FLN1711292Z7 @FLN1711292Z7</v>
      </c>
      <c r="K121" s="12">
        <v>6560000000</v>
      </c>
      <c r="L121" s="39">
        <v>30</v>
      </c>
      <c r="M121" s="12" t="s">
        <v>592</v>
      </c>
      <c r="N121" s="32"/>
      <c r="O121" s="12"/>
      <c r="P121" s="25" t="s">
        <v>593</v>
      </c>
      <c r="Q121" s="12" t="s">
        <v>594</v>
      </c>
      <c r="R121" s="12">
        <v>30118</v>
      </c>
      <c r="S121" s="12" t="s">
        <v>595</v>
      </c>
      <c r="T121" s="32">
        <v>8</v>
      </c>
      <c r="U121" s="12" t="s">
        <v>596</v>
      </c>
      <c r="V121" s="32"/>
      <c r="W121" s="12"/>
      <c r="X121" s="25" t="s">
        <v>597</v>
      </c>
      <c r="Y121" s="12" t="s">
        <v>598</v>
      </c>
      <c r="Z121" s="12">
        <v>32118</v>
      </c>
      <c r="AA121" s="12" t="s">
        <v>599</v>
      </c>
      <c r="AB121" s="32">
        <v>8</v>
      </c>
      <c r="AC121" s="19">
        <v>1</v>
      </c>
      <c r="AD121" s="19">
        <v>0</v>
      </c>
      <c r="AE121" s="14" t="s">
        <v>600</v>
      </c>
      <c r="AF121" s="32"/>
      <c r="AG121" s="32" t="s">
        <v>601</v>
      </c>
      <c r="AH121" s="14" t="s">
        <v>602</v>
      </c>
      <c r="AI121" s="32"/>
      <c r="AJ121" s="32" t="s">
        <v>603</v>
      </c>
      <c r="AL121" s="27" t="str">
        <f t="shared" si="4"/>
        <v>EXECUTE [dbo].[PG_CI_SUPPLIER] 0, 139, 119, 'FERRETERIA Y LUBRICANTES DEL NORTE SA DE CV' , '' , 10 , 'FERRETERIA Y LUBRICANTES DEL NORTE SA DE CV' , 'FLN1711292Z7 ' , 'FLN1711292Z7 @FLN1711292Z7' , '6560000000' , '30' , 'CALLE FISCAL' , '' , '' , 'COLONIA FISCAL' , 'POBLACION FISCAL' , '30118' , 'MUNICIPIO FISCAL' , 8 , 'CALLE OFICINA' , '' , '' , 'COLONIA OFICINA' , 'POBLACION OFICINA' , '32118' , 'MUNICIPIO OFICINA' , 8 , 1 , 0, 'CONTACTO VENTAS' , '' , 'CONTACTO@VENTAS' , 'CONTACTO PAGOS' , '' , 'CONTACTO@PAGOS'</v>
      </c>
      <c r="AM121" s="29"/>
    </row>
    <row r="122" spans="1:39" s="1" customFormat="1" ht="12" x14ac:dyDescent="0.25">
      <c r="A122" s="16"/>
      <c r="B122" s="4">
        <v>0</v>
      </c>
      <c r="C122" s="4">
        <v>139</v>
      </c>
      <c r="D122" s="33">
        <v>120</v>
      </c>
      <c r="E122" s="22" t="s">
        <v>723</v>
      </c>
      <c r="F122" s="22"/>
      <c r="G122" s="39">
        <v>10</v>
      </c>
      <c r="H122" s="22" t="str">
        <f t="shared" si="3"/>
        <v>FILMALIA, SC</v>
      </c>
      <c r="I122" s="12"/>
      <c r="J122" s="12"/>
      <c r="K122" s="12">
        <v>6560000000</v>
      </c>
      <c r="L122" s="39">
        <v>30</v>
      </c>
      <c r="M122" s="12" t="s">
        <v>592</v>
      </c>
      <c r="N122" s="32"/>
      <c r="O122" s="12"/>
      <c r="P122" s="25" t="s">
        <v>593</v>
      </c>
      <c r="Q122" s="12" t="s">
        <v>594</v>
      </c>
      <c r="R122" s="12">
        <v>30119</v>
      </c>
      <c r="S122" s="12" t="s">
        <v>595</v>
      </c>
      <c r="T122" s="32">
        <v>8</v>
      </c>
      <c r="U122" s="12" t="s">
        <v>596</v>
      </c>
      <c r="V122" s="32"/>
      <c r="W122" s="12"/>
      <c r="X122" s="25" t="s">
        <v>597</v>
      </c>
      <c r="Y122" s="12" t="s">
        <v>598</v>
      </c>
      <c r="Z122" s="12">
        <v>32119</v>
      </c>
      <c r="AA122" s="12" t="s">
        <v>599</v>
      </c>
      <c r="AB122" s="32">
        <v>8</v>
      </c>
      <c r="AC122" s="19">
        <v>1</v>
      </c>
      <c r="AD122" s="19">
        <v>0</v>
      </c>
      <c r="AE122" s="14" t="s">
        <v>600</v>
      </c>
      <c r="AF122" s="32"/>
      <c r="AG122" s="32" t="s">
        <v>601</v>
      </c>
      <c r="AH122" s="14" t="s">
        <v>602</v>
      </c>
      <c r="AI122" s="32"/>
      <c r="AJ122" s="32" t="s">
        <v>603</v>
      </c>
      <c r="AL122" s="27" t="str">
        <f t="shared" si="4"/>
        <v>EXECUTE [dbo].[PG_CI_SUPPLIER] 0, 139, 120, 'FILMALIA, SC' , '' , 10 , 'FILMALIA, SC' , '' , '' , '6560000000' , '30' , 'CALLE FISCAL' , '' , '' , 'COLONIA FISCAL' , 'POBLACION FISCAL' , '30119' , 'MUNICIPIO FISCAL' , 8 , 'CALLE OFICINA' , '' , '' , 'COLONIA OFICINA' , 'POBLACION OFICINA' , '32119' , 'MUNICIPIO OFICINA' , 8 , 1 , 0, 'CONTACTO VENTAS' , '' , 'CONTACTO@VENTAS' , 'CONTACTO PAGOS' , '' , 'CONTACTO@PAGOS'</v>
      </c>
      <c r="AM122" s="29"/>
    </row>
    <row r="123" spans="1:39" s="1" customFormat="1" ht="12" x14ac:dyDescent="0.25">
      <c r="A123" s="16"/>
      <c r="B123" s="4">
        <v>0</v>
      </c>
      <c r="C123" s="4">
        <v>139</v>
      </c>
      <c r="D123" s="33">
        <v>121</v>
      </c>
      <c r="E123" s="22" t="s">
        <v>724</v>
      </c>
      <c r="F123" s="22"/>
      <c r="G123" s="39">
        <v>10</v>
      </c>
      <c r="H123" s="22" t="str">
        <f t="shared" si="3"/>
        <v>FI-TECH DE MEXICO, S DE RL DE CV</v>
      </c>
      <c r="I123" s="12" t="s">
        <v>356</v>
      </c>
      <c r="J123" s="12" t="str">
        <f t="shared" si="5"/>
        <v>FTM030822EH9 @FTM030822EH9</v>
      </c>
      <c r="K123" s="12">
        <v>6560000000</v>
      </c>
      <c r="L123" s="39">
        <v>30</v>
      </c>
      <c r="M123" s="12" t="s">
        <v>592</v>
      </c>
      <c r="N123" s="32"/>
      <c r="O123" s="12"/>
      <c r="P123" s="25" t="s">
        <v>593</v>
      </c>
      <c r="Q123" s="12" t="s">
        <v>594</v>
      </c>
      <c r="R123" s="12">
        <v>30120</v>
      </c>
      <c r="S123" s="12" t="s">
        <v>595</v>
      </c>
      <c r="T123" s="32">
        <v>8</v>
      </c>
      <c r="U123" s="12" t="s">
        <v>596</v>
      </c>
      <c r="V123" s="32"/>
      <c r="W123" s="12"/>
      <c r="X123" s="25" t="s">
        <v>597</v>
      </c>
      <c r="Y123" s="12" t="s">
        <v>598</v>
      </c>
      <c r="Z123" s="12">
        <v>32120</v>
      </c>
      <c r="AA123" s="12" t="s">
        <v>599</v>
      </c>
      <c r="AB123" s="32">
        <v>8</v>
      </c>
      <c r="AC123" s="19">
        <v>1</v>
      </c>
      <c r="AD123" s="19">
        <v>0</v>
      </c>
      <c r="AE123" s="14" t="s">
        <v>600</v>
      </c>
      <c r="AF123" s="32"/>
      <c r="AG123" s="32" t="s">
        <v>601</v>
      </c>
      <c r="AH123" s="14" t="s">
        <v>602</v>
      </c>
      <c r="AI123" s="32"/>
      <c r="AJ123" s="32" t="s">
        <v>603</v>
      </c>
      <c r="AL123" s="27" t="str">
        <f t="shared" si="4"/>
        <v>EXECUTE [dbo].[PG_CI_SUPPLIER] 0, 139, 121, 'FI-TECH DE MEXICO, S DE RL DE CV' , '' , 10 , 'FI-TECH DE MEXICO, S DE RL DE CV' , 'FTM030822EH9 ' , 'FTM030822EH9 @FTM030822EH9' , '6560000000' , '30' , 'CALLE FISCAL' , '' , '' , 'COLONIA FISCAL' , 'POBLACION FISCAL' , '30120' , 'MUNICIPIO FISCAL' , 8 , 'CALLE OFICINA' , '' , '' , 'COLONIA OFICINA' , 'POBLACION OFICINA' , '32120' , 'MUNICIPIO OFICINA' , 8 , 1 , 0, 'CONTACTO VENTAS' , '' , 'CONTACTO@VENTAS' , 'CONTACTO PAGOS' , '' , 'CONTACTO@PAGOS'</v>
      </c>
      <c r="AM123" s="29"/>
    </row>
    <row r="124" spans="1:39" s="1" customFormat="1" ht="12" x14ac:dyDescent="0.25">
      <c r="A124" s="16"/>
      <c r="B124" s="4">
        <v>0</v>
      </c>
      <c r="C124" s="4">
        <v>139</v>
      </c>
      <c r="D124" s="33">
        <v>122</v>
      </c>
      <c r="E124" s="22" t="s">
        <v>725</v>
      </c>
      <c r="F124" s="22"/>
      <c r="G124" s="39">
        <v>10</v>
      </c>
      <c r="H124" s="22" t="str">
        <f t="shared" si="3"/>
        <v>FLEX CARRIERS LLC</v>
      </c>
      <c r="I124" s="12" t="s">
        <v>245</v>
      </c>
      <c r="J124" s="12" t="str">
        <f t="shared" si="5"/>
        <v>XEEX010101000@XEEX010101000</v>
      </c>
      <c r="K124" s="12">
        <v>6560000000</v>
      </c>
      <c r="L124" s="39">
        <v>30</v>
      </c>
      <c r="M124" s="12" t="s">
        <v>592</v>
      </c>
      <c r="N124" s="32"/>
      <c r="O124" s="12"/>
      <c r="P124" s="25" t="s">
        <v>593</v>
      </c>
      <c r="Q124" s="12" t="s">
        <v>594</v>
      </c>
      <c r="R124" s="12">
        <v>30121</v>
      </c>
      <c r="S124" s="12" t="s">
        <v>595</v>
      </c>
      <c r="T124" s="32">
        <v>8</v>
      </c>
      <c r="U124" s="12" t="s">
        <v>596</v>
      </c>
      <c r="V124" s="32"/>
      <c r="W124" s="12"/>
      <c r="X124" s="25" t="s">
        <v>597</v>
      </c>
      <c r="Y124" s="12" t="s">
        <v>598</v>
      </c>
      <c r="Z124" s="12">
        <v>32121</v>
      </c>
      <c r="AA124" s="12" t="s">
        <v>599</v>
      </c>
      <c r="AB124" s="32">
        <v>8</v>
      </c>
      <c r="AC124" s="19">
        <v>1</v>
      </c>
      <c r="AD124" s="19">
        <v>0</v>
      </c>
      <c r="AE124" s="14" t="s">
        <v>600</v>
      </c>
      <c r="AF124" s="32"/>
      <c r="AG124" s="32" t="s">
        <v>601</v>
      </c>
      <c r="AH124" s="14" t="s">
        <v>602</v>
      </c>
      <c r="AI124" s="32"/>
      <c r="AJ124" s="32" t="s">
        <v>603</v>
      </c>
      <c r="AL124" s="27" t="str">
        <f t="shared" si="4"/>
        <v>EXECUTE [dbo].[PG_CI_SUPPLIER] 0, 139, 122, 'FLEX CARRIERS LLC' , '' , 10 , 'FLEX CARRIERS LLC' , 'XEEX010101000' , 'XEEX010101000@XEEX010101000' , '6560000000' , '30' , 'CALLE FISCAL' , '' , '' , 'COLONIA FISCAL' , 'POBLACION FISCAL' , '30121' , 'MUNICIPIO FISCAL' , 8 , 'CALLE OFICINA' , '' , '' , 'COLONIA OFICINA' , 'POBLACION OFICINA' , '32121' , 'MUNICIPIO OFICINA' , 8 , 1 , 0, 'CONTACTO VENTAS' , '' , 'CONTACTO@VENTAS' , 'CONTACTO PAGOS' , '' , 'CONTACTO@PAGOS'</v>
      </c>
      <c r="AM124" s="29"/>
    </row>
    <row r="125" spans="1:39" s="1" customFormat="1" ht="12" x14ac:dyDescent="0.25">
      <c r="A125" s="16"/>
      <c r="B125" s="4">
        <v>0</v>
      </c>
      <c r="C125" s="4">
        <v>139</v>
      </c>
      <c r="D125" s="33">
        <v>123</v>
      </c>
      <c r="E125" s="22" t="s">
        <v>726</v>
      </c>
      <c r="F125" s="22"/>
      <c r="G125" s="39">
        <v>10</v>
      </c>
      <c r="H125" s="22" t="str">
        <f t="shared" si="3"/>
        <v>FLEXIBOLSAS Y DISEÑO DE MEXICO, S.A. DE C.V.</v>
      </c>
      <c r="I125" s="12" t="s">
        <v>353</v>
      </c>
      <c r="J125" s="12" t="str">
        <f t="shared" si="5"/>
        <v>FDM060802J54 @FDM060802J54</v>
      </c>
      <c r="K125" s="12">
        <v>6560000000</v>
      </c>
      <c r="L125" s="39">
        <v>30</v>
      </c>
      <c r="M125" s="12" t="s">
        <v>592</v>
      </c>
      <c r="N125" s="32"/>
      <c r="O125" s="12"/>
      <c r="P125" s="25" t="s">
        <v>593</v>
      </c>
      <c r="Q125" s="12" t="s">
        <v>594</v>
      </c>
      <c r="R125" s="12">
        <v>30122</v>
      </c>
      <c r="S125" s="12" t="s">
        <v>595</v>
      </c>
      <c r="T125" s="32">
        <v>8</v>
      </c>
      <c r="U125" s="12" t="s">
        <v>596</v>
      </c>
      <c r="V125" s="32"/>
      <c r="W125" s="12"/>
      <c r="X125" s="25" t="s">
        <v>597</v>
      </c>
      <c r="Y125" s="12" t="s">
        <v>598</v>
      </c>
      <c r="Z125" s="12">
        <v>32122</v>
      </c>
      <c r="AA125" s="12" t="s">
        <v>599</v>
      </c>
      <c r="AB125" s="32">
        <v>8</v>
      </c>
      <c r="AC125" s="19">
        <v>1</v>
      </c>
      <c r="AD125" s="19">
        <v>0</v>
      </c>
      <c r="AE125" s="14" t="s">
        <v>600</v>
      </c>
      <c r="AF125" s="32"/>
      <c r="AG125" s="32" t="s">
        <v>601</v>
      </c>
      <c r="AH125" s="14" t="s">
        <v>602</v>
      </c>
      <c r="AI125" s="32"/>
      <c r="AJ125" s="32" t="s">
        <v>603</v>
      </c>
      <c r="AL125" s="27" t="str">
        <f t="shared" si="4"/>
        <v>EXECUTE [dbo].[PG_CI_SUPPLIER] 0, 139, 123, 'FLEXIBOLSAS Y DISEÑO DE MEXICO, S.A. DE C.V.' , '' , 10 , 'FLEXIBOLSAS Y DISEÑO DE MEXICO, S.A. DE C.V.' , 'FDM060802J54 ' , 'FDM060802J54 @FDM060802J54' , '6560000000' , '30' , 'CALLE FISCAL' , '' , '' , 'COLONIA FISCAL' , 'POBLACION FISCAL' , '30122' , 'MUNICIPIO FISCAL' , 8 , 'CALLE OFICINA' , '' , '' , 'COLONIA OFICINA' , 'POBLACION OFICINA' , '32122' , 'MUNICIPIO OFICINA' , 8 , 1 , 0, 'CONTACTO VENTAS' , '' , 'CONTACTO@VENTAS' , 'CONTACTO PAGOS' , '' , 'CONTACTO@PAGOS'</v>
      </c>
      <c r="AM125" s="29"/>
    </row>
    <row r="126" spans="1:39" s="1" customFormat="1" ht="12" x14ac:dyDescent="0.25">
      <c r="A126" s="16"/>
      <c r="B126" s="4">
        <v>0</v>
      </c>
      <c r="C126" s="4">
        <v>139</v>
      </c>
      <c r="D126" s="33">
        <v>124</v>
      </c>
      <c r="E126" s="22" t="s">
        <v>727</v>
      </c>
      <c r="F126" s="22"/>
      <c r="G126" s="39">
        <v>10</v>
      </c>
      <c r="H126" s="22" t="str">
        <f t="shared" si="3"/>
        <v>FLOPY S.A. DE C.V.</v>
      </c>
      <c r="I126" s="12"/>
      <c r="J126" s="12"/>
      <c r="K126" s="12">
        <v>6560000000</v>
      </c>
      <c r="L126" s="39">
        <v>30</v>
      </c>
      <c r="M126" s="12" t="s">
        <v>592</v>
      </c>
      <c r="N126" s="32"/>
      <c r="O126" s="12"/>
      <c r="P126" s="25" t="s">
        <v>593</v>
      </c>
      <c r="Q126" s="12" t="s">
        <v>594</v>
      </c>
      <c r="R126" s="12">
        <v>30123</v>
      </c>
      <c r="S126" s="12" t="s">
        <v>595</v>
      </c>
      <c r="T126" s="32">
        <v>8</v>
      </c>
      <c r="U126" s="12" t="s">
        <v>596</v>
      </c>
      <c r="V126" s="32"/>
      <c r="W126" s="12"/>
      <c r="X126" s="25" t="s">
        <v>597</v>
      </c>
      <c r="Y126" s="12" t="s">
        <v>598</v>
      </c>
      <c r="Z126" s="12">
        <v>32123</v>
      </c>
      <c r="AA126" s="12" t="s">
        <v>599</v>
      </c>
      <c r="AB126" s="32">
        <v>8</v>
      </c>
      <c r="AC126" s="19">
        <v>1</v>
      </c>
      <c r="AD126" s="19">
        <v>0</v>
      </c>
      <c r="AE126" s="14" t="s">
        <v>600</v>
      </c>
      <c r="AF126" s="32"/>
      <c r="AG126" s="32" t="s">
        <v>601</v>
      </c>
      <c r="AH126" s="14" t="s">
        <v>602</v>
      </c>
      <c r="AI126" s="32"/>
      <c r="AJ126" s="32" t="s">
        <v>603</v>
      </c>
      <c r="AL126" s="27" t="str">
        <f t="shared" si="4"/>
        <v>EXECUTE [dbo].[PG_CI_SUPPLIER] 0, 139, 124, 'FLOPY S.A. DE C.V.' , '' , 10 , 'FLOPY S.A. DE C.V.' , '' , '' , '6560000000' , '30' , 'CALLE FISCAL' , '' , '' , 'COLONIA FISCAL' , 'POBLACION FISCAL' , '30123' , 'MUNICIPIO FISCAL' , 8 , 'CALLE OFICINA' , '' , '' , 'COLONIA OFICINA' , 'POBLACION OFICINA' , '32123' , 'MUNICIPIO OFICINA' , 8 , 1 , 0, 'CONTACTO VENTAS' , '' , 'CONTACTO@VENTAS' , 'CONTACTO PAGOS' , '' , 'CONTACTO@PAGOS'</v>
      </c>
      <c r="AM126" s="29"/>
    </row>
    <row r="127" spans="1:39" s="1" customFormat="1" ht="12" x14ac:dyDescent="0.25">
      <c r="A127" s="16"/>
      <c r="B127" s="4">
        <v>0</v>
      </c>
      <c r="C127" s="4">
        <v>139</v>
      </c>
      <c r="D127" s="33">
        <v>125</v>
      </c>
      <c r="E127" s="22" t="s">
        <v>728</v>
      </c>
      <c r="F127" s="22"/>
      <c r="G127" s="39">
        <v>10</v>
      </c>
      <c r="H127" s="22" t="str">
        <f t="shared" si="3"/>
        <v>FOR &amp; TEC TECHNOLOGIST TRASLADO DE VALORES SA DE CV</v>
      </c>
      <c r="I127" s="12" t="s">
        <v>350</v>
      </c>
      <c r="J127" s="12" t="str">
        <f t="shared" si="5"/>
        <v>F&amp;T041015JT2 @F&amp;T041015JT2</v>
      </c>
      <c r="K127" s="12">
        <v>6560000000</v>
      </c>
      <c r="L127" s="39">
        <v>30</v>
      </c>
      <c r="M127" s="12" t="s">
        <v>592</v>
      </c>
      <c r="N127" s="32"/>
      <c r="O127" s="12"/>
      <c r="P127" s="25" t="s">
        <v>593</v>
      </c>
      <c r="Q127" s="12" t="s">
        <v>594</v>
      </c>
      <c r="R127" s="12">
        <v>30124</v>
      </c>
      <c r="S127" s="12" t="s">
        <v>595</v>
      </c>
      <c r="T127" s="32">
        <v>8</v>
      </c>
      <c r="U127" s="12" t="s">
        <v>596</v>
      </c>
      <c r="V127" s="32"/>
      <c r="W127" s="12"/>
      <c r="X127" s="25" t="s">
        <v>597</v>
      </c>
      <c r="Y127" s="12" t="s">
        <v>598</v>
      </c>
      <c r="Z127" s="12">
        <v>32124</v>
      </c>
      <c r="AA127" s="12" t="s">
        <v>599</v>
      </c>
      <c r="AB127" s="32">
        <v>8</v>
      </c>
      <c r="AC127" s="19">
        <v>1</v>
      </c>
      <c r="AD127" s="19">
        <v>0</v>
      </c>
      <c r="AE127" s="14" t="s">
        <v>600</v>
      </c>
      <c r="AF127" s="32"/>
      <c r="AG127" s="32" t="s">
        <v>601</v>
      </c>
      <c r="AH127" s="14" t="s">
        <v>602</v>
      </c>
      <c r="AI127" s="32"/>
      <c r="AJ127" s="32" t="s">
        <v>603</v>
      </c>
      <c r="AL127" s="27" t="str">
        <f t="shared" si="4"/>
        <v>EXECUTE [dbo].[PG_CI_SUPPLIER] 0, 139, 125, 'FOR &amp; TEC TECHNOLOGIST TRASLADO DE VALORES SA DE CV' , '' , 10 , 'FOR &amp; TEC TECHNOLOGIST TRASLADO DE VALORES SA DE CV' , 'F&amp;T041015JT2 ' , 'F&amp;T041015JT2 @F&amp;T041015JT2' , '6560000000' , '30' , 'CALLE FISCAL' , '' , '' , 'COLONIA FISCAL' , 'POBLACION FISCAL' , '30124' , 'MUNICIPIO FISCAL' , 8 , 'CALLE OFICINA' , '' , '' , 'COLONIA OFICINA' , 'POBLACION OFICINA' , '32124' , 'MUNICIPIO OFICINA' , 8 , 1 , 0, 'CONTACTO VENTAS' , '' , 'CONTACTO@VENTAS' , 'CONTACTO PAGOS' , '' , 'CONTACTO@PAGOS'</v>
      </c>
      <c r="AM127" s="29"/>
    </row>
    <row r="128" spans="1:39" s="1" customFormat="1" ht="12" x14ac:dyDescent="0.25">
      <c r="A128" s="16"/>
      <c r="B128" s="4">
        <v>0</v>
      </c>
      <c r="C128" s="4">
        <v>139</v>
      </c>
      <c r="D128" s="33">
        <v>126</v>
      </c>
      <c r="E128" s="22" t="s">
        <v>729</v>
      </c>
      <c r="F128" s="22"/>
      <c r="G128" s="39">
        <v>10</v>
      </c>
      <c r="H128" s="22" t="str">
        <f t="shared" si="3"/>
        <v>FORMACION Y RECURSOS MAGISTERIALES, SA DE CV</v>
      </c>
      <c r="I128" s="12" t="s">
        <v>348</v>
      </c>
      <c r="J128" s="12" t="str">
        <f t="shared" si="5"/>
        <v>FRM141218DV8 @FRM141218DV8</v>
      </c>
      <c r="K128" s="12">
        <v>6560000000</v>
      </c>
      <c r="L128" s="39">
        <v>30</v>
      </c>
      <c r="M128" s="12" t="s">
        <v>592</v>
      </c>
      <c r="N128" s="32"/>
      <c r="O128" s="12"/>
      <c r="P128" s="25" t="s">
        <v>593</v>
      </c>
      <c r="Q128" s="12" t="s">
        <v>594</v>
      </c>
      <c r="R128" s="12">
        <v>30125</v>
      </c>
      <c r="S128" s="12" t="s">
        <v>595</v>
      </c>
      <c r="T128" s="32">
        <v>8</v>
      </c>
      <c r="U128" s="12" t="s">
        <v>596</v>
      </c>
      <c r="V128" s="32"/>
      <c r="W128" s="12"/>
      <c r="X128" s="25" t="s">
        <v>597</v>
      </c>
      <c r="Y128" s="12" t="s">
        <v>598</v>
      </c>
      <c r="Z128" s="12">
        <v>32125</v>
      </c>
      <c r="AA128" s="12" t="s">
        <v>599</v>
      </c>
      <c r="AB128" s="32">
        <v>8</v>
      </c>
      <c r="AC128" s="19">
        <v>1</v>
      </c>
      <c r="AD128" s="19">
        <v>0</v>
      </c>
      <c r="AE128" s="14" t="s">
        <v>600</v>
      </c>
      <c r="AF128" s="32"/>
      <c r="AG128" s="32" t="s">
        <v>601</v>
      </c>
      <c r="AH128" s="14" t="s">
        <v>602</v>
      </c>
      <c r="AI128" s="32"/>
      <c r="AJ128" s="32" t="s">
        <v>603</v>
      </c>
      <c r="AL128" s="27" t="str">
        <f t="shared" si="4"/>
        <v>EXECUTE [dbo].[PG_CI_SUPPLIER] 0, 139, 126, 'FORMACION Y RECURSOS MAGISTERIALES, SA DE CV' , '' , 10 , 'FORMACION Y RECURSOS MAGISTERIALES, SA DE CV' , 'FRM141218DV8 ' , 'FRM141218DV8 @FRM141218DV8' , '6560000000' , '30' , 'CALLE FISCAL' , '' , '' , 'COLONIA FISCAL' , 'POBLACION FISCAL' , '30125' , 'MUNICIPIO FISCAL' , 8 , 'CALLE OFICINA' , '' , '' , 'COLONIA OFICINA' , 'POBLACION OFICINA' , '32125' , 'MUNICIPIO OFICINA' , 8 , 1 , 0, 'CONTACTO VENTAS' , '' , 'CONTACTO@VENTAS' , 'CONTACTO PAGOS' , '' , 'CONTACTO@PAGOS'</v>
      </c>
      <c r="AM128" s="29"/>
    </row>
    <row r="129" spans="1:39" s="1" customFormat="1" ht="12" x14ac:dyDescent="0.25">
      <c r="A129" s="16"/>
      <c r="B129" s="4">
        <v>0</v>
      </c>
      <c r="C129" s="4">
        <v>139</v>
      </c>
      <c r="D129" s="33">
        <v>127</v>
      </c>
      <c r="E129" s="22" t="s">
        <v>730</v>
      </c>
      <c r="F129" s="22"/>
      <c r="G129" s="39">
        <v>10</v>
      </c>
      <c r="H129" s="22" t="str">
        <f t="shared" si="3"/>
        <v>FUJIMA, S.A. DE C.V.</v>
      </c>
      <c r="I129" s="12"/>
      <c r="J129" s="12"/>
      <c r="K129" s="12">
        <v>6560000000</v>
      </c>
      <c r="L129" s="39">
        <v>30</v>
      </c>
      <c r="M129" s="12" t="s">
        <v>592</v>
      </c>
      <c r="N129" s="32"/>
      <c r="O129" s="12"/>
      <c r="P129" s="25" t="s">
        <v>593</v>
      </c>
      <c r="Q129" s="12" t="s">
        <v>594</v>
      </c>
      <c r="R129" s="12">
        <v>30126</v>
      </c>
      <c r="S129" s="12" t="s">
        <v>595</v>
      </c>
      <c r="T129" s="32">
        <v>8</v>
      </c>
      <c r="U129" s="12" t="s">
        <v>596</v>
      </c>
      <c r="V129" s="32"/>
      <c r="W129" s="12"/>
      <c r="X129" s="25" t="s">
        <v>597</v>
      </c>
      <c r="Y129" s="12" t="s">
        <v>598</v>
      </c>
      <c r="Z129" s="12">
        <v>32126</v>
      </c>
      <c r="AA129" s="12" t="s">
        <v>599</v>
      </c>
      <c r="AB129" s="32">
        <v>8</v>
      </c>
      <c r="AC129" s="19">
        <v>1</v>
      </c>
      <c r="AD129" s="19">
        <v>0</v>
      </c>
      <c r="AE129" s="14" t="s">
        <v>600</v>
      </c>
      <c r="AF129" s="32"/>
      <c r="AG129" s="32" t="s">
        <v>601</v>
      </c>
      <c r="AH129" s="14" t="s">
        <v>602</v>
      </c>
      <c r="AI129" s="32"/>
      <c r="AJ129" s="32" t="s">
        <v>603</v>
      </c>
      <c r="AL129" s="27" t="str">
        <f t="shared" si="4"/>
        <v>EXECUTE [dbo].[PG_CI_SUPPLIER] 0, 139, 127, 'FUJIMA, S.A. DE C.V.' , '' , 10 , 'FUJIMA, S.A. DE C.V.' , '' , '' , '6560000000' , '30' , 'CALLE FISCAL' , '' , '' , 'COLONIA FISCAL' , 'POBLACION FISCAL' , '30126' , 'MUNICIPIO FISCAL' , 8 , 'CALLE OFICINA' , '' , '' , 'COLONIA OFICINA' , 'POBLACION OFICINA' , '32126' , 'MUNICIPIO OFICINA' , 8 , 1 , 0, 'CONTACTO VENTAS' , '' , 'CONTACTO@VENTAS' , 'CONTACTO PAGOS' , '' , 'CONTACTO@PAGOS'</v>
      </c>
      <c r="AM129" s="29"/>
    </row>
    <row r="130" spans="1:39" s="1" customFormat="1" ht="12" x14ac:dyDescent="0.25">
      <c r="A130" s="16"/>
      <c r="B130" s="4">
        <v>0</v>
      </c>
      <c r="C130" s="4">
        <v>139</v>
      </c>
      <c r="D130" s="33">
        <v>128</v>
      </c>
      <c r="E130" s="22" t="s">
        <v>731</v>
      </c>
      <c r="F130" s="22"/>
      <c r="G130" s="39">
        <v>10</v>
      </c>
      <c r="H130" s="22" t="str">
        <f t="shared" si="3"/>
        <v>FXI INC</v>
      </c>
      <c r="I130" s="12"/>
      <c r="J130" s="12"/>
      <c r="K130" s="12">
        <v>6560000000</v>
      </c>
      <c r="L130" s="39">
        <v>30</v>
      </c>
      <c r="M130" s="12" t="s">
        <v>592</v>
      </c>
      <c r="N130" s="32"/>
      <c r="O130" s="12"/>
      <c r="P130" s="25" t="s">
        <v>593</v>
      </c>
      <c r="Q130" s="12" t="s">
        <v>594</v>
      </c>
      <c r="R130" s="12">
        <v>30127</v>
      </c>
      <c r="S130" s="12" t="s">
        <v>595</v>
      </c>
      <c r="T130" s="32">
        <v>8</v>
      </c>
      <c r="U130" s="12" t="s">
        <v>596</v>
      </c>
      <c r="V130" s="32"/>
      <c r="W130" s="12"/>
      <c r="X130" s="25" t="s">
        <v>597</v>
      </c>
      <c r="Y130" s="12" t="s">
        <v>598</v>
      </c>
      <c r="Z130" s="12">
        <v>32127</v>
      </c>
      <c r="AA130" s="12" t="s">
        <v>599</v>
      </c>
      <c r="AB130" s="32">
        <v>8</v>
      </c>
      <c r="AC130" s="19">
        <v>1</v>
      </c>
      <c r="AD130" s="19">
        <v>0</v>
      </c>
      <c r="AE130" s="14" t="s">
        <v>600</v>
      </c>
      <c r="AF130" s="32"/>
      <c r="AG130" s="32" t="s">
        <v>601</v>
      </c>
      <c r="AH130" s="14" t="s">
        <v>602</v>
      </c>
      <c r="AI130" s="32"/>
      <c r="AJ130" s="32" t="s">
        <v>603</v>
      </c>
      <c r="AL130" s="27" t="str">
        <f t="shared" si="4"/>
        <v>EXECUTE [dbo].[PG_CI_SUPPLIER] 0, 139, 128, 'FXI INC' , '' , 10 , 'FXI INC' , '' , '' , '6560000000' , '30' , 'CALLE FISCAL' , '' , '' , 'COLONIA FISCAL' , 'POBLACION FISCAL' , '30127' , 'MUNICIPIO FISCAL' , 8 , 'CALLE OFICINA' , '' , '' , 'COLONIA OFICINA' , 'POBLACION OFICINA' , '32127' , 'MUNICIPIO OFICINA' , 8 , 1 , 0, 'CONTACTO VENTAS' , '' , 'CONTACTO@VENTAS' , 'CONTACTO PAGOS' , '' , 'CONTACTO@PAGOS'</v>
      </c>
      <c r="AM130" s="29"/>
    </row>
    <row r="131" spans="1:39" s="1" customFormat="1" ht="12" x14ac:dyDescent="0.25">
      <c r="A131" s="16"/>
      <c r="B131" s="4">
        <v>0</v>
      </c>
      <c r="C131" s="4">
        <v>139</v>
      </c>
      <c r="D131" s="33">
        <v>129</v>
      </c>
      <c r="E131" s="22" t="s">
        <v>732</v>
      </c>
      <c r="F131" s="22"/>
      <c r="G131" s="39">
        <v>10</v>
      </c>
      <c r="H131" s="22" t="str">
        <f t="shared" si="3"/>
        <v>GALAZ, YAMAZAKI, RUIZ URQUIZA, S.C.</v>
      </c>
      <c r="I131" s="12" t="s">
        <v>343</v>
      </c>
      <c r="J131" s="12" t="str">
        <f t="shared" si="5"/>
        <v>GYR880101TL1 @GYR880101TL1</v>
      </c>
      <c r="K131" s="12">
        <v>6560000000</v>
      </c>
      <c r="L131" s="39">
        <v>30</v>
      </c>
      <c r="M131" s="12" t="s">
        <v>592</v>
      </c>
      <c r="N131" s="32"/>
      <c r="O131" s="12"/>
      <c r="P131" s="25" t="s">
        <v>593</v>
      </c>
      <c r="Q131" s="12" t="s">
        <v>594</v>
      </c>
      <c r="R131" s="12">
        <v>30128</v>
      </c>
      <c r="S131" s="12" t="s">
        <v>595</v>
      </c>
      <c r="T131" s="32">
        <v>8</v>
      </c>
      <c r="U131" s="12" t="s">
        <v>596</v>
      </c>
      <c r="V131" s="32"/>
      <c r="W131" s="12"/>
      <c r="X131" s="25" t="s">
        <v>597</v>
      </c>
      <c r="Y131" s="12" t="s">
        <v>598</v>
      </c>
      <c r="Z131" s="12">
        <v>32128</v>
      </c>
      <c r="AA131" s="12" t="s">
        <v>599</v>
      </c>
      <c r="AB131" s="32">
        <v>8</v>
      </c>
      <c r="AC131" s="19">
        <v>1</v>
      </c>
      <c r="AD131" s="19">
        <v>0</v>
      </c>
      <c r="AE131" s="14" t="s">
        <v>600</v>
      </c>
      <c r="AF131" s="32"/>
      <c r="AG131" s="32" t="s">
        <v>601</v>
      </c>
      <c r="AH131" s="14" t="s">
        <v>602</v>
      </c>
      <c r="AI131" s="32"/>
      <c r="AJ131" s="32" t="s">
        <v>603</v>
      </c>
      <c r="AL131" s="27" t="str">
        <f t="shared" si="4"/>
        <v>EXECUTE [dbo].[PG_CI_SUPPLIER] 0, 139, 129, 'GALAZ, YAMAZAKI, RUIZ URQUIZA, S.C.' , '' , 10 , 'GALAZ, YAMAZAKI, RUIZ URQUIZA, S.C.' , 'GYR880101TL1 ' , 'GYR880101TL1 @GYR880101TL1' , '6560000000' , '30' , 'CALLE FISCAL' , '' , '' , 'COLONIA FISCAL' , 'POBLACION FISCAL' , '30128' , 'MUNICIPIO FISCAL' , 8 , 'CALLE OFICINA' , '' , '' , 'COLONIA OFICINA' , 'POBLACION OFICINA' , '32128' , 'MUNICIPIO OFICINA' , 8 , 1 , 0, 'CONTACTO VENTAS' , '' , 'CONTACTO@VENTAS' , 'CONTACTO PAGOS' , '' , 'CONTACTO@PAGOS'</v>
      </c>
      <c r="AM131" s="29"/>
    </row>
    <row r="132" spans="1:39" s="1" customFormat="1" ht="12" x14ac:dyDescent="0.25">
      <c r="A132" s="16"/>
      <c r="B132" s="4">
        <v>0</v>
      </c>
      <c r="C132" s="4">
        <v>139</v>
      </c>
      <c r="D132" s="33">
        <v>130</v>
      </c>
      <c r="E132" s="22" t="s">
        <v>733</v>
      </c>
      <c r="F132" s="22"/>
      <c r="G132" s="39">
        <v>10</v>
      </c>
      <c r="H132" s="22" t="str">
        <f t="shared" ref="H132:H195" si="6">E132</f>
        <v>GALAZ, YAMAZAKI, RUIZ URQUIZA, S.C. USD</v>
      </c>
      <c r="I132" s="12" t="s">
        <v>343</v>
      </c>
      <c r="J132" s="12" t="str">
        <f t="shared" si="5"/>
        <v>GYR880101TL1 @GYR880101TL1</v>
      </c>
      <c r="K132" s="12">
        <v>6560000000</v>
      </c>
      <c r="L132" s="39">
        <v>30</v>
      </c>
      <c r="M132" s="12" t="s">
        <v>592</v>
      </c>
      <c r="N132" s="32"/>
      <c r="O132" s="12"/>
      <c r="P132" s="25" t="s">
        <v>593</v>
      </c>
      <c r="Q132" s="12" t="s">
        <v>594</v>
      </c>
      <c r="R132" s="12">
        <v>30129</v>
      </c>
      <c r="S132" s="12" t="s">
        <v>595</v>
      </c>
      <c r="T132" s="32">
        <v>8</v>
      </c>
      <c r="U132" s="12" t="s">
        <v>596</v>
      </c>
      <c r="V132" s="32"/>
      <c r="W132" s="12"/>
      <c r="X132" s="25" t="s">
        <v>597</v>
      </c>
      <c r="Y132" s="12" t="s">
        <v>598</v>
      </c>
      <c r="Z132" s="12">
        <v>32129</v>
      </c>
      <c r="AA132" s="12" t="s">
        <v>599</v>
      </c>
      <c r="AB132" s="32">
        <v>8</v>
      </c>
      <c r="AC132" s="19">
        <v>1</v>
      </c>
      <c r="AD132" s="19">
        <v>0</v>
      </c>
      <c r="AE132" s="14" t="s">
        <v>600</v>
      </c>
      <c r="AF132" s="32"/>
      <c r="AG132" s="32" t="s">
        <v>601</v>
      </c>
      <c r="AH132" s="14" t="s">
        <v>602</v>
      </c>
      <c r="AI132" s="32"/>
      <c r="AJ132" s="32" t="s">
        <v>603</v>
      </c>
      <c r="AL132" s="27" t="str">
        <f t="shared" ref="AL132:AL195" si="7">CONCATENATE($AO$1,D132,", '",E132,"' , '",F132,"' , ",G132," , '",H132,"' , '",I132,"' , '",J132,"' , '",K132,"' , '",L132,"' , '",M132,"' , '",N132,"' , '",O132,"' , '",P132,"' , '",Q132,"' , '",R132,"' , '",S132,"' , ",T132," , '",U132,"' , '",V132,"' , '",W132,"' , '",X132,"' , '",Y132,"' , '",Z132,"' , '",AA132,"' , ",AB132," , ",AC132," , ",AD132,", '",AE132,"' , '",AF132,"' , '",AG132,"' , '",AH132,"' , '",AI132,"' , '",AJ132,"'")</f>
        <v>EXECUTE [dbo].[PG_CI_SUPPLIER] 0, 139, 130, 'GALAZ, YAMAZAKI, RUIZ URQUIZA, S.C. USD' , '' , 10 , 'GALAZ, YAMAZAKI, RUIZ URQUIZA, S.C. USD' , 'GYR880101TL1 ' , 'GYR880101TL1 @GYR880101TL1' , '6560000000' , '30' , 'CALLE FISCAL' , '' , '' , 'COLONIA FISCAL' , 'POBLACION FISCAL' , '30129' , 'MUNICIPIO FISCAL' , 8 , 'CALLE OFICINA' , '' , '' , 'COLONIA OFICINA' , 'POBLACION OFICINA' , '32129' , 'MUNICIPIO OFICINA' , 8 , 1 , 0, 'CONTACTO VENTAS' , '' , 'CONTACTO@VENTAS' , 'CONTACTO PAGOS' , '' , 'CONTACTO@PAGOS'</v>
      </c>
      <c r="AM132" s="29"/>
    </row>
    <row r="133" spans="1:39" s="1" customFormat="1" ht="12" x14ac:dyDescent="0.25">
      <c r="A133" s="16"/>
      <c r="B133" s="4">
        <v>0</v>
      </c>
      <c r="C133" s="4">
        <v>139</v>
      </c>
      <c r="D133" s="33">
        <v>131</v>
      </c>
      <c r="E133" s="22" t="s">
        <v>734</v>
      </c>
      <c r="F133" s="22"/>
      <c r="G133" s="39">
        <v>10</v>
      </c>
      <c r="H133" s="22" t="str">
        <f t="shared" si="6"/>
        <v>GAMER LOGISTICS</v>
      </c>
      <c r="I133" s="12"/>
      <c r="J133" s="12"/>
      <c r="K133" s="12">
        <v>6560000000</v>
      </c>
      <c r="L133" s="39">
        <v>30</v>
      </c>
      <c r="M133" s="12" t="s">
        <v>592</v>
      </c>
      <c r="N133" s="32"/>
      <c r="O133" s="12"/>
      <c r="P133" s="25" t="s">
        <v>593</v>
      </c>
      <c r="Q133" s="12" t="s">
        <v>594</v>
      </c>
      <c r="R133" s="12">
        <v>30130</v>
      </c>
      <c r="S133" s="12" t="s">
        <v>595</v>
      </c>
      <c r="T133" s="32">
        <v>8</v>
      </c>
      <c r="U133" s="12" t="s">
        <v>596</v>
      </c>
      <c r="V133" s="32"/>
      <c r="W133" s="12"/>
      <c r="X133" s="25" t="s">
        <v>597</v>
      </c>
      <c r="Y133" s="12" t="s">
        <v>598</v>
      </c>
      <c r="Z133" s="12">
        <v>32130</v>
      </c>
      <c r="AA133" s="12" t="s">
        <v>599</v>
      </c>
      <c r="AB133" s="32">
        <v>8</v>
      </c>
      <c r="AC133" s="19">
        <v>1</v>
      </c>
      <c r="AD133" s="19">
        <v>0</v>
      </c>
      <c r="AE133" s="14" t="s">
        <v>600</v>
      </c>
      <c r="AF133" s="32"/>
      <c r="AG133" s="32" t="s">
        <v>601</v>
      </c>
      <c r="AH133" s="14" t="s">
        <v>602</v>
      </c>
      <c r="AI133" s="32"/>
      <c r="AJ133" s="32" t="s">
        <v>603</v>
      </c>
      <c r="AL133" s="27" t="str">
        <f t="shared" si="7"/>
        <v>EXECUTE [dbo].[PG_CI_SUPPLIER] 0, 139, 131, 'GAMER LOGISTICS' , '' , 10 , 'GAMER LOGISTICS' , '' , '' , '6560000000' , '30' , 'CALLE FISCAL' , '' , '' , 'COLONIA FISCAL' , 'POBLACION FISCAL' , '30130' , 'MUNICIPIO FISCAL' , 8 , 'CALLE OFICINA' , '' , '' , 'COLONIA OFICINA' , 'POBLACION OFICINA' , '32130' , 'MUNICIPIO OFICINA' , 8 , 1 , 0, 'CONTACTO VENTAS' , '' , 'CONTACTO@VENTAS' , 'CONTACTO PAGOS' , '' , 'CONTACTO@PAGOS'</v>
      </c>
      <c r="AM133" s="29"/>
    </row>
    <row r="134" spans="1:39" s="1" customFormat="1" ht="12" x14ac:dyDescent="0.25">
      <c r="A134" s="16"/>
      <c r="B134" s="4">
        <v>0</v>
      </c>
      <c r="C134" s="4">
        <v>139</v>
      </c>
      <c r="D134" s="33">
        <v>132</v>
      </c>
      <c r="E134" s="22" t="s">
        <v>735</v>
      </c>
      <c r="F134" s="22"/>
      <c r="G134" s="39">
        <v>10</v>
      </c>
      <c r="H134" s="22" t="str">
        <f t="shared" si="6"/>
        <v>GASES,TECNOLOGIA Y ELECTRODOS S.A DE C.V.</v>
      </c>
      <c r="I134" s="12"/>
      <c r="J134" s="12"/>
      <c r="K134" s="12">
        <v>6560000000</v>
      </c>
      <c r="L134" s="39">
        <v>30</v>
      </c>
      <c r="M134" s="12" t="s">
        <v>592</v>
      </c>
      <c r="N134" s="32"/>
      <c r="O134" s="12"/>
      <c r="P134" s="25" t="s">
        <v>593</v>
      </c>
      <c r="Q134" s="12" t="s">
        <v>594</v>
      </c>
      <c r="R134" s="12">
        <v>30131</v>
      </c>
      <c r="S134" s="12" t="s">
        <v>595</v>
      </c>
      <c r="T134" s="32">
        <v>8</v>
      </c>
      <c r="U134" s="12" t="s">
        <v>596</v>
      </c>
      <c r="V134" s="32"/>
      <c r="W134" s="12"/>
      <c r="X134" s="25" t="s">
        <v>597</v>
      </c>
      <c r="Y134" s="12" t="s">
        <v>598</v>
      </c>
      <c r="Z134" s="12">
        <v>32131</v>
      </c>
      <c r="AA134" s="12" t="s">
        <v>599</v>
      </c>
      <c r="AB134" s="32">
        <v>8</v>
      </c>
      <c r="AC134" s="19">
        <v>1</v>
      </c>
      <c r="AD134" s="19">
        <v>0</v>
      </c>
      <c r="AE134" s="14" t="s">
        <v>600</v>
      </c>
      <c r="AF134" s="32"/>
      <c r="AG134" s="32" t="s">
        <v>601</v>
      </c>
      <c r="AH134" s="14" t="s">
        <v>602</v>
      </c>
      <c r="AI134" s="32"/>
      <c r="AJ134" s="32" t="s">
        <v>603</v>
      </c>
      <c r="AL134" s="27" t="str">
        <f t="shared" si="7"/>
        <v>EXECUTE [dbo].[PG_CI_SUPPLIER] 0, 139, 132, 'GASES,TECNOLOGIA Y ELECTRODOS S.A DE C.V.' , '' , 10 , 'GASES,TECNOLOGIA Y ELECTRODOS S.A DE C.V.' , '' , '' , '6560000000' , '30' , 'CALLE FISCAL' , '' , '' , 'COLONIA FISCAL' , 'POBLACION FISCAL' , '30131' , 'MUNICIPIO FISCAL' , 8 , 'CALLE OFICINA' , '' , '' , 'COLONIA OFICINA' , 'POBLACION OFICINA' , '32131' , 'MUNICIPIO OFICINA' , 8 , 1 , 0, 'CONTACTO VENTAS' , '' , 'CONTACTO@VENTAS' , 'CONTACTO PAGOS' , '' , 'CONTACTO@PAGOS'</v>
      </c>
      <c r="AM134" s="29"/>
    </row>
    <row r="135" spans="1:39" s="1" customFormat="1" ht="12" x14ac:dyDescent="0.25">
      <c r="A135" s="16"/>
      <c r="B135" s="4">
        <v>0</v>
      </c>
      <c r="C135" s="4">
        <v>139</v>
      </c>
      <c r="D135" s="33">
        <v>133</v>
      </c>
      <c r="E135" s="22" t="s">
        <v>736</v>
      </c>
      <c r="F135" s="22"/>
      <c r="G135" s="39">
        <v>10</v>
      </c>
      <c r="H135" s="22" t="str">
        <f t="shared" si="6"/>
        <v>GEN INDUSTRIAL, S.A. DE C.V.</v>
      </c>
      <c r="I135" s="12"/>
      <c r="J135" s="12"/>
      <c r="K135" s="12">
        <v>6560000000</v>
      </c>
      <c r="L135" s="39">
        <v>30</v>
      </c>
      <c r="M135" s="12" t="s">
        <v>592</v>
      </c>
      <c r="N135" s="32"/>
      <c r="O135" s="12"/>
      <c r="P135" s="25" t="s">
        <v>593</v>
      </c>
      <c r="Q135" s="12" t="s">
        <v>594</v>
      </c>
      <c r="R135" s="12">
        <v>30132</v>
      </c>
      <c r="S135" s="12" t="s">
        <v>595</v>
      </c>
      <c r="T135" s="32">
        <v>8</v>
      </c>
      <c r="U135" s="12" t="s">
        <v>596</v>
      </c>
      <c r="V135" s="32"/>
      <c r="W135" s="12"/>
      <c r="X135" s="25" t="s">
        <v>597</v>
      </c>
      <c r="Y135" s="12" t="s">
        <v>598</v>
      </c>
      <c r="Z135" s="12">
        <v>32132</v>
      </c>
      <c r="AA135" s="12" t="s">
        <v>599</v>
      </c>
      <c r="AB135" s="32">
        <v>8</v>
      </c>
      <c r="AC135" s="19">
        <v>1</v>
      </c>
      <c r="AD135" s="19">
        <v>0</v>
      </c>
      <c r="AE135" s="14" t="s">
        <v>600</v>
      </c>
      <c r="AF135" s="32"/>
      <c r="AG135" s="32" t="s">
        <v>601</v>
      </c>
      <c r="AH135" s="14" t="s">
        <v>602</v>
      </c>
      <c r="AI135" s="32"/>
      <c r="AJ135" s="32" t="s">
        <v>603</v>
      </c>
      <c r="AL135" s="27" t="str">
        <f t="shared" si="7"/>
        <v>EXECUTE [dbo].[PG_CI_SUPPLIER] 0, 139, 133, 'GEN INDUSTRIAL, S.A. DE C.V.' , '' , 10 , 'GEN INDUSTRIAL, S.A. DE C.V.' , '' , '' , '6560000000' , '30' , 'CALLE FISCAL' , '' , '' , 'COLONIA FISCAL' , 'POBLACION FISCAL' , '30132' , 'MUNICIPIO FISCAL' , 8 , 'CALLE OFICINA' , '' , '' , 'COLONIA OFICINA' , 'POBLACION OFICINA' , '32132' , 'MUNICIPIO OFICINA' , 8 , 1 , 0, 'CONTACTO VENTAS' , '' , 'CONTACTO@VENTAS' , 'CONTACTO PAGOS' , '' , 'CONTACTO@PAGOS'</v>
      </c>
      <c r="AM135" s="29"/>
    </row>
    <row r="136" spans="1:39" s="1" customFormat="1" ht="12" x14ac:dyDescent="0.25">
      <c r="A136" s="16"/>
      <c r="B136" s="4">
        <v>0</v>
      </c>
      <c r="C136" s="4">
        <v>139</v>
      </c>
      <c r="D136" s="33">
        <v>134</v>
      </c>
      <c r="E136" s="22" t="s">
        <v>737</v>
      </c>
      <c r="F136" s="22"/>
      <c r="G136" s="39">
        <v>10</v>
      </c>
      <c r="H136" s="22" t="str">
        <f t="shared" si="6"/>
        <v>GENESIS GLOBAL SOLUTIONS INC. USD</v>
      </c>
      <c r="I136" s="12"/>
      <c r="J136" s="12"/>
      <c r="K136" s="12">
        <v>6560000000</v>
      </c>
      <c r="L136" s="39">
        <v>30</v>
      </c>
      <c r="M136" s="12" t="s">
        <v>592</v>
      </c>
      <c r="N136" s="32"/>
      <c r="O136" s="12"/>
      <c r="P136" s="25" t="s">
        <v>593</v>
      </c>
      <c r="Q136" s="12" t="s">
        <v>594</v>
      </c>
      <c r="R136" s="12">
        <v>30133</v>
      </c>
      <c r="S136" s="12" t="s">
        <v>595</v>
      </c>
      <c r="T136" s="32">
        <v>8</v>
      </c>
      <c r="U136" s="12" t="s">
        <v>596</v>
      </c>
      <c r="V136" s="32"/>
      <c r="W136" s="12"/>
      <c r="X136" s="25" t="s">
        <v>597</v>
      </c>
      <c r="Y136" s="12" t="s">
        <v>598</v>
      </c>
      <c r="Z136" s="12">
        <v>32133</v>
      </c>
      <c r="AA136" s="12" t="s">
        <v>599</v>
      </c>
      <c r="AB136" s="32">
        <v>8</v>
      </c>
      <c r="AC136" s="19">
        <v>1</v>
      </c>
      <c r="AD136" s="19">
        <v>0</v>
      </c>
      <c r="AE136" s="14" t="s">
        <v>600</v>
      </c>
      <c r="AF136" s="32"/>
      <c r="AG136" s="32" t="s">
        <v>601</v>
      </c>
      <c r="AH136" s="14" t="s">
        <v>602</v>
      </c>
      <c r="AI136" s="32"/>
      <c r="AJ136" s="32" t="s">
        <v>603</v>
      </c>
      <c r="AL136" s="27" t="str">
        <f t="shared" si="7"/>
        <v>EXECUTE [dbo].[PG_CI_SUPPLIER] 0, 139, 134, 'GENESIS GLOBAL SOLUTIONS INC. USD' , '' , 10 , 'GENESIS GLOBAL SOLUTIONS INC. USD' , '' , '' , '6560000000' , '30' , 'CALLE FISCAL' , '' , '' , 'COLONIA FISCAL' , 'POBLACION FISCAL' , '30133' , 'MUNICIPIO FISCAL' , 8 , 'CALLE OFICINA' , '' , '' , 'COLONIA OFICINA' , 'POBLACION OFICINA' , '32133' , 'MUNICIPIO OFICINA' , 8 , 1 , 0, 'CONTACTO VENTAS' , '' , 'CONTACTO@VENTAS' , 'CONTACTO PAGOS' , '' , 'CONTACTO@PAGOS'</v>
      </c>
      <c r="AM136" s="29"/>
    </row>
    <row r="137" spans="1:39" s="1" customFormat="1" ht="12" x14ac:dyDescent="0.25">
      <c r="A137" s="16"/>
      <c r="B137" s="4">
        <v>0</v>
      </c>
      <c r="C137" s="4">
        <v>139</v>
      </c>
      <c r="D137" s="33">
        <v>135</v>
      </c>
      <c r="E137" s="22" t="s">
        <v>738</v>
      </c>
      <c r="F137" s="22"/>
      <c r="G137" s="39">
        <v>10</v>
      </c>
      <c r="H137" s="22" t="str">
        <f t="shared" si="6"/>
        <v>GERBER TECHNOLOGY , S.A. DE C.V.</v>
      </c>
      <c r="I137" s="12"/>
      <c r="J137" s="12"/>
      <c r="K137" s="12">
        <v>6560000000</v>
      </c>
      <c r="L137" s="39">
        <v>30</v>
      </c>
      <c r="M137" s="12" t="s">
        <v>592</v>
      </c>
      <c r="N137" s="32"/>
      <c r="O137" s="12"/>
      <c r="P137" s="25" t="s">
        <v>593</v>
      </c>
      <c r="Q137" s="12" t="s">
        <v>594</v>
      </c>
      <c r="R137" s="12">
        <v>30134</v>
      </c>
      <c r="S137" s="12" t="s">
        <v>595</v>
      </c>
      <c r="T137" s="32">
        <v>8</v>
      </c>
      <c r="U137" s="12" t="s">
        <v>596</v>
      </c>
      <c r="V137" s="32"/>
      <c r="W137" s="12"/>
      <c r="X137" s="25" t="s">
        <v>597</v>
      </c>
      <c r="Y137" s="12" t="s">
        <v>598</v>
      </c>
      <c r="Z137" s="12">
        <v>32134</v>
      </c>
      <c r="AA137" s="12" t="s">
        <v>599</v>
      </c>
      <c r="AB137" s="32">
        <v>8</v>
      </c>
      <c r="AC137" s="19">
        <v>1</v>
      </c>
      <c r="AD137" s="19">
        <v>0</v>
      </c>
      <c r="AE137" s="14" t="s">
        <v>600</v>
      </c>
      <c r="AF137" s="32"/>
      <c r="AG137" s="32" t="s">
        <v>601</v>
      </c>
      <c r="AH137" s="14" t="s">
        <v>602</v>
      </c>
      <c r="AI137" s="32"/>
      <c r="AJ137" s="32" t="s">
        <v>603</v>
      </c>
      <c r="AL137" s="27" t="str">
        <f t="shared" si="7"/>
        <v>EXECUTE [dbo].[PG_CI_SUPPLIER] 0, 139, 135, 'GERBER TECHNOLOGY , S.A. DE C.V.' , '' , 10 , 'GERBER TECHNOLOGY , S.A. DE C.V.' , '' , '' , '6560000000' , '30' , 'CALLE FISCAL' , '' , '' , 'COLONIA FISCAL' , 'POBLACION FISCAL' , '30134' , 'MUNICIPIO FISCAL' , 8 , 'CALLE OFICINA' , '' , '' , 'COLONIA OFICINA' , 'POBLACION OFICINA' , '32134' , 'MUNICIPIO OFICINA' , 8 , 1 , 0, 'CONTACTO VENTAS' , '' , 'CONTACTO@VENTAS' , 'CONTACTO PAGOS' , '' , 'CONTACTO@PAGOS'</v>
      </c>
      <c r="AM137" s="29"/>
    </row>
    <row r="138" spans="1:39" s="1" customFormat="1" ht="12" x14ac:dyDescent="0.25">
      <c r="A138" s="16"/>
      <c r="B138" s="4">
        <v>0</v>
      </c>
      <c r="C138" s="4">
        <v>139</v>
      </c>
      <c r="D138" s="33">
        <v>136</v>
      </c>
      <c r="E138" s="22" t="s">
        <v>739</v>
      </c>
      <c r="F138" s="22"/>
      <c r="G138" s="39">
        <v>10</v>
      </c>
      <c r="H138" s="22" t="str">
        <f t="shared" si="6"/>
        <v>GERBER TECHNOLOGY INC. USD</v>
      </c>
      <c r="I138" s="12"/>
      <c r="J138" s="12"/>
      <c r="K138" s="12">
        <v>6560000000</v>
      </c>
      <c r="L138" s="39">
        <v>30</v>
      </c>
      <c r="M138" s="12" t="s">
        <v>592</v>
      </c>
      <c r="N138" s="32"/>
      <c r="O138" s="12"/>
      <c r="P138" s="25" t="s">
        <v>593</v>
      </c>
      <c r="Q138" s="12" t="s">
        <v>594</v>
      </c>
      <c r="R138" s="12">
        <v>30135</v>
      </c>
      <c r="S138" s="12" t="s">
        <v>595</v>
      </c>
      <c r="T138" s="32">
        <v>8</v>
      </c>
      <c r="U138" s="12" t="s">
        <v>596</v>
      </c>
      <c r="V138" s="32"/>
      <c r="W138" s="12"/>
      <c r="X138" s="25" t="s">
        <v>597</v>
      </c>
      <c r="Y138" s="12" t="s">
        <v>598</v>
      </c>
      <c r="Z138" s="12">
        <v>32135</v>
      </c>
      <c r="AA138" s="12" t="s">
        <v>599</v>
      </c>
      <c r="AB138" s="32">
        <v>8</v>
      </c>
      <c r="AC138" s="19">
        <v>1</v>
      </c>
      <c r="AD138" s="19">
        <v>0</v>
      </c>
      <c r="AE138" s="14" t="s">
        <v>600</v>
      </c>
      <c r="AF138" s="32"/>
      <c r="AG138" s="32" t="s">
        <v>601</v>
      </c>
      <c r="AH138" s="14" t="s">
        <v>602</v>
      </c>
      <c r="AI138" s="32"/>
      <c r="AJ138" s="32" t="s">
        <v>603</v>
      </c>
      <c r="AL138" s="27" t="str">
        <f t="shared" si="7"/>
        <v>EXECUTE [dbo].[PG_CI_SUPPLIER] 0, 139, 136, 'GERBER TECHNOLOGY INC. USD' , '' , 10 , 'GERBER TECHNOLOGY INC. USD' , '' , '' , '6560000000' , '30' , 'CALLE FISCAL' , '' , '' , 'COLONIA FISCAL' , 'POBLACION FISCAL' , '30135' , 'MUNICIPIO FISCAL' , 8 , 'CALLE OFICINA' , '' , '' , 'COLONIA OFICINA' , 'POBLACION OFICINA' , '32135' , 'MUNICIPIO OFICINA' , 8 , 1 , 0, 'CONTACTO VENTAS' , '' , 'CONTACTO@VENTAS' , 'CONTACTO PAGOS' , '' , 'CONTACTO@PAGOS'</v>
      </c>
      <c r="AM138" s="29"/>
    </row>
    <row r="139" spans="1:39" s="1" customFormat="1" ht="12" x14ac:dyDescent="0.25">
      <c r="A139" s="16"/>
      <c r="B139" s="4">
        <v>0</v>
      </c>
      <c r="C139" s="4">
        <v>139</v>
      </c>
      <c r="D139" s="33">
        <v>137</v>
      </c>
      <c r="E139" s="22" t="s">
        <v>740</v>
      </c>
      <c r="F139" s="22"/>
      <c r="G139" s="39">
        <v>10</v>
      </c>
      <c r="H139" s="22" t="str">
        <f t="shared" si="6"/>
        <v>GERBER TECHNOLOGY USD</v>
      </c>
      <c r="I139" s="12"/>
      <c r="J139" s="12"/>
      <c r="K139" s="12">
        <v>6560000000</v>
      </c>
      <c r="L139" s="39">
        <v>30</v>
      </c>
      <c r="M139" s="12" t="s">
        <v>592</v>
      </c>
      <c r="N139" s="32"/>
      <c r="O139" s="12"/>
      <c r="P139" s="25" t="s">
        <v>593</v>
      </c>
      <c r="Q139" s="12" t="s">
        <v>594</v>
      </c>
      <c r="R139" s="12">
        <v>30136</v>
      </c>
      <c r="S139" s="12" t="s">
        <v>595</v>
      </c>
      <c r="T139" s="32">
        <v>8</v>
      </c>
      <c r="U139" s="12" t="s">
        <v>596</v>
      </c>
      <c r="V139" s="32"/>
      <c r="W139" s="12"/>
      <c r="X139" s="25" t="s">
        <v>597</v>
      </c>
      <c r="Y139" s="12" t="s">
        <v>598</v>
      </c>
      <c r="Z139" s="12">
        <v>32136</v>
      </c>
      <c r="AA139" s="12" t="s">
        <v>599</v>
      </c>
      <c r="AB139" s="32">
        <v>8</v>
      </c>
      <c r="AC139" s="19">
        <v>1</v>
      </c>
      <c r="AD139" s="19">
        <v>0</v>
      </c>
      <c r="AE139" s="14" t="s">
        <v>600</v>
      </c>
      <c r="AF139" s="32"/>
      <c r="AG139" s="32" t="s">
        <v>601</v>
      </c>
      <c r="AH139" s="14" t="s">
        <v>602</v>
      </c>
      <c r="AI139" s="32"/>
      <c r="AJ139" s="32" t="s">
        <v>603</v>
      </c>
      <c r="AL139" s="27" t="str">
        <f t="shared" si="7"/>
        <v>EXECUTE [dbo].[PG_CI_SUPPLIER] 0, 139, 137, 'GERBER TECHNOLOGY USD' , '' , 10 , 'GERBER TECHNOLOGY USD' , '' , '' , '6560000000' , '30' , 'CALLE FISCAL' , '' , '' , 'COLONIA FISCAL' , 'POBLACION FISCAL' , '30136' , 'MUNICIPIO FISCAL' , 8 , 'CALLE OFICINA' , '' , '' , 'COLONIA OFICINA' , 'POBLACION OFICINA' , '32136' , 'MUNICIPIO OFICINA' , 8 , 1 , 0, 'CONTACTO VENTAS' , '' , 'CONTACTO@VENTAS' , 'CONTACTO PAGOS' , '' , 'CONTACTO@PAGOS'</v>
      </c>
      <c r="AM139" s="29"/>
    </row>
    <row r="140" spans="1:39" s="1" customFormat="1" ht="12" x14ac:dyDescent="0.25">
      <c r="A140" s="16"/>
      <c r="B140" s="4">
        <v>0</v>
      </c>
      <c r="C140" s="4">
        <v>139</v>
      </c>
      <c r="D140" s="33">
        <v>138</v>
      </c>
      <c r="E140" s="22" t="s">
        <v>741</v>
      </c>
      <c r="F140" s="22"/>
      <c r="G140" s="39">
        <v>10</v>
      </c>
      <c r="H140" s="22" t="str">
        <f t="shared" si="6"/>
        <v>GLOBAL HEALTH CARE, INT " I. SA DE CV</v>
      </c>
      <c r="I140" s="12" t="s">
        <v>334</v>
      </c>
      <c r="J140" s="12" t="str">
        <f t="shared" si="5"/>
        <v>GHC970807C97 @GHC970807C97</v>
      </c>
      <c r="K140" s="12">
        <v>6560000000</v>
      </c>
      <c r="L140" s="39">
        <v>30</v>
      </c>
      <c r="M140" s="12" t="s">
        <v>592</v>
      </c>
      <c r="N140" s="32"/>
      <c r="O140" s="12"/>
      <c r="P140" s="25" t="s">
        <v>593</v>
      </c>
      <c r="Q140" s="12" t="s">
        <v>594</v>
      </c>
      <c r="R140" s="12">
        <v>30137</v>
      </c>
      <c r="S140" s="12" t="s">
        <v>595</v>
      </c>
      <c r="T140" s="32">
        <v>8</v>
      </c>
      <c r="U140" s="12" t="s">
        <v>596</v>
      </c>
      <c r="V140" s="32"/>
      <c r="W140" s="12"/>
      <c r="X140" s="25" t="s">
        <v>597</v>
      </c>
      <c r="Y140" s="12" t="s">
        <v>598</v>
      </c>
      <c r="Z140" s="12">
        <v>32137</v>
      </c>
      <c r="AA140" s="12" t="s">
        <v>599</v>
      </c>
      <c r="AB140" s="32">
        <v>8</v>
      </c>
      <c r="AC140" s="19">
        <v>1</v>
      </c>
      <c r="AD140" s="19">
        <v>0</v>
      </c>
      <c r="AE140" s="14" t="s">
        <v>600</v>
      </c>
      <c r="AF140" s="32"/>
      <c r="AG140" s="32" t="s">
        <v>601</v>
      </c>
      <c r="AH140" s="14" t="s">
        <v>602</v>
      </c>
      <c r="AI140" s="32"/>
      <c r="AJ140" s="32" t="s">
        <v>603</v>
      </c>
      <c r="AL140" s="27" t="str">
        <f t="shared" si="7"/>
        <v>EXECUTE [dbo].[PG_CI_SUPPLIER] 0, 139, 138, 'GLOBAL HEALTH CARE, INT " I. SA DE CV' , '' , 10 , 'GLOBAL HEALTH CARE, INT " I. SA DE CV' , 'GHC970807C97 ' , 'GHC970807C97 @GHC970807C97' , '6560000000' , '30' , 'CALLE FISCAL' , '' , '' , 'COLONIA FISCAL' , 'POBLACION FISCAL' , '30137' , 'MUNICIPIO FISCAL' , 8 , 'CALLE OFICINA' , '' , '' , 'COLONIA OFICINA' , 'POBLACION OFICINA' , '32137' , 'MUNICIPIO OFICINA' , 8 , 1 , 0, 'CONTACTO VENTAS' , '' , 'CONTACTO@VENTAS' , 'CONTACTO PAGOS' , '' , 'CONTACTO@PAGOS'</v>
      </c>
      <c r="AM140" s="29"/>
    </row>
    <row r="141" spans="1:39" s="1" customFormat="1" ht="12" x14ac:dyDescent="0.25">
      <c r="A141" s="16"/>
      <c r="B141" s="4">
        <v>0</v>
      </c>
      <c r="C141" s="4">
        <v>139</v>
      </c>
      <c r="D141" s="33">
        <v>139</v>
      </c>
      <c r="E141" s="22" t="s">
        <v>742</v>
      </c>
      <c r="F141" s="22"/>
      <c r="G141" s="39">
        <v>10</v>
      </c>
      <c r="H141" s="22" t="str">
        <f t="shared" si="6"/>
        <v>GOLD SYSTEM COMPUTER S. DE R.L. DE C.</v>
      </c>
      <c r="I141" s="12"/>
      <c r="J141" s="12"/>
      <c r="K141" s="12">
        <v>6560000000</v>
      </c>
      <c r="L141" s="39">
        <v>30</v>
      </c>
      <c r="M141" s="12" t="s">
        <v>592</v>
      </c>
      <c r="N141" s="32"/>
      <c r="O141" s="12"/>
      <c r="P141" s="25" t="s">
        <v>593</v>
      </c>
      <c r="Q141" s="12" t="s">
        <v>594</v>
      </c>
      <c r="R141" s="12">
        <v>30138</v>
      </c>
      <c r="S141" s="12" t="s">
        <v>595</v>
      </c>
      <c r="T141" s="32">
        <v>8</v>
      </c>
      <c r="U141" s="12" t="s">
        <v>596</v>
      </c>
      <c r="V141" s="32"/>
      <c r="W141" s="12"/>
      <c r="X141" s="25" t="s">
        <v>597</v>
      </c>
      <c r="Y141" s="12" t="s">
        <v>598</v>
      </c>
      <c r="Z141" s="12">
        <v>32138</v>
      </c>
      <c r="AA141" s="12" t="s">
        <v>599</v>
      </c>
      <c r="AB141" s="32">
        <v>8</v>
      </c>
      <c r="AC141" s="19">
        <v>1</v>
      </c>
      <c r="AD141" s="19">
        <v>0</v>
      </c>
      <c r="AE141" s="14" t="s">
        <v>600</v>
      </c>
      <c r="AF141" s="32"/>
      <c r="AG141" s="32" t="s">
        <v>601</v>
      </c>
      <c r="AH141" s="14" t="s">
        <v>602</v>
      </c>
      <c r="AI141" s="32"/>
      <c r="AJ141" s="32" t="s">
        <v>603</v>
      </c>
      <c r="AL141" s="27" t="str">
        <f t="shared" si="7"/>
        <v>EXECUTE [dbo].[PG_CI_SUPPLIER] 0, 139, 139, 'GOLD SYSTEM COMPUTER S. DE R.L. DE C.' , '' , 10 , 'GOLD SYSTEM COMPUTER S. DE R.L. DE C.' , '' , '' , '6560000000' , '30' , 'CALLE FISCAL' , '' , '' , 'COLONIA FISCAL' , 'POBLACION FISCAL' , '30138' , 'MUNICIPIO FISCAL' , 8 , 'CALLE OFICINA' , '' , '' , 'COLONIA OFICINA' , 'POBLACION OFICINA' , '32138' , 'MUNICIPIO OFICINA' , 8 , 1 , 0, 'CONTACTO VENTAS' , '' , 'CONTACTO@VENTAS' , 'CONTACTO PAGOS' , '' , 'CONTACTO@PAGOS'</v>
      </c>
      <c r="AM141" s="29"/>
    </row>
    <row r="142" spans="1:39" s="1" customFormat="1" ht="12" x14ac:dyDescent="0.25">
      <c r="A142" s="16"/>
      <c r="B142" s="4">
        <v>0</v>
      </c>
      <c r="C142" s="4">
        <v>139</v>
      </c>
      <c r="D142" s="33">
        <v>140</v>
      </c>
      <c r="E142" s="22" t="s">
        <v>743</v>
      </c>
      <c r="F142" s="22"/>
      <c r="G142" s="39">
        <v>10</v>
      </c>
      <c r="H142" s="22" t="str">
        <f t="shared" si="6"/>
        <v>GOLDEN GROUP SOLUTIONS JZ, S DE RL DE CV</v>
      </c>
      <c r="I142" s="12"/>
      <c r="J142" s="12"/>
      <c r="K142" s="12">
        <v>6560000000</v>
      </c>
      <c r="L142" s="39">
        <v>30</v>
      </c>
      <c r="M142" s="12" t="s">
        <v>592</v>
      </c>
      <c r="N142" s="32"/>
      <c r="O142" s="12"/>
      <c r="P142" s="25" t="s">
        <v>593</v>
      </c>
      <c r="Q142" s="12" t="s">
        <v>594</v>
      </c>
      <c r="R142" s="12">
        <v>30139</v>
      </c>
      <c r="S142" s="12" t="s">
        <v>595</v>
      </c>
      <c r="T142" s="32">
        <v>8</v>
      </c>
      <c r="U142" s="12" t="s">
        <v>596</v>
      </c>
      <c r="V142" s="32"/>
      <c r="W142" s="12"/>
      <c r="X142" s="25" t="s">
        <v>597</v>
      </c>
      <c r="Y142" s="12" t="s">
        <v>598</v>
      </c>
      <c r="Z142" s="12">
        <v>32139</v>
      </c>
      <c r="AA142" s="12" t="s">
        <v>599</v>
      </c>
      <c r="AB142" s="32">
        <v>8</v>
      </c>
      <c r="AC142" s="19">
        <v>1</v>
      </c>
      <c r="AD142" s="19">
        <v>0</v>
      </c>
      <c r="AE142" s="14" t="s">
        <v>600</v>
      </c>
      <c r="AF142" s="32"/>
      <c r="AG142" s="32" t="s">
        <v>601</v>
      </c>
      <c r="AH142" s="14" t="s">
        <v>602</v>
      </c>
      <c r="AI142" s="32"/>
      <c r="AJ142" s="32" t="s">
        <v>603</v>
      </c>
      <c r="AL142" s="27" t="str">
        <f t="shared" si="7"/>
        <v>EXECUTE [dbo].[PG_CI_SUPPLIER] 0, 139, 140, 'GOLDEN GROUP SOLUTIONS JZ, S DE RL DE CV' , '' , 10 , 'GOLDEN GROUP SOLUTIONS JZ, S DE RL DE CV' , '' , '' , '6560000000' , '30' , 'CALLE FISCAL' , '' , '' , 'COLONIA FISCAL' , 'POBLACION FISCAL' , '30139' , 'MUNICIPIO FISCAL' , 8 , 'CALLE OFICINA' , '' , '' , 'COLONIA OFICINA' , 'POBLACION OFICINA' , '32139' , 'MUNICIPIO OFICINA' , 8 , 1 , 0, 'CONTACTO VENTAS' , '' , 'CONTACTO@VENTAS' , 'CONTACTO PAGOS' , '' , 'CONTACTO@PAGOS'</v>
      </c>
      <c r="AM142" s="29"/>
    </row>
    <row r="143" spans="1:39" s="1" customFormat="1" ht="12" x14ac:dyDescent="0.25">
      <c r="A143" s="16"/>
      <c r="B143" s="4">
        <v>0</v>
      </c>
      <c r="C143" s="4">
        <v>139</v>
      </c>
      <c r="D143" s="33">
        <v>141</v>
      </c>
      <c r="E143" s="22" t="s">
        <v>744</v>
      </c>
      <c r="F143" s="22"/>
      <c r="G143" s="39">
        <v>10</v>
      </c>
      <c r="H143" s="22" t="str">
        <f t="shared" si="6"/>
        <v>GONZALEZ TORRES Y CIA S.C.</v>
      </c>
      <c r="I143" s="12" t="s">
        <v>330</v>
      </c>
      <c r="J143" s="12" t="str">
        <f t="shared" si="5"/>
        <v>GTO910508AM7 @GTO910508AM7</v>
      </c>
      <c r="K143" s="12">
        <v>6560000000</v>
      </c>
      <c r="L143" s="39">
        <v>30</v>
      </c>
      <c r="M143" s="12" t="s">
        <v>592</v>
      </c>
      <c r="N143" s="32"/>
      <c r="O143" s="12"/>
      <c r="P143" s="25" t="s">
        <v>593</v>
      </c>
      <c r="Q143" s="12" t="s">
        <v>594</v>
      </c>
      <c r="R143" s="12">
        <v>30140</v>
      </c>
      <c r="S143" s="12" t="s">
        <v>595</v>
      </c>
      <c r="T143" s="32">
        <v>8</v>
      </c>
      <c r="U143" s="12" t="s">
        <v>596</v>
      </c>
      <c r="V143" s="32"/>
      <c r="W143" s="12"/>
      <c r="X143" s="25" t="s">
        <v>597</v>
      </c>
      <c r="Y143" s="12" t="s">
        <v>598</v>
      </c>
      <c r="Z143" s="12">
        <v>32140</v>
      </c>
      <c r="AA143" s="12" t="s">
        <v>599</v>
      </c>
      <c r="AB143" s="32">
        <v>8</v>
      </c>
      <c r="AC143" s="19">
        <v>1</v>
      </c>
      <c r="AD143" s="19">
        <v>0</v>
      </c>
      <c r="AE143" s="14" t="s">
        <v>600</v>
      </c>
      <c r="AF143" s="32"/>
      <c r="AG143" s="32" t="s">
        <v>601</v>
      </c>
      <c r="AH143" s="14" t="s">
        <v>602</v>
      </c>
      <c r="AI143" s="32"/>
      <c r="AJ143" s="32" t="s">
        <v>603</v>
      </c>
      <c r="AL143" s="27" t="str">
        <f t="shared" si="7"/>
        <v>EXECUTE [dbo].[PG_CI_SUPPLIER] 0, 139, 141, 'GONZALEZ TORRES Y CIA S.C.' , '' , 10 , 'GONZALEZ TORRES Y CIA S.C.' , 'GTO910508AM7 ' , 'GTO910508AM7 @GTO910508AM7' , '6560000000' , '30' , 'CALLE FISCAL' , '' , '' , 'COLONIA FISCAL' , 'POBLACION FISCAL' , '30140' , 'MUNICIPIO FISCAL' , 8 , 'CALLE OFICINA' , '' , '' , 'COLONIA OFICINA' , 'POBLACION OFICINA' , '32140' , 'MUNICIPIO OFICINA' , 8 , 1 , 0, 'CONTACTO VENTAS' , '' , 'CONTACTO@VENTAS' , 'CONTACTO PAGOS' , '' , 'CONTACTO@PAGOS'</v>
      </c>
      <c r="AM143" s="29"/>
    </row>
    <row r="144" spans="1:39" s="1" customFormat="1" ht="12" x14ac:dyDescent="0.25">
      <c r="A144" s="16"/>
      <c r="B144" s="4">
        <v>0</v>
      </c>
      <c r="C144" s="4">
        <v>139</v>
      </c>
      <c r="D144" s="33">
        <v>142</v>
      </c>
      <c r="E144" s="22" t="s">
        <v>745</v>
      </c>
      <c r="F144" s="22"/>
      <c r="G144" s="39">
        <v>10</v>
      </c>
      <c r="H144" s="22" t="str">
        <f t="shared" si="6"/>
        <v>GRUAS ECONOMICAS DE MEXICO S DE RL DE CV</v>
      </c>
      <c r="I144" s="12" t="s">
        <v>328</v>
      </c>
      <c r="J144" s="12" t="str">
        <f t="shared" ref="J144:J205" si="8">TRIM(CONCATENATE(I144,"@",I144))</f>
        <v>GEM0908263E4 @GEM0908263E4</v>
      </c>
      <c r="K144" s="12">
        <v>6560000000</v>
      </c>
      <c r="L144" s="39">
        <v>30</v>
      </c>
      <c r="M144" s="12" t="s">
        <v>592</v>
      </c>
      <c r="N144" s="32"/>
      <c r="O144" s="12"/>
      <c r="P144" s="25" t="s">
        <v>593</v>
      </c>
      <c r="Q144" s="12" t="s">
        <v>594</v>
      </c>
      <c r="R144" s="12">
        <v>30141</v>
      </c>
      <c r="S144" s="12" t="s">
        <v>595</v>
      </c>
      <c r="T144" s="32">
        <v>8</v>
      </c>
      <c r="U144" s="12" t="s">
        <v>596</v>
      </c>
      <c r="V144" s="32"/>
      <c r="W144" s="12"/>
      <c r="X144" s="25" t="s">
        <v>597</v>
      </c>
      <c r="Y144" s="12" t="s">
        <v>598</v>
      </c>
      <c r="Z144" s="12">
        <v>32141</v>
      </c>
      <c r="AA144" s="12" t="s">
        <v>599</v>
      </c>
      <c r="AB144" s="32">
        <v>8</v>
      </c>
      <c r="AC144" s="19">
        <v>1</v>
      </c>
      <c r="AD144" s="19">
        <v>0</v>
      </c>
      <c r="AE144" s="14" t="s">
        <v>600</v>
      </c>
      <c r="AF144" s="32"/>
      <c r="AG144" s="32" t="s">
        <v>601</v>
      </c>
      <c r="AH144" s="14" t="s">
        <v>602</v>
      </c>
      <c r="AI144" s="32"/>
      <c r="AJ144" s="32" t="s">
        <v>603</v>
      </c>
      <c r="AL144" s="27" t="str">
        <f t="shared" si="7"/>
        <v>EXECUTE [dbo].[PG_CI_SUPPLIER] 0, 139, 142, 'GRUAS ECONOMICAS DE MEXICO S DE RL DE CV' , '' , 10 , 'GRUAS ECONOMICAS DE MEXICO S DE RL DE CV' , 'GEM0908263E4 ' , 'GEM0908263E4 @GEM0908263E4' , '6560000000' , '30' , 'CALLE FISCAL' , '' , '' , 'COLONIA FISCAL' , 'POBLACION FISCAL' , '30141' , 'MUNICIPIO FISCAL' , 8 , 'CALLE OFICINA' , '' , '' , 'COLONIA OFICINA' , 'POBLACION OFICINA' , '32141' , 'MUNICIPIO OFICINA' , 8 , 1 , 0, 'CONTACTO VENTAS' , '' , 'CONTACTO@VENTAS' , 'CONTACTO PAGOS' , '' , 'CONTACTO@PAGOS'</v>
      </c>
      <c r="AM144" s="29"/>
    </row>
    <row r="145" spans="1:39" s="1" customFormat="1" ht="12" x14ac:dyDescent="0.25">
      <c r="A145" s="16"/>
      <c r="B145" s="4">
        <v>0</v>
      </c>
      <c r="C145" s="4">
        <v>139</v>
      </c>
      <c r="D145" s="33">
        <v>143</v>
      </c>
      <c r="E145" s="22" t="s">
        <v>746</v>
      </c>
      <c r="F145" s="22"/>
      <c r="G145" s="39">
        <v>10</v>
      </c>
      <c r="H145" s="22" t="str">
        <f t="shared" si="6"/>
        <v>GRUAS TASA, S.A. DE C.V.</v>
      </c>
      <c r="I145" s="12"/>
      <c r="J145" s="12"/>
      <c r="K145" s="12">
        <v>6560000000</v>
      </c>
      <c r="L145" s="39">
        <v>30</v>
      </c>
      <c r="M145" s="12" t="s">
        <v>592</v>
      </c>
      <c r="N145" s="32"/>
      <c r="O145" s="12"/>
      <c r="P145" s="25" t="s">
        <v>593</v>
      </c>
      <c r="Q145" s="12" t="s">
        <v>594</v>
      </c>
      <c r="R145" s="12">
        <v>30142</v>
      </c>
      <c r="S145" s="12" t="s">
        <v>595</v>
      </c>
      <c r="T145" s="32">
        <v>8</v>
      </c>
      <c r="U145" s="12" t="s">
        <v>596</v>
      </c>
      <c r="V145" s="32"/>
      <c r="W145" s="12"/>
      <c r="X145" s="25" t="s">
        <v>597</v>
      </c>
      <c r="Y145" s="12" t="s">
        <v>598</v>
      </c>
      <c r="Z145" s="12">
        <v>32142</v>
      </c>
      <c r="AA145" s="12" t="s">
        <v>599</v>
      </c>
      <c r="AB145" s="32">
        <v>8</v>
      </c>
      <c r="AC145" s="19">
        <v>1</v>
      </c>
      <c r="AD145" s="19">
        <v>0</v>
      </c>
      <c r="AE145" s="14" t="s">
        <v>600</v>
      </c>
      <c r="AF145" s="32"/>
      <c r="AG145" s="32" t="s">
        <v>601</v>
      </c>
      <c r="AH145" s="14" t="s">
        <v>602</v>
      </c>
      <c r="AI145" s="32"/>
      <c r="AJ145" s="32" t="s">
        <v>603</v>
      </c>
      <c r="AL145" s="27" t="str">
        <f t="shared" si="7"/>
        <v>EXECUTE [dbo].[PG_CI_SUPPLIER] 0, 139, 143, 'GRUAS TASA, S.A. DE C.V.' , '' , 10 , 'GRUAS TASA, S.A. DE C.V.' , '' , '' , '6560000000' , '30' , 'CALLE FISCAL' , '' , '' , 'COLONIA FISCAL' , 'POBLACION FISCAL' , '30142' , 'MUNICIPIO FISCAL' , 8 , 'CALLE OFICINA' , '' , '' , 'COLONIA OFICINA' , 'POBLACION OFICINA' , '32142' , 'MUNICIPIO OFICINA' , 8 , 1 , 0, 'CONTACTO VENTAS' , '' , 'CONTACTO@VENTAS' , 'CONTACTO PAGOS' , '' , 'CONTACTO@PAGOS'</v>
      </c>
      <c r="AM145" s="29"/>
    </row>
    <row r="146" spans="1:39" s="1" customFormat="1" ht="12" x14ac:dyDescent="0.25">
      <c r="A146" s="16"/>
      <c r="B146" s="4">
        <v>0</v>
      </c>
      <c r="C146" s="4">
        <v>139</v>
      </c>
      <c r="D146" s="33">
        <v>144</v>
      </c>
      <c r="E146" s="22" t="s">
        <v>747</v>
      </c>
      <c r="F146" s="22"/>
      <c r="G146" s="39">
        <v>10</v>
      </c>
      <c r="H146" s="22" t="str">
        <f t="shared" si="6"/>
        <v>GRUPO HOSPITALARIO DE JUAREZ S.A. DE C.V.</v>
      </c>
      <c r="I146" s="12"/>
      <c r="J146" s="12"/>
      <c r="K146" s="12">
        <v>6560000000</v>
      </c>
      <c r="L146" s="39">
        <v>30</v>
      </c>
      <c r="M146" s="12" t="s">
        <v>592</v>
      </c>
      <c r="N146" s="32"/>
      <c r="O146" s="12"/>
      <c r="P146" s="25" t="s">
        <v>593</v>
      </c>
      <c r="Q146" s="12" t="s">
        <v>594</v>
      </c>
      <c r="R146" s="12">
        <v>30143</v>
      </c>
      <c r="S146" s="12" t="s">
        <v>595</v>
      </c>
      <c r="T146" s="32">
        <v>8</v>
      </c>
      <c r="U146" s="12" t="s">
        <v>596</v>
      </c>
      <c r="V146" s="32"/>
      <c r="W146" s="12"/>
      <c r="X146" s="25" t="s">
        <v>597</v>
      </c>
      <c r="Y146" s="12" t="s">
        <v>598</v>
      </c>
      <c r="Z146" s="12">
        <v>32143</v>
      </c>
      <c r="AA146" s="12" t="s">
        <v>599</v>
      </c>
      <c r="AB146" s="32">
        <v>8</v>
      </c>
      <c r="AC146" s="19">
        <v>1</v>
      </c>
      <c r="AD146" s="19">
        <v>0</v>
      </c>
      <c r="AE146" s="14" t="s">
        <v>600</v>
      </c>
      <c r="AF146" s="32"/>
      <c r="AG146" s="32" t="s">
        <v>601</v>
      </c>
      <c r="AH146" s="14" t="s">
        <v>602</v>
      </c>
      <c r="AI146" s="32"/>
      <c r="AJ146" s="32" t="s">
        <v>603</v>
      </c>
      <c r="AL146" s="27" t="str">
        <f t="shared" si="7"/>
        <v>EXECUTE [dbo].[PG_CI_SUPPLIER] 0, 139, 144, 'GRUPO HOSPITALARIO DE JUAREZ S.A. DE C.V.' , '' , 10 , 'GRUPO HOSPITALARIO DE JUAREZ S.A. DE C.V.' , '' , '' , '6560000000' , '30' , 'CALLE FISCAL' , '' , '' , 'COLONIA FISCAL' , 'POBLACION FISCAL' , '30143' , 'MUNICIPIO FISCAL' , 8 , 'CALLE OFICINA' , '' , '' , 'COLONIA OFICINA' , 'POBLACION OFICINA' , '32143' , 'MUNICIPIO OFICINA' , 8 , 1 , 0, 'CONTACTO VENTAS' , '' , 'CONTACTO@VENTAS' , 'CONTACTO PAGOS' , '' , 'CONTACTO@PAGOS'</v>
      </c>
      <c r="AM146" s="29"/>
    </row>
    <row r="147" spans="1:39" s="1" customFormat="1" ht="12" x14ac:dyDescent="0.25">
      <c r="A147" s="16"/>
      <c r="B147" s="4">
        <v>0</v>
      </c>
      <c r="C147" s="4">
        <v>139</v>
      </c>
      <c r="D147" s="33">
        <v>145</v>
      </c>
      <c r="E147" s="22" t="s">
        <v>748</v>
      </c>
      <c r="F147" s="22"/>
      <c r="G147" s="39">
        <v>10</v>
      </c>
      <c r="H147" s="22" t="str">
        <f t="shared" si="6"/>
        <v>GRUPO INDUSTRIAL MEXLAB, S.A. DE C.V.</v>
      </c>
      <c r="I147" s="12" t="s">
        <v>324</v>
      </c>
      <c r="J147" s="12" t="str">
        <f t="shared" si="8"/>
        <v>GIM070802DR0 @GIM070802DR0</v>
      </c>
      <c r="K147" s="12">
        <v>6560000000</v>
      </c>
      <c r="L147" s="39">
        <v>30</v>
      </c>
      <c r="M147" s="12" t="s">
        <v>592</v>
      </c>
      <c r="N147" s="32"/>
      <c r="O147" s="12"/>
      <c r="P147" s="25" t="s">
        <v>593</v>
      </c>
      <c r="Q147" s="12" t="s">
        <v>594</v>
      </c>
      <c r="R147" s="12">
        <v>30144</v>
      </c>
      <c r="S147" s="12" t="s">
        <v>595</v>
      </c>
      <c r="T147" s="32">
        <v>8</v>
      </c>
      <c r="U147" s="12" t="s">
        <v>596</v>
      </c>
      <c r="V147" s="32"/>
      <c r="W147" s="12"/>
      <c r="X147" s="25" t="s">
        <v>597</v>
      </c>
      <c r="Y147" s="12" t="s">
        <v>598</v>
      </c>
      <c r="Z147" s="12">
        <v>32144</v>
      </c>
      <c r="AA147" s="12" t="s">
        <v>599</v>
      </c>
      <c r="AB147" s="32">
        <v>8</v>
      </c>
      <c r="AC147" s="19">
        <v>1</v>
      </c>
      <c r="AD147" s="19">
        <v>0</v>
      </c>
      <c r="AE147" s="14" t="s">
        <v>600</v>
      </c>
      <c r="AF147" s="32"/>
      <c r="AG147" s="32" t="s">
        <v>601</v>
      </c>
      <c r="AH147" s="14" t="s">
        <v>602</v>
      </c>
      <c r="AI147" s="32"/>
      <c r="AJ147" s="32" t="s">
        <v>603</v>
      </c>
      <c r="AL147" s="27" t="str">
        <f t="shared" si="7"/>
        <v>EXECUTE [dbo].[PG_CI_SUPPLIER] 0, 139, 145, 'GRUPO INDUSTRIAL MEXLAB, S.A. DE C.V.' , '' , 10 , 'GRUPO INDUSTRIAL MEXLAB, S.A. DE C.V.' , 'GIM070802DR0 ' , 'GIM070802DR0 @GIM070802DR0' , '6560000000' , '30' , 'CALLE FISCAL' , '' , '' , 'COLONIA FISCAL' , 'POBLACION FISCAL' , '30144' , 'MUNICIPIO FISCAL' , 8 , 'CALLE OFICINA' , '' , '' , 'COLONIA OFICINA' , 'POBLACION OFICINA' , '32144' , 'MUNICIPIO OFICINA' , 8 , 1 , 0, 'CONTACTO VENTAS' , '' , 'CONTACTO@VENTAS' , 'CONTACTO PAGOS' , '' , 'CONTACTO@PAGOS'</v>
      </c>
      <c r="AM147" s="29"/>
    </row>
    <row r="148" spans="1:39" s="1" customFormat="1" ht="12" x14ac:dyDescent="0.25">
      <c r="A148" s="16"/>
      <c r="B148" s="4">
        <v>0</v>
      </c>
      <c r="C148" s="4">
        <v>139</v>
      </c>
      <c r="D148" s="33">
        <v>146</v>
      </c>
      <c r="E148" s="22" t="s">
        <v>749</v>
      </c>
      <c r="F148" s="22"/>
      <c r="G148" s="39">
        <v>10</v>
      </c>
      <c r="H148" s="22" t="str">
        <f t="shared" si="6"/>
        <v>GRUPO MAFE, S.A. DE C.V.</v>
      </c>
      <c r="I148" s="12"/>
      <c r="J148" s="12"/>
      <c r="K148" s="12">
        <v>6560000000</v>
      </c>
      <c r="L148" s="39">
        <v>30</v>
      </c>
      <c r="M148" s="12" t="s">
        <v>592</v>
      </c>
      <c r="N148" s="32"/>
      <c r="O148" s="12"/>
      <c r="P148" s="25" t="s">
        <v>593</v>
      </c>
      <c r="Q148" s="12" t="s">
        <v>594</v>
      </c>
      <c r="R148" s="12">
        <v>30145</v>
      </c>
      <c r="S148" s="12" t="s">
        <v>595</v>
      </c>
      <c r="T148" s="32">
        <v>8</v>
      </c>
      <c r="U148" s="12" t="s">
        <v>596</v>
      </c>
      <c r="V148" s="32"/>
      <c r="W148" s="12"/>
      <c r="X148" s="25" t="s">
        <v>597</v>
      </c>
      <c r="Y148" s="12" t="s">
        <v>598</v>
      </c>
      <c r="Z148" s="12">
        <v>32145</v>
      </c>
      <c r="AA148" s="12" t="s">
        <v>599</v>
      </c>
      <c r="AB148" s="32">
        <v>8</v>
      </c>
      <c r="AC148" s="19">
        <v>1</v>
      </c>
      <c r="AD148" s="19">
        <v>0</v>
      </c>
      <c r="AE148" s="14" t="s">
        <v>600</v>
      </c>
      <c r="AF148" s="32"/>
      <c r="AG148" s="32" t="s">
        <v>601</v>
      </c>
      <c r="AH148" s="14" t="s">
        <v>602</v>
      </c>
      <c r="AI148" s="32"/>
      <c r="AJ148" s="32" t="s">
        <v>603</v>
      </c>
      <c r="AL148" s="27" t="str">
        <f t="shared" si="7"/>
        <v>EXECUTE [dbo].[PG_CI_SUPPLIER] 0, 139, 146, 'GRUPO MAFE, S.A. DE C.V.' , '' , 10 , 'GRUPO MAFE, S.A. DE C.V.' , '' , '' , '6560000000' , '30' , 'CALLE FISCAL' , '' , '' , 'COLONIA FISCAL' , 'POBLACION FISCAL' , '30145' , 'MUNICIPIO FISCAL' , 8 , 'CALLE OFICINA' , '' , '' , 'COLONIA OFICINA' , 'POBLACION OFICINA' , '32145' , 'MUNICIPIO OFICINA' , 8 , 1 , 0, 'CONTACTO VENTAS' , '' , 'CONTACTO@VENTAS' , 'CONTACTO PAGOS' , '' , 'CONTACTO@PAGOS'</v>
      </c>
      <c r="AM148" s="29"/>
    </row>
    <row r="149" spans="1:39" s="1" customFormat="1" ht="12" x14ac:dyDescent="0.25">
      <c r="A149" s="16"/>
      <c r="B149" s="4">
        <v>0</v>
      </c>
      <c r="C149" s="4">
        <v>139</v>
      </c>
      <c r="D149" s="33">
        <v>147</v>
      </c>
      <c r="E149" s="22" t="s">
        <v>750</v>
      </c>
      <c r="F149" s="22"/>
      <c r="G149" s="39">
        <v>10</v>
      </c>
      <c r="H149" s="22" t="str">
        <f t="shared" si="6"/>
        <v>GRUPO MAQUIRENTAL EXPRESS, SA DE CV</v>
      </c>
      <c r="I149" s="12"/>
      <c r="J149" s="12"/>
      <c r="K149" s="12">
        <v>6560000000</v>
      </c>
      <c r="L149" s="39">
        <v>30</v>
      </c>
      <c r="M149" s="12" t="s">
        <v>592</v>
      </c>
      <c r="N149" s="32"/>
      <c r="O149" s="12"/>
      <c r="P149" s="25" t="s">
        <v>593</v>
      </c>
      <c r="Q149" s="12" t="s">
        <v>594</v>
      </c>
      <c r="R149" s="12">
        <v>30146</v>
      </c>
      <c r="S149" s="12" t="s">
        <v>595</v>
      </c>
      <c r="T149" s="32">
        <v>8</v>
      </c>
      <c r="U149" s="12" t="s">
        <v>596</v>
      </c>
      <c r="V149" s="32"/>
      <c r="W149" s="12"/>
      <c r="X149" s="25" t="s">
        <v>597</v>
      </c>
      <c r="Y149" s="12" t="s">
        <v>598</v>
      </c>
      <c r="Z149" s="12">
        <v>32146</v>
      </c>
      <c r="AA149" s="12" t="s">
        <v>599</v>
      </c>
      <c r="AB149" s="32">
        <v>8</v>
      </c>
      <c r="AC149" s="19">
        <v>1</v>
      </c>
      <c r="AD149" s="19">
        <v>0</v>
      </c>
      <c r="AE149" s="14" t="s">
        <v>600</v>
      </c>
      <c r="AF149" s="32"/>
      <c r="AG149" s="32" t="s">
        <v>601</v>
      </c>
      <c r="AH149" s="14" t="s">
        <v>602</v>
      </c>
      <c r="AI149" s="32"/>
      <c r="AJ149" s="32" t="s">
        <v>603</v>
      </c>
      <c r="AL149" s="27" t="str">
        <f t="shared" si="7"/>
        <v>EXECUTE [dbo].[PG_CI_SUPPLIER] 0, 139, 147, 'GRUPO MAQUIRENTAL EXPRESS, SA DE CV' , '' , 10 , 'GRUPO MAQUIRENTAL EXPRESS, SA DE CV' , '' , '' , '6560000000' , '30' , 'CALLE FISCAL' , '' , '' , 'COLONIA FISCAL' , 'POBLACION FISCAL' , '30146' , 'MUNICIPIO FISCAL' , 8 , 'CALLE OFICINA' , '' , '' , 'COLONIA OFICINA' , 'POBLACION OFICINA' , '32146' , 'MUNICIPIO OFICINA' , 8 , 1 , 0, 'CONTACTO VENTAS' , '' , 'CONTACTO@VENTAS' , 'CONTACTO PAGOS' , '' , 'CONTACTO@PAGOS'</v>
      </c>
      <c r="AM149" s="29"/>
    </row>
    <row r="150" spans="1:39" s="1" customFormat="1" ht="12" x14ac:dyDescent="0.25">
      <c r="A150" s="16"/>
      <c r="B150" s="4">
        <v>0</v>
      </c>
      <c r="C150" s="4">
        <v>139</v>
      </c>
      <c r="D150" s="33">
        <v>148</v>
      </c>
      <c r="E150" s="22" t="s">
        <v>751</v>
      </c>
      <c r="F150" s="22"/>
      <c r="G150" s="39">
        <v>10</v>
      </c>
      <c r="H150" s="22" t="str">
        <f t="shared" si="6"/>
        <v>GRUPO MASEEL S.A. DE C.V.</v>
      </c>
      <c r="I150" s="12"/>
      <c r="J150" s="12"/>
      <c r="K150" s="12">
        <v>6560000000</v>
      </c>
      <c r="L150" s="39">
        <v>30</v>
      </c>
      <c r="M150" s="12" t="s">
        <v>592</v>
      </c>
      <c r="N150" s="32"/>
      <c r="O150" s="12"/>
      <c r="P150" s="25" t="s">
        <v>593</v>
      </c>
      <c r="Q150" s="12" t="s">
        <v>594</v>
      </c>
      <c r="R150" s="12">
        <v>30147</v>
      </c>
      <c r="S150" s="12" t="s">
        <v>595</v>
      </c>
      <c r="T150" s="32">
        <v>8</v>
      </c>
      <c r="U150" s="12" t="s">
        <v>596</v>
      </c>
      <c r="V150" s="32"/>
      <c r="W150" s="12"/>
      <c r="X150" s="25" t="s">
        <v>597</v>
      </c>
      <c r="Y150" s="12" t="s">
        <v>598</v>
      </c>
      <c r="Z150" s="12">
        <v>32147</v>
      </c>
      <c r="AA150" s="12" t="s">
        <v>599</v>
      </c>
      <c r="AB150" s="32">
        <v>8</v>
      </c>
      <c r="AC150" s="19">
        <v>1</v>
      </c>
      <c r="AD150" s="19">
        <v>0</v>
      </c>
      <c r="AE150" s="14" t="s">
        <v>600</v>
      </c>
      <c r="AF150" s="32"/>
      <c r="AG150" s="32" t="s">
        <v>601</v>
      </c>
      <c r="AH150" s="14" t="s">
        <v>602</v>
      </c>
      <c r="AI150" s="32"/>
      <c r="AJ150" s="32" t="s">
        <v>603</v>
      </c>
      <c r="AL150" s="27" t="str">
        <f t="shared" si="7"/>
        <v>EXECUTE [dbo].[PG_CI_SUPPLIER] 0, 139, 148, 'GRUPO MASEEL S.A. DE C.V.' , '' , 10 , 'GRUPO MASEEL S.A. DE C.V.' , '' , '' , '6560000000' , '30' , 'CALLE FISCAL' , '' , '' , 'COLONIA FISCAL' , 'POBLACION FISCAL' , '30147' , 'MUNICIPIO FISCAL' , 8 , 'CALLE OFICINA' , '' , '' , 'COLONIA OFICINA' , 'POBLACION OFICINA' , '32147' , 'MUNICIPIO OFICINA' , 8 , 1 , 0, 'CONTACTO VENTAS' , '' , 'CONTACTO@VENTAS' , 'CONTACTO PAGOS' , '' , 'CONTACTO@PAGOS'</v>
      </c>
      <c r="AM150" s="29"/>
    </row>
    <row r="151" spans="1:39" s="1" customFormat="1" ht="12" x14ac:dyDescent="0.25">
      <c r="A151" s="16"/>
      <c r="B151" s="4">
        <v>0</v>
      </c>
      <c r="C151" s="4">
        <v>139</v>
      </c>
      <c r="D151" s="33">
        <v>149</v>
      </c>
      <c r="E151" s="22" t="s">
        <v>752</v>
      </c>
      <c r="F151" s="22"/>
      <c r="G151" s="39">
        <v>10</v>
      </c>
      <c r="H151" s="22" t="str">
        <f t="shared" si="6"/>
        <v>GRUPO NACIONAL PROVINCIAL S.A.</v>
      </c>
      <c r="I151" s="12"/>
      <c r="J151" s="12"/>
      <c r="K151" s="12">
        <v>6560000000</v>
      </c>
      <c r="L151" s="39">
        <v>30</v>
      </c>
      <c r="M151" s="12" t="s">
        <v>592</v>
      </c>
      <c r="N151" s="32"/>
      <c r="O151" s="12"/>
      <c r="P151" s="25" t="s">
        <v>593</v>
      </c>
      <c r="Q151" s="12" t="s">
        <v>594</v>
      </c>
      <c r="R151" s="12">
        <v>30148</v>
      </c>
      <c r="S151" s="12" t="s">
        <v>595</v>
      </c>
      <c r="T151" s="32">
        <v>8</v>
      </c>
      <c r="U151" s="12" t="s">
        <v>596</v>
      </c>
      <c r="V151" s="32"/>
      <c r="W151" s="12"/>
      <c r="X151" s="25" t="s">
        <v>597</v>
      </c>
      <c r="Y151" s="12" t="s">
        <v>598</v>
      </c>
      <c r="Z151" s="12">
        <v>32148</v>
      </c>
      <c r="AA151" s="12" t="s">
        <v>599</v>
      </c>
      <c r="AB151" s="32">
        <v>8</v>
      </c>
      <c r="AC151" s="19">
        <v>1</v>
      </c>
      <c r="AD151" s="19">
        <v>0</v>
      </c>
      <c r="AE151" s="14" t="s">
        <v>600</v>
      </c>
      <c r="AF151" s="32"/>
      <c r="AG151" s="32" t="s">
        <v>601</v>
      </c>
      <c r="AH151" s="14" t="s">
        <v>602</v>
      </c>
      <c r="AI151" s="32"/>
      <c r="AJ151" s="32" t="s">
        <v>603</v>
      </c>
      <c r="AL151" s="27" t="str">
        <f t="shared" si="7"/>
        <v>EXECUTE [dbo].[PG_CI_SUPPLIER] 0, 139, 149, 'GRUPO NACIONAL PROVINCIAL S.A.' , '' , 10 , 'GRUPO NACIONAL PROVINCIAL S.A.' , '' , '' , '6560000000' , '30' , 'CALLE FISCAL' , '' , '' , 'COLONIA FISCAL' , 'POBLACION FISCAL' , '30148' , 'MUNICIPIO FISCAL' , 8 , 'CALLE OFICINA' , '' , '' , 'COLONIA OFICINA' , 'POBLACION OFICINA' , '32148' , 'MUNICIPIO OFICINA' , 8 , 1 , 0, 'CONTACTO VENTAS' , '' , 'CONTACTO@VENTAS' , 'CONTACTO PAGOS' , '' , 'CONTACTO@PAGOS'</v>
      </c>
      <c r="AM151" s="29"/>
    </row>
    <row r="152" spans="1:39" s="1" customFormat="1" ht="12" x14ac:dyDescent="0.25">
      <c r="A152" s="16"/>
      <c r="B152" s="4">
        <v>0</v>
      </c>
      <c r="C152" s="4">
        <v>139</v>
      </c>
      <c r="D152" s="33">
        <v>150</v>
      </c>
      <c r="E152" s="22" t="s">
        <v>753</v>
      </c>
      <c r="F152" s="22"/>
      <c r="G152" s="39">
        <v>10</v>
      </c>
      <c r="H152" s="22" t="str">
        <f t="shared" si="6"/>
        <v>GRUPO NACIONAL PROVINCIAL S.A.B.</v>
      </c>
      <c r="I152" s="12"/>
      <c r="J152" s="12"/>
      <c r="K152" s="12">
        <v>6560000000</v>
      </c>
      <c r="L152" s="39">
        <v>30</v>
      </c>
      <c r="M152" s="12" t="s">
        <v>592</v>
      </c>
      <c r="N152" s="32"/>
      <c r="O152" s="12"/>
      <c r="P152" s="25" t="s">
        <v>593</v>
      </c>
      <c r="Q152" s="12" t="s">
        <v>594</v>
      </c>
      <c r="R152" s="12">
        <v>30149</v>
      </c>
      <c r="S152" s="12" t="s">
        <v>595</v>
      </c>
      <c r="T152" s="32">
        <v>8</v>
      </c>
      <c r="U152" s="12" t="s">
        <v>596</v>
      </c>
      <c r="V152" s="32"/>
      <c r="W152" s="12"/>
      <c r="X152" s="25" t="s">
        <v>597</v>
      </c>
      <c r="Y152" s="12" t="s">
        <v>598</v>
      </c>
      <c r="Z152" s="12">
        <v>32149</v>
      </c>
      <c r="AA152" s="12" t="s">
        <v>599</v>
      </c>
      <c r="AB152" s="32">
        <v>8</v>
      </c>
      <c r="AC152" s="19">
        <v>1</v>
      </c>
      <c r="AD152" s="19">
        <v>0</v>
      </c>
      <c r="AE152" s="14" t="s">
        <v>600</v>
      </c>
      <c r="AF152" s="32"/>
      <c r="AG152" s="32" t="s">
        <v>601</v>
      </c>
      <c r="AH152" s="14" t="s">
        <v>602</v>
      </c>
      <c r="AI152" s="32"/>
      <c r="AJ152" s="32" t="s">
        <v>603</v>
      </c>
      <c r="AL152" s="27" t="str">
        <f t="shared" si="7"/>
        <v>EXECUTE [dbo].[PG_CI_SUPPLIER] 0, 139, 150, 'GRUPO NACIONAL PROVINCIAL S.A.B.' , '' , 10 , 'GRUPO NACIONAL PROVINCIAL S.A.B.' , '' , '' , '6560000000' , '30' , 'CALLE FISCAL' , '' , '' , 'COLONIA FISCAL' , 'POBLACION FISCAL' , '30149' , 'MUNICIPIO FISCAL' , 8 , 'CALLE OFICINA' , '' , '' , 'COLONIA OFICINA' , 'POBLACION OFICINA' , '32149' , 'MUNICIPIO OFICINA' , 8 , 1 , 0, 'CONTACTO VENTAS' , '' , 'CONTACTO@VENTAS' , 'CONTACTO PAGOS' , '' , 'CONTACTO@PAGOS'</v>
      </c>
      <c r="AM152" s="29"/>
    </row>
    <row r="153" spans="1:39" s="1" customFormat="1" ht="12" x14ac:dyDescent="0.25">
      <c r="A153" s="16"/>
      <c r="B153" s="4">
        <v>0</v>
      </c>
      <c r="C153" s="4">
        <v>139</v>
      </c>
      <c r="D153" s="33">
        <v>151</v>
      </c>
      <c r="E153" s="22" t="s">
        <v>754</v>
      </c>
      <c r="F153" s="22"/>
      <c r="G153" s="39">
        <v>10</v>
      </c>
      <c r="H153" s="22" t="str">
        <f t="shared" si="6"/>
        <v>GSC TECHNOLOGY S.A. DE C.V.</v>
      </c>
      <c r="I153" s="12"/>
      <c r="J153" s="12"/>
      <c r="K153" s="12">
        <v>6560000000</v>
      </c>
      <c r="L153" s="39">
        <v>30</v>
      </c>
      <c r="M153" s="12" t="s">
        <v>592</v>
      </c>
      <c r="N153" s="32"/>
      <c r="O153" s="12"/>
      <c r="P153" s="25" t="s">
        <v>593</v>
      </c>
      <c r="Q153" s="12" t="s">
        <v>594</v>
      </c>
      <c r="R153" s="12">
        <v>30150</v>
      </c>
      <c r="S153" s="12" t="s">
        <v>595</v>
      </c>
      <c r="T153" s="32">
        <v>8</v>
      </c>
      <c r="U153" s="12" t="s">
        <v>596</v>
      </c>
      <c r="V153" s="32"/>
      <c r="W153" s="12"/>
      <c r="X153" s="25" t="s">
        <v>597</v>
      </c>
      <c r="Y153" s="12" t="s">
        <v>598</v>
      </c>
      <c r="Z153" s="12">
        <v>32150</v>
      </c>
      <c r="AA153" s="12" t="s">
        <v>599</v>
      </c>
      <c r="AB153" s="32">
        <v>8</v>
      </c>
      <c r="AC153" s="19">
        <v>1</v>
      </c>
      <c r="AD153" s="19">
        <v>0</v>
      </c>
      <c r="AE153" s="14" t="s">
        <v>600</v>
      </c>
      <c r="AF153" s="32"/>
      <c r="AG153" s="32" t="s">
        <v>601</v>
      </c>
      <c r="AH153" s="14" t="s">
        <v>602</v>
      </c>
      <c r="AI153" s="32"/>
      <c r="AJ153" s="32" t="s">
        <v>603</v>
      </c>
      <c r="AL153" s="27" t="str">
        <f t="shared" si="7"/>
        <v>EXECUTE [dbo].[PG_CI_SUPPLIER] 0, 139, 151, 'GSC TECHNOLOGY S.A. DE C.V.' , '' , 10 , 'GSC TECHNOLOGY S.A. DE C.V.' , '' , '' , '6560000000' , '30' , 'CALLE FISCAL' , '' , '' , 'COLONIA FISCAL' , 'POBLACION FISCAL' , '30150' , 'MUNICIPIO FISCAL' , 8 , 'CALLE OFICINA' , '' , '' , 'COLONIA OFICINA' , 'POBLACION OFICINA' , '32150' , 'MUNICIPIO OFICINA' , 8 , 1 , 0, 'CONTACTO VENTAS' , '' , 'CONTACTO@VENTAS' , 'CONTACTO PAGOS' , '' , 'CONTACTO@PAGOS'</v>
      </c>
      <c r="AM153" s="29"/>
    </row>
    <row r="154" spans="1:39" s="1" customFormat="1" ht="12" x14ac:dyDescent="0.25">
      <c r="A154" s="16"/>
      <c r="B154" s="4">
        <v>0</v>
      </c>
      <c r="C154" s="4">
        <v>139</v>
      </c>
      <c r="D154" s="33">
        <v>152</v>
      </c>
      <c r="E154" s="22" t="s">
        <v>755</v>
      </c>
      <c r="F154" s="22"/>
      <c r="G154" s="39">
        <v>10</v>
      </c>
      <c r="H154" s="22" t="str">
        <f t="shared" si="6"/>
        <v>HERRERA ESCOBAR JOSE IGNACIO</v>
      </c>
      <c r="I154" s="12"/>
      <c r="J154" s="12"/>
      <c r="K154" s="12">
        <v>6560000000</v>
      </c>
      <c r="L154" s="39">
        <v>30</v>
      </c>
      <c r="M154" s="12" t="s">
        <v>592</v>
      </c>
      <c r="N154" s="32"/>
      <c r="O154" s="12"/>
      <c r="P154" s="25" t="s">
        <v>593</v>
      </c>
      <c r="Q154" s="12" t="s">
        <v>594</v>
      </c>
      <c r="R154" s="12">
        <v>30151</v>
      </c>
      <c r="S154" s="12" t="s">
        <v>595</v>
      </c>
      <c r="T154" s="32">
        <v>8</v>
      </c>
      <c r="U154" s="12" t="s">
        <v>596</v>
      </c>
      <c r="V154" s="32"/>
      <c r="W154" s="12"/>
      <c r="X154" s="25" t="s">
        <v>597</v>
      </c>
      <c r="Y154" s="12" t="s">
        <v>598</v>
      </c>
      <c r="Z154" s="12">
        <v>32151</v>
      </c>
      <c r="AA154" s="12" t="s">
        <v>599</v>
      </c>
      <c r="AB154" s="32">
        <v>8</v>
      </c>
      <c r="AC154" s="19">
        <v>1</v>
      </c>
      <c r="AD154" s="19">
        <v>0</v>
      </c>
      <c r="AE154" s="14" t="s">
        <v>600</v>
      </c>
      <c r="AF154" s="32"/>
      <c r="AG154" s="32" t="s">
        <v>601</v>
      </c>
      <c r="AH154" s="14" t="s">
        <v>602</v>
      </c>
      <c r="AI154" s="32"/>
      <c r="AJ154" s="32" t="s">
        <v>603</v>
      </c>
      <c r="AL154" s="27" t="str">
        <f t="shared" si="7"/>
        <v>EXECUTE [dbo].[PG_CI_SUPPLIER] 0, 139, 152, 'HERRERA ESCOBAR JOSE IGNACIO' , '' , 10 , 'HERRERA ESCOBAR JOSE IGNACIO' , '' , '' , '6560000000' , '30' , 'CALLE FISCAL' , '' , '' , 'COLONIA FISCAL' , 'POBLACION FISCAL' , '30151' , 'MUNICIPIO FISCAL' , 8 , 'CALLE OFICINA' , '' , '' , 'COLONIA OFICINA' , 'POBLACION OFICINA' , '32151' , 'MUNICIPIO OFICINA' , 8 , 1 , 0, 'CONTACTO VENTAS' , '' , 'CONTACTO@VENTAS' , 'CONTACTO PAGOS' , '' , 'CONTACTO@PAGOS'</v>
      </c>
      <c r="AM154" s="29"/>
    </row>
    <row r="155" spans="1:39" s="1" customFormat="1" ht="12" x14ac:dyDescent="0.25">
      <c r="A155" s="16"/>
      <c r="B155" s="4">
        <v>0</v>
      </c>
      <c r="C155" s="4">
        <v>139</v>
      </c>
      <c r="D155" s="33">
        <v>153</v>
      </c>
      <c r="E155" s="22" t="s">
        <v>756</v>
      </c>
      <c r="F155" s="22"/>
      <c r="G155" s="39">
        <v>10</v>
      </c>
      <c r="H155" s="22" t="str">
        <f t="shared" si="6"/>
        <v>HOME DEPOT MEXICO S. DE R.L. DE C.V.</v>
      </c>
      <c r="I155" s="12"/>
      <c r="J155" s="12"/>
      <c r="K155" s="12">
        <v>6560000000</v>
      </c>
      <c r="L155" s="39">
        <v>30</v>
      </c>
      <c r="M155" s="12" t="s">
        <v>592</v>
      </c>
      <c r="N155" s="32"/>
      <c r="O155" s="12"/>
      <c r="P155" s="25" t="s">
        <v>593</v>
      </c>
      <c r="Q155" s="12" t="s">
        <v>594</v>
      </c>
      <c r="R155" s="12">
        <v>30152</v>
      </c>
      <c r="S155" s="12" t="s">
        <v>595</v>
      </c>
      <c r="T155" s="32">
        <v>8</v>
      </c>
      <c r="U155" s="12" t="s">
        <v>596</v>
      </c>
      <c r="V155" s="32"/>
      <c r="W155" s="12"/>
      <c r="X155" s="25" t="s">
        <v>597</v>
      </c>
      <c r="Y155" s="12" t="s">
        <v>598</v>
      </c>
      <c r="Z155" s="12">
        <v>32152</v>
      </c>
      <c r="AA155" s="12" t="s">
        <v>599</v>
      </c>
      <c r="AB155" s="32">
        <v>8</v>
      </c>
      <c r="AC155" s="19">
        <v>1</v>
      </c>
      <c r="AD155" s="19">
        <v>0</v>
      </c>
      <c r="AE155" s="14" t="s">
        <v>600</v>
      </c>
      <c r="AF155" s="32"/>
      <c r="AG155" s="32" t="s">
        <v>601</v>
      </c>
      <c r="AH155" s="14" t="s">
        <v>602</v>
      </c>
      <c r="AI155" s="32"/>
      <c r="AJ155" s="32" t="s">
        <v>603</v>
      </c>
      <c r="AL155" s="27" t="str">
        <f t="shared" si="7"/>
        <v>EXECUTE [dbo].[PG_CI_SUPPLIER] 0, 139, 153, 'HOME DEPOT MEXICO S. DE R.L. DE C.V.' , '' , 10 , 'HOME DEPOT MEXICO S. DE R.L. DE C.V.' , '' , '' , '6560000000' , '30' , 'CALLE FISCAL' , '' , '' , 'COLONIA FISCAL' , 'POBLACION FISCAL' , '30152' , 'MUNICIPIO FISCAL' , 8 , 'CALLE OFICINA' , '' , '' , 'COLONIA OFICINA' , 'POBLACION OFICINA' , '32152' , 'MUNICIPIO OFICINA' , 8 , 1 , 0, 'CONTACTO VENTAS' , '' , 'CONTACTO@VENTAS' , 'CONTACTO PAGOS' , '' , 'CONTACTO@PAGOS'</v>
      </c>
      <c r="AM155" s="29"/>
    </row>
    <row r="156" spans="1:39" s="1" customFormat="1" ht="12" x14ac:dyDescent="0.25">
      <c r="A156" s="16"/>
      <c r="B156" s="4">
        <v>0</v>
      </c>
      <c r="C156" s="4">
        <v>139</v>
      </c>
      <c r="D156" s="33">
        <v>154</v>
      </c>
      <c r="E156" s="22" t="s">
        <v>757</v>
      </c>
      <c r="F156" s="22"/>
      <c r="G156" s="39">
        <v>10</v>
      </c>
      <c r="H156" s="22" t="str">
        <f t="shared" si="6"/>
        <v>HOPE GLOBAL ENGINEERED TEXTIL SOLUTIONS</v>
      </c>
      <c r="I156" s="12" t="s">
        <v>46</v>
      </c>
      <c r="J156" s="12" t="str">
        <f t="shared" si="8"/>
        <v>EXT010101000 @EXT010101000</v>
      </c>
      <c r="K156" s="12">
        <v>6560000000</v>
      </c>
      <c r="L156" s="39">
        <v>30</v>
      </c>
      <c r="M156" s="12" t="s">
        <v>592</v>
      </c>
      <c r="N156" s="32"/>
      <c r="O156" s="12"/>
      <c r="P156" s="25" t="s">
        <v>593</v>
      </c>
      <c r="Q156" s="12" t="s">
        <v>594</v>
      </c>
      <c r="R156" s="12">
        <v>30153</v>
      </c>
      <c r="S156" s="12" t="s">
        <v>595</v>
      </c>
      <c r="T156" s="32">
        <v>8</v>
      </c>
      <c r="U156" s="12" t="s">
        <v>596</v>
      </c>
      <c r="V156" s="32"/>
      <c r="W156" s="12"/>
      <c r="X156" s="25" t="s">
        <v>597</v>
      </c>
      <c r="Y156" s="12" t="s">
        <v>598</v>
      </c>
      <c r="Z156" s="12">
        <v>32153</v>
      </c>
      <c r="AA156" s="12" t="s">
        <v>599</v>
      </c>
      <c r="AB156" s="32">
        <v>8</v>
      </c>
      <c r="AC156" s="19">
        <v>1</v>
      </c>
      <c r="AD156" s="19">
        <v>0</v>
      </c>
      <c r="AE156" s="14" t="s">
        <v>600</v>
      </c>
      <c r="AF156" s="32"/>
      <c r="AG156" s="32" t="s">
        <v>601</v>
      </c>
      <c r="AH156" s="14" t="s">
        <v>602</v>
      </c>
      <c r="AI156" s="32"/>
      <c r="AJ156" s="32" t="s">
        <v>603</v>
      </c>
      <c r="AL156" s="27" t="str">
        <f t="shared" si="7"/>
        <v>EXECUTE [dbo].[PG_CI_SUPPLIER] 0, 139, 154, 'HOPE GLOBAL ENGINEERED TEXTIL SOLUTIONS' , '' , 10 , 'HOPE GLOBAL ENGINEERED TEXTIL SOLUTIONS' , 'EXT010101000 ' , 'EXT010101000 @EXT010101000' , '6560000000' , '30' , 'CALLE FISCAL' , '' , '' , 'COLONIA FISCAL' , 'POBLACION FISCAL' , '30153' , 'MUNICIPIO FISCAL' , 8 , 'CALLE OFICINA' , '' , '' , 'COLONIA OFICINA' , 'POBLACION OFICINA' , '32153' , 'MUNICIPIO OFICINA' , 8 , 1 , 0, 'CONTACTO VENTAS' , '' , 'CONTACTO@VENTAS' , 'CONTACTO PAGOS' , '' , 'CONTACTO@PAGOS'</v>
      </c>
      <c r="AM156" s="29"/>
    </row>
    <row r="157" spans="1:39" s="1" customFormat="1" ht="12" x14ac:dyDescent="0.25">
      <c r="A157" s="16"/>
      <c r="B157" s="4">
        <v>0</v>
      </c>
      <c r="C157" s="4">
        <v>139</v>
      </c>
      <c r="D157" s="33">
        <v>155</v>
      </c>
      <c r="E157" s="22" t="s">
        <v>977</v>
      </c>
      <c r="F157" s="22"/>
      <c r="G157" s="39">
        <v>10</v>
      </c>
      <c r="H157" s="22" t="str">
        <f t="shared" si="6"/>
        <v>HP</v>
      </c>
      <c r="I157" s="12" t="s">
        <v>313</v>
      </c>
      <c r="J157" s="12" t="str">
        <f t="shared" si="8"/>
        <v>HPON830801181@HPON830801181</v>
      </c>
      <c r="K157" s="12">
        <v>6560000000</v>
      </c>
      <c r="L157" s="39">
        <v>30</v>
      </c>
      <c r="M157" s="12" t="s">
        <v>592</v>
      </c>
      <c r="N157" s="32"/>
      <c r="O157" s="12"/>
      <c r="P157" s="25" t="s">
        <v>593</v>
      </c>
      <c r="Q157" s="12" t="s">
        <v>594</v>
      </c>
      <c r="R157" s="12">
        <v>30154</v>
      </c>
      <c r="S157" s="12" t="s">
        <v>595</v>
      </c>
      <c r="T157" s="32">
        <v>8</v>
      </c>
      <c r="U157" s="12" t="s">
        <v>596</v>
      </c>
      <c r="V157" s="32"/>
      <c r="W157" s="12"/>
      <c r="X157" s="25" t="s">
        <v>597</v>
      </c>
      <c r="Y157" s="12" t="s">
        <v>598</v>
      </c>
      <c r="Z157" s="12">
        <v>32154</v>
      </c>
      <c r="AA157" s="12" t="s">
        <v>599</v>
      </c>
      <c r="AB157" s="32">
        <v>8</v>
      </c>
      <c r="AC157" s="19">
        <v>1</v>
      </c>
      <c r="AD157" s="19">
        <v>0</v>
      </c>
      <c r="AE157" s="14" t="s">
        <v>600</v>
      </c>
      <c r="AF157" s="32"/>
      <c r="AG157" s="32" t="s">
        <v>601</v>
      </c>
      <c r="AH157" s="14" t="s">
        <v>602</v>
      </c>
      <c r="AI157" s="32"/>
      <c r="AJ157" s="32" t="s">
        <v>603</v>
      </c>
      <c r="AL157" s="27" t="str">
        <f t="shared" si="7"/>
        <v>EXECUTE [dbo].[PG_CI_SUPPLIER] 0, 139, 155, 'HP' , '' , 10 , 'HP' , 'HPON830801181' , 'HPON830801181@HPON830801181' , '6560000000' , '30' , 'CALLE FISCAL' , '' , '' , 'COLONIA FISCAL' , 'POBLACION FISCAL' , '30154' , 'MUNICIPIO FISCAL' , 8 , 'CALLE OFICINA' , '' , '' , 'COLONIA OFICINA' , 'POBLACION OFICINA' , '32154' , 'MUNICIPIO OFICINA' , 8 , 1 , 0, 'CONTACTO VENTAS' , '' , 'CONTACTO@VENTAS' , 'CONTACTO PAGOS' , '' , 'CONTACTO@PAGOS'</v>
      </c>
      <c r="AM157" s="29"/>
    </row>
    <row r="158" spans="1:39" s="1" customFormat="1" ht="12" x14ac:dyDescent="0.25">
      <c r="A158" s="16"/>
      <c r="B158" s="4">
        <v>0</v>
      </c>
      <c r="C158" s="4">
        <v>139</v>
      </c>
      <c r="D158" s="33">
        <v>156</v>
      </c>
      <c r="E158" s="22" t="s">
        <v>758</v>
      </c>
      <c r="F158" s="22"/>
      <c r="G158" s="39">
        <v>10</v>
      </c>
      <c r="H158" s="22" t="str">
        <f t="shared" si="6"/>
        <v>IC &amp; S, SA DE CV</v>
      </c>
      <c r="I158" s="12"/>
      <c r="J158" s="12"/>
      <c r="K158" s="12">
        <v>6560000000</v>
      </c>
      <c r="L158" s="39">
        <v>30</v>
      </c>
      <c r="M158" s="12" t="s">
        <v>592</v>
      </c>
      <c r="N158" s="32"/>
      <c r="O158" s="12"/>
      <c r="P158" s="25" t="s">
        <v>593</v>
      </c>
      <c r="Q158" s="12" t="s">
        <v>594</v>
      </c>
      <c r="R158" s="12">
        <v>30155</v>
      </c>
      <c r="S158" s="12" t="s">
        <v>595</v>
      </c>
      <c r="T158" s="32">
        <v>8</v>
      </c>
      <c r="U158" s="12" t="s">
        <v>596</v>
      </c>
      <c r="V158" s="32"/>
      <c r="W158" s="12"/>
      <c r="X158" s="25" t="s">
        <v>597</v>
      </c>
      <c r="Y158" s="12" t="s">
        <v>598</v>
      </c>
      <c r="Z158" s="12">
        <v>32155</v>
      </c>
      <c r="AA158" s="12" t="s">
        <v>599</v>
      </c>
      <c r="AB158" s="32">
        <v>8</v>
      </c>
      <c r="AC158" s="19">
        <v>1</v>
      </c>
      <c r="AD158" s="19">
        <v>0</v>
      </c>
      <c r="AE158" s="14" t="s">
        <v>600</v>
      </c>
      <c r="AF158" s="32"/>
      <c r="AG158" s="32" t="s">
        <v>601</v>
      </c>
      <c r="AH158" s="14" t="s">
        <v>602</v>
      </c>
      <c r="AI158" s="32"/>
      <c r="AJ158" s="32" t="s">
        <v>603</v>
      </c>
      <c r="AL158" s="27" t="str">
        <f t="shared" si="7"/>
        <v>EXECUTE [dbo].[PG_CI_SUPPLIER] 0, 139, 156, 'IC &amp; S, SA DE CV' , '' , 10 , 'IC &amp; S, SA DE CV' , '' , '' , '6560000000' , '30' , 'CALLE FISCAL' , '' , '' , 'COLONIA FISCAL' , 'POBLACION FISCAL' , '30155' , 'MUNICIPIO FISCAL' , 8 , 'CALLE OFICINA' , '' , '' , 'COLONIA OFICINA' , 'POBLACION OFICINA' , '32155' , 'MUNICIPIO OFICINA' , 8 , 1 , 0, 'CONTACTO VENTAS' , '' , 'CONTACTO@VENTAS' , 'CONTACTO PAGOS' , '' , 'CONTACTO@PAGOS'</v>
      </c>
      <c r="AM158" s="29"/>
    </row>
    <row r="159" spans="1:39" s="1" customFormat="1" ht="12" x14ac:dyDescent="0.25">
      <c r="A159" s="16"/>
      <c r="B159" s="4">
        <v>0</v>
      </c>
      <c r="C159" s="4">
        <v>139</v>
      </c>
      <c r="D159" s="33">
        <v>157</v>
      </c>
      <c r="E159" s="22" t="s">
        <v>759</v>
      </c>
      <c r="F159" s="22"/>
      <c r="G159" s="39">
        <v>10</v>
      </c>
      <c r="H159" s="22" t="str">
        <f t="shared" si="6"/>
        <v>ICEI CAPACITACION EMPRESARIAL,A.C.</v>
      </c>
      <c r="I159" s="12"/>
      <c r="J159" s="12"/>
      <c r="K159" s="12">
        <v>6560000000</v>
      </c>
      <c r="L159" s="39">
        <v>30</v>
      </c>
      <c r="M159" s="12" t="s">
        <v>592</v>
      </c>
      <c r="N159" s="32"/>
      <c r="O159" s="12"/>
      <c r="P159" s="25" t="s">
        <v>593</v>
      </c>
      <c r="Q159" s="12" t="s">
        <v>594</v>
      </c>
      <c r="R159" s="12">
        <v>30156</v>
      </c>
      <c r="S159" s="12" t="s">
        <v>595</v>
      </c>
      <c r="T159" s="32">
        <v>8</v>
      </c>
      <c r="U159" s="12" t="s">
        <v>596</v>
      </c>
      <c r="V159" s="32"/>
      <c r="W159" s="12"/>
      <c r="X159" s="25" t="s">
        <v>597</v>
      </c>
      <c r="Y159" s="12" t="s">
        <v>598</v>
      </c>
      <c r="Z159" s="12">
        <v>32156</v>
      </c>
      <c r="AA159" s="12" t="s">
        <v>599</v>
      </c>
      <c r="AB159" s="32">
        <v>8</v>
      </c>
      <c r="AC159" s="19">
        <v>1</v>
      </c>
      <c r="AD159" s="19">
        <v>0</v>
      </c>
      <c r="AE159" s="14" t="s">
        <v>600</v>
      </c>
      <c r="AF159" s="32"/>
      <c r="AG159" s="32" t="s">
        <v>601</v>
      </c>
      <c r="AH159" s="14" t="s">
        <v>602</v>
      </c>
      <c r="AI159" s="32"/>
      <c r="AJ159" s="32" t="s">
        <v>603</v>
      </c>
      <c r="AL159" s="27" t="str">
        <f t="shared" si="7"/>
        <v>EXECUTE [dbo].[PG_CI_SUPPLIER] 0, 139, 157, 'ICEI CAPACITACION EMPRESARIAL,A.C.' , '' , 10 , 'ICEI CAPACITACION EMPRESARIAL,A.C.' , '' , '' , '6560000000' , '30' , 'CALLE FISCAL' , '' , '' , 'COLONIA FISCAL' , 'POBLACION FISCAL' , '30156' , 'MUNICIPIO FISCAL' , 8 , 'CALLE OFICINA' , '' , '' , 'COLONIA OFICINA' , 'POBLACION OFICINA' , '32156' , 'MUNICIPIO OFICINA' , 8 , 1 , 0, 'CONTACTO VENTAS' , '' , 'CONTACTO@VENTAS' , 'CONTACTO PAGOS' , '' , 'CONTACTO@PAGOS'</v>
      </c>
      <c r="AM159" s="29"/>
    </row>
    <row r="160" spans="1:39" s="1" customFormat="1" ht="12" x14ac:dyDescent="0.25">
      <c r="A160" s="16"/>
      <c r="B160" s="4">
        <v>0</v>
      </c>
      <c r="C160" s="4">
        <v>139</v>
      </c>
      <c r="D160" s="33">
        <v>158</v>
      </c>
      <c r="E160" s="22" t="s">
        <v>760</v>
      </c>
      <c r="F160" s="22"/>
      <c r="G160" s="39">
        <v>10</v>
      </c>
      <c r="H160" s="22" t="str">
        <f t="shared" si="6"/>
        <v>ID CONSULTORES S.A. DE C.V.</v>
      </c>
      <c r="I160" s="12"/>
      <c r="J160" s="12"/>
      <c r="K160" s="12">
        <v>6560000000</v>
      </c>
      <c r="L160" s="39">
        <v>30</v>
      </c>
      <c r="M160" s="12" t="s">
        <v>592</v>
      </c>
      <c r="N160" s="32"/>
      <c r="O160" s="12"/>
      <c r="P160" s="25" t="s">
        <v>593</v>
      </c>
      <c r="Q160" s="12" t="s">
        <v>594</v>
      </c>
      <c r="R160" s="12">
        <v>30157</v>
      </c>
      <c r="S160" s="12" t="s">
        <v>595</v>
      </c>
      <c r="T160" s="32">
        <v>8</v>
      </c>
      <c r="U160" s="12" t="s">
        <v>596</v>
      </c>
      <c r="V160" s="32"/>
      <c r="W160" s="12"/>
      <c r="X160" s="25" t="s">
        <v>597</v>
      </c>
      <c r="Y160" s="12" t="s">
        <v>598</v>
      </c>
      <c r="Z160" s="12">
        <v>32157</v>
      </c>
      <c r="AA160" s="12" t="s">
        <v>599</v>
      </c>
      <c r="AB160" s="32">
        <v>8</v>
      </c>
      <c r="AC160" s="19">
        <v>1</v>
      </c>
      <c r="AD160" s="19">
        <v>0</v>
      </c>
      <c r="AE160" s="14" t="s">
        <v>600</v>
      </c>
      <c r="AF160" s="32"/>
      <c r="AG160" s="32" t="s">
        <v>601</v>
      </c>
      <c r="AH160" s="14" t="s">
        <v>602</v>
      </c>
      <c r="AI160" s="32"/>
      <c r="AJ160" s="32" t="s">
        <v>603</v>
      </c>
      <c r="AL160" s="27" t="str">
        <f t="shared" si="7"/>
        <v>EXECUTE [dbo].[PG_CI_SUPPLIER] 0, 139, 158, 'ID CONSULTORES S.A. DE C.V.' , '' , 10 , 'ID CONSULTORES S.A. DE C.V.' , '' , '' , '6560000000' , '30' , 'CALLE FISCAL' , '' , '' , 'COLONIA FISCAL' , 'POBLACION FISCAL' , '30157' , 'MUNICIPIO FISCAL' , 8 , 'CALLE OFICINA' , '' , '' , 'COLONIA OFICINA' , 'POBLACION OFICINA' , '32157' , 'MUNICIPIO OFICINA' , 8 , 1 , 0, 'CONTACTO VENTAS' , '' , 'CONTACTO@VENTAS' , 'CONTACTO PAGOS' , '' , 'CONTACTO@PAGOS'</v>
      </c>
      <c r="AM160" s="29"/>
    </row>
    <row r="161" spans="1:39" s="1" customFormat="1" ht="12" x14ac:dyDescent="0.25">
      <c r="A161" s="16"/>
      <c r="B161" s="4">
        <v>0</v>
      </c>
      <c r="C161" s="4">
        <v>139</v>
      </c>
      <c r="D161" s="33">
        <v>159</v>
      </c>
      <c r="E161" s="22" t="s">
        <v>761</v>
      </c>
      <c r="F161" s="22"/>
      <c r="G161" s="39">
        <v>10</v>
      </c>
      <c r="H161" s="22" t="str">
        <f t="shared" si="6"/>
        <v>IDEAS INTERNATIONAL DESIGN EMBRIODERY AND SEWING, SA DE CV</v>
      </c>
      <c r="I161" s="12"/>
      <c r="J161" s="12"/>
      <c r="K161" s="12">
        <v>6560000000</v>
      </c>
      <c r="L161" s="39">
        <v>30</v>
      </c>
      <c r="M161" s="12" t="s">
        <v>592</v>
      </c>
      <c r="N161" s="32"/>
      <c r="O161" s="12"/>
      <c r="P161" s="25" t="s">
        <v>593</v>
      </c>
      <c r="Q161" s="12" t="s">
        <v>594</v>
      </c>
      <c r="R161" s="12">
        <v>30158</v>
      </c>
      <c r="S161" s="12" t="s">
        <v>595</v>
      </c>
      <c r="T161" s="32">
        <v>8</v>
      </c>
      <c r="U161" s="12" t="s">
        <v>596</v>
      </c>
      <c r="V161" s="32"/>
      <c r="W161" s="12"/>
      <c r="X161" s="25" t="s">
        <v>597</v>
      </c>
      <c r="Y161" s="12" t="s">
        <v>598</v>
      </c>
      <c r="Z161" s="12">
        <v>32158</v>
      </c>
      <c r="AA161" s="12" t="s">
        <v>599</v>
      </c>
      <c r="AB161" s="32">
        <v>8</v>
      </c>
      <c r="AC161" s="19">
        <v>1</v>
      </c>
      <c r="AD161" s="19">
        <v>0</v>
      </c>
      <c r="AE161" s="14" t="s">
        <v>600</v>
      </c>
      <c r="AF161" s="32"/>
      <c r="AG161" s="32" t="s">
        <v>601</v>
      </c>
      <c r="AH161" s="14" t="s">
        <v>602</v>
      </c>
      <c r="AI161" s="32"/>
      <c r="AJ161" s="32" t="s">
        <v>603</v>
      </c>
      <c r="AL161" s="27" t="str">
        <f t="shared" si="7"/>
        <v>EXECUTE [dbo].[PG_CI_SUPPLIER] 0, 139, 159, 'IDEAS INTERNATIONAL DESIGN EMBRIODERY AND SEWING, SA DE CV' , '' , 10 , 'IDEAS INTERNATIONAL DESIGN EMBRIODERY AND SEWING, SA DE CV' , '' , '' , '6560000000' , '30' , 'CALLE FISCAL' , '' , '' , 'COLONIA FISCAL' , 'POBLACION FISCAL' , '30158' , 'MUNICIPIO FISCAL' , 8 , 'CALLE OFICINA' , '' , '' , 'COLONIA OFICINA' , 'POBLACION OFICINA' , '32158' , 'MUNICIPIO OFICINA' , 8 , 1 , 0, 'CONTACTO VENTAS' , '' , 'CONTACTO@VENTAS' , 'CONTACTO PAGOS' , '' , 'CONTACTO@PAGOS'</v>
      </c>
      <c r="AM161" s="29"/>
    </row>
    <row r="162" spans="1:39" s="1" customFormat="1" ht="12" x14ac:dyDescent="0.25">
      <c r="A162" s="16"/>
      <c r="B162" s="4">
        <v>0</v>
      </c>
      <c r="C162" s="4">
        <v>139</v>
      </c>
      <c r="D162" s="33">
        <v>160</v>
      </c>
      <c r="E162" s="22" t="s">
        <v>762</v>
      </c>
      <c r="F162" s="22"/>
      <c r="G162" s="39">
        <v>10</v>
      </c>
      <c r="H162" s="22" t="str">
        <f t="shared" si="6"/>
        <v>IDENTIFICACION Y RECOLECCION AUTOMATICA</v>
      </c>
      <c r="I162" s="12"/>
      <c r="J162" s="12"/>
      <c r="K162" s="12">
        <v>6560000000</v>
      </c>
      <c r="L162" s="39">
        <v>30</v>
      </c>
      <c r="M162" s="12" t="s">
        <v>592</v>
      </c>
      <c r="N162" s="32"/>
      <c r="O162" s="12"/>
      <c r="P162" s="25" t="s">
        <v>593</v>
      </c>
      <c r="Q162" s="12" t="s">
        <v>594</v>
      </c>
      <c r="R162" s="12">
        <v>30159</v>
      </c>
      <c r="S162" s="12" t="s">
        <v>595</v>
      </c>
      <c r="T162" s="32">
        <v>8</v>
      </c>
      <c r="U162" s="12" t="s">
        <v>596</v>
      </c>
      <c r="V162" s="32"/>
      <c r="W162" s="12"/>
      <c r="X162" s="25" t="s">
        <v>597</v>
      </c>
      <c r="Y162" s="12" t="s">
        <v>598</v>
      </c>
      <c r="Z162" s="12">
        <v>32159</v>
      </c>
      <c r="AA162" s="12" t="s">
        <v>599</v>
      </c>
      <c r="AB162" s="32">
        <v>8</v>
      </c>
      <c r="AC162" s="19">
        <v>1</v>
      </c>
      <c r="AD162" s="19">
        <v>0</v>
      </c>
      <c r="AE162" s="14" t="s">
        <v>600</v>
      </c>
      <c r="AF162" s="32"/>
      <c r="AG162" s="32" t="s">
        <v>601</v>
      </c>
      <c r="AH162" s="14" t="s">
        <v>602</v>
      </c>
      <c r="AI162" s="32"/>
      <c r="AJ162" s="32" t="s">
        <v>603</v>
      </c>
      <c r="AL162" s="27" t="str">
        <f t="shared" si="7"/>
        <v>EXECUTE [dbo].[PG_CI_SUPPLIER] 0, 139, 160, 'IDENTIFICACION Y RECOLECCION AUTOMATICA' , '' , 10 , 'IDENTIFICACION Y RECOLECCION AUTOMATICA' , '' , '' , '6560000000' , '30' , 'CALLE FISCAL' , '' , '' , 'COLONIA FISCAL' , 'POBLACION FISCAL' , '30159' , 'MUNICIPIO FISCAL' , 8 , 'CALLE OFICINA' , '' , '' , 'COLONIA OFICINA' , 'POBLACION OFICINA' , '32159' , 'MUNICIPIO OFICINA' , 8 , 1 , 0, 'CONTACTO VENTAS' , '' , 'CONTACTO@VENTAS' , 'CONTACTO PAGOS' , '' , 'CONTACTO@PAGOS'</v>
      </c>
      <c r="AM162" s="29"/>
    </row>
    <row r="163" spans="1:39" s="1" customFormat="1" ht="12" x14ac:dyDescent="0.25">
      <c r="A163" s="16"/>
      <c r="B163" s="4">
        <v>0</v>
      </c>
      <c r="C163" s="4">
        <v>139</v>
      </c>
      <c r="D163" s="33">
        <v>161</v>
      </c>
      <c r="E163" s="22" t="s">
        <v>763</v>
      </c>
      <c r="F163" s="22"/>
      <c r="G163" s="39">
        <v>10</v>
      </c>
      <c r="H163" s="22" t="str">
        <f t="shared" si="6"/>
        <v>IHO ESPACIOS, S.A. DE C.V.</v>
      </c>
      <c r="I163" s="12"/>
      <c r="J163" s="12"/>
      <c r="K163" s="12">
        <v>6560000000</v>
      </c>
      <c r="L163" s="39">
        <v>30</v>
      </c>
      <c r="M163" s="12" t="s">
        <v>592</v>
      </c>
      <c r="N163" s="32"/>
      <c r="O163" s="12"/>
      <c r="P163" s="25" t="s">
        <v>593</v>
      </c>
      <c r="Q163" s="12" t="s">
        <v>594</v>
      </c>
      <c r="R163" s="12">
        <v>30160</v>
      </c>
      <c r="S163" s="12" t="s">
        <v>595</v>
      </c>
      <c r="T163" s="32">
        <v>8</v>
      </c>
      <c r="U163" s="12" t="s">
        <v>596</v>
      </c>
      <c r="V163" s="32"/>
      <c r="W163" s="12"/>
      <c r="X163" s="25" t="s">
        <v>597</v>
      </c>
      <c r="Y163" s="12" t="s">
        <v>598</v>
      </c>
      <c r="Z163" s="12">
        <v>32160</v>
      </c>
      <c r="AA163" s="12" t="s">
        <v>599</v>
      </c>
      <c r="AB163" s="32">
        <v>8</v>
      </c>
      <c r="AC163" s="19">
        <v>1</v>
      </c>
      <c r="AD163" s="19">
        <v>0</v>
      </c>
      <c r="AE163" s="14" t="s">
        <v>600</v>
      </c>
      <c r="AF163" s="32"/>
      <c r="AG163" s="32" t="s">
        <v>601</v>
      </c>
      <c r="AH163" s="14" t="s">
        <v>602</v>
      </c>
      <c r="AI163" s="32"/>
      <c r="AJ163" s="32" t="s">
        <v>603</v>
      </c>
      <c r="AL163" s="27" t="str">
        <f t="shared" si="7"/>
        <v>EXECUTE [dbo].[PG_CI_SUPPLIER] 0, 139, 161, 'IHO ESPACIOS, S.A. DE C.V.' , '' , 10 , 'IHO ESPACIOS, S.A. DE C.V.' , '' , '' , '6560000000' , '30' , 'CALLE FISCAL' , '' , '' , 'COLONIA FISCAL' , 'POBLACION FISCAL' , '30160' , 'MUNICIPIO FISCAL' , 8 , 'CALLE OFICINA' , '' , '' , 'COLONIA OFICINA' , 'POBLACION OFICINA' , '32160' , 'MUNICIPIO OFICINA' , 8 , 1 , 0, 'CONTACTO VENTAS' , '' , 'CONTACTO@VENTAS' , 'CONTACTO PAGOS' , '' , 'CONTACTO@PAGOS'</v>
      </c>
      <c r="AM163" s="29"/>
    </row>
    <row r="164" spans="1:39" s="1" customFormat="1" ht="12" x14ac:dyDescent="0.25">
      <c r="A164" s="16"/>
      <c r="B164" s="4">
        <v>0</v>
      </c>
      <c r="C164" s="4">
        <v>139</v>
      </c>
      <c r="D164" s="33">
        <v>162</v>
      </c>
      <c r="E164" s="22" t="s">
        <v>764</v>
      </c>
      <c r="F164" s="22"/>
      <c r="G164" s="39">
        <v>10</v>
      </c>
      <c r="H164" s="22" t="str">
        <f t="shared" si="6"/>
        <v>IMPRENTA MEXICO DEL NORTE, SA DE CV</v>
      </c>
      <c r="I164" s="12" t="s">
        <v>301</v>
      </c>
      <c r="J164" s="12" t="str">
        <f t="shared" si="8"/>
        <v>IMN9701278A3 @IMN9701278A3</v>
      </c>
      <c r="K164" s="12">
        <v>6560000000</v>
      </c>
      <c r="L164" s="39">
        <v>30</v>
      </c>
      <c r="M164" s="12" t="s">
        <v>592</v>
      </c>
      <c r="N164" s="32"/>
      <c r="O164" s="12"/>
      <c r="P164" s="25" t="s">
        <v>593</v>
      </c>
      <c r="Q164" s="12" t="s">
        <v>594</v>
      </c>
      <c r="R164" s="12">
        <v>30161</v>
      </c>
      <c r="S164" s="12" t="s">
        <v>595</v>
      </c>
      <c r="T164" s="32">
        <v>8</v>
      </c>
      <c r="U164" s="12" t="s">
        <v>596</v>
      </c>
      <c r="V164" s="32"/>
      <c r="W164" s="12"/>
      <c r="X164" s="25" t="s">
        <v>597</v>
      </c>
      <c r="Y164" s="12" t="s">
        <v>598</v>
      </c>
      <c r="Z164" s="12">
        <v>32161</v>
      </c>
      <c r="AA164" s="12" t="s">
        <v>599</v>
      </c>
      <c r="AB164" s="32">
        <v>8</v>
      </c>
      <c r="AC164" s="19">
        <v>1</v>
      </c>
      <c r="AD164" s="19">
        <v>0</v>
      </c>
      <c r="AE164" s="14" t="s">
        <v>600</v>
      </c>
      <c r="AF164" s="32"/>
      <c r="AG164" s="32" t="s">
        <v>601</v>
      </c>
      <c r="AH164" s="14" t="s">
        <v>602</v>
      </c>
      <c r="AI164" s="32"/>
      <c r="AJ164" s="32" t="s">
        <v>603</v>
      </c>
      <c r="AL164" s="27" t="str">
        <f t="shared" si="7"/>
        <v>EXECUTE [dbo].[PG_CI_SUPPLIER] 0, 139, 162, 'IMPRENTA MEXICO DEL NORTE, SA DE CV' , '' , 10 , 'IMPRENTA MEXICO DEL NORTE, SA DE CV' , 'IMN9701278A3 ' , 'IMN9701278A3 @IMN9701278A3' , '6560000000' , '30' , 'CALLE FISCAL' , '' , '' , 'COLONIA FISCAL' , 'POBLACION FISCAL' , '30161' , 'MUNICIPIO FISCAL' , 8 , 'CALLE OFICINA' , '' , '' , 'COLONIA OFICINA' , 'POBLACION OFICINA' , '32161' , 'MUNICIPIO OFICINA' , 8 , 1 , 0, 'CONTACTO VENTAS' , '' , 'CONTACTO@VENTAS' , 'CONTACTO PAGOS' , '' , 'CONTACTO@PAGOS'</v>
      </c>
      <c r="AM164" s="29"/>
    </row>
    <row r="165" spans="1:39" s="1" customFormat="1" ht="12" x14ac:dyDescent="0.25">
      <c r="A165" s="16"/>
      <c r="B165" s="4">
        <v>0</v>
      </c>
      <c r="C165" s="4">
        <v>139</v>
      </c>
      <c r="D165" s="33">
        <v>163</v>
      </c>
      <c r="E165" s="22" t="s">
        <v>765</v>
      </c>
      <c r="F165" s="22"/>
      <c r="G165" s="39">
        <v>10</v>
      </c>
      <c r="H165" s="22" t="str">
        <f t="shared" si="6"/>
        <v>IMPRESOS ALBAZAN , S.A. DE C.V.</v>
      </c>
      <c r="I165" s="12"/>
      <c r="J165" s="12"/>
      <c r="K165" s="12">
        <v>6560000000</v>
      </c>
      <c r="L165" s="39">
        <v>30</v>
      </c>
      <c r="M165" s="12" t="s">
        <v>592</v>
      </c>
      <c r="N165" s="32"/>
      <c r="O165" s="12"/>
      <c r="P165" s="25" t="s">
        <v>593</v>
      </c>
      <c r="Q165" s="12" t="s">
        <v>594</v>
      </c>
      <c r="R165" s="12">
        <v>30162</v>
      </c>
      <c r="S165" s="12" t="s">
        <v>595</v>
      </c>
      <c r="T165" s="32">
        <v>8</v>
      </c>
      <c r="U165" s="12" t="s">
        <v>596</v>
      </c>
      <c r="V165" s="32"/>
      <c r="W165" s="12"/>
      <c r="X165" s="25" t="s">
        <v>597</v>
      </c>
      <c r="Y165" s="12" t="s">
        <v>598</v>
      </c>
      <c r="Z165" s="12">
        <v>32162</v>
      </c>
      <c r="AA165" s="12" t="s">
        <v>599</v>
      </c>
      <c r="AB165" s="32">
        <v>8</v>
      </c>
      <c r="AC165" s="19">
        <v>1</v>
      </c>
      <c r="AD165" s="19">
        <v>0</v>
      </c>
      <c r="AE165" s="14" t="s">
        <v>600</v>
      </c>
      <c r="AF165" s="32"/>
      <c r="AG165" s="32" t="s">
        <v>601</v>
      </c>
      <c r="AH165" s="14" t="s">
        <v>602</v>
      </c>
      <c r="AI165" s="32"/>
      <c r="AJ165" s="32" t="s">
        <v>603</v>
      </c>
      <c r="AL165" s="27" t="str">
        <f t="shared" si="7"/>
        <v>EXECUTE [dbo].[PG_CI_SUPPLIER] 0, 139, 163, 'IMPRESOS ALBAZAN , S.A. DE C.V.' , '' , 10 , 'IMPRESOS ALBAZAN , S.A. DE C.V.' , '' , '' , '6560000000' , '30' , 'CALLE FISCAL' , '' , '' , 'COLONIA FISCAL' , 'POBLACION FISCAL' , '30162' , 'MUNICIPIO FISCAL' , 8 , 'CALLE OFICINA' , '' , '' , 'COLONIA OFICINA' , 'POBLACION OFICINA' , '32162' , 'MUNICIPIO OFICINA' , 8 , 1 , 0, 'CONTACTO VENTAS' , '' , 'CONTACTO@VENTAS' , 'CONTACTO PAGOS' , '' , 'CONTACTO@PAGOS'</v>
      </c>
      <c r="AM165" s="29"/>
    </row>
    <row r="166" spans="1:39" s="1" customFormat="1" ht="12" x14ac:dyDescent="0.25">
      <c r="A166" s="16"/>
      <c r="B166" s="4">
        <v>0</v>
      </c>
      <c r="C166" s="4">
        <v>139</v>
      </c>
      <c r="D166" s="33">
        <v>164</v>
      </c>
      <c r="E166" s="22" t="s">
        <v>766</v>
      </c>
      <c r="F166" s="22"/>
      <c r="G166" s="39">
        <v>10</v>
      </c>
      <c r="H166" s="22" t="str">
        <f t="shared" si="6"/>
        <v>IMPROMARCA, SA DE CV</v>
      </c>
      <c r="I166" s="12" t="s">
        <v>298</v>
      </c>
      <c r="J166" s="12" t="str">
        <f t="shared" si="8"/>
        <v>IMP8103258G3 @IMP8103258G3</v>
      </c>
      <c r="K166" s="12">
        <v>6560000000</v>
      </c>
      <c r="L166" s="39">
        <v>30</v>
      </c>
      <c r="M166" s="12" t="s">
        <v>592</v>
      </c>
      <c r="N166" s="32"/>
      <c r="O166" s="12"/>
      <c r="P166" s="25" t="s">
        <v>593</v>
      </c>
      <c r="Q166" s="12" t="s">
        <v>594</v>
      </c>
      <c r="R166" s="12">
        <v>30163</v>
      </c>
      <c r="S166" s="12" t="s">
        <v>595</v>
      </c>
      <c r="T166" s="32">
        <v>8</v>
      </c>
      <c r="U166" s="12" t="s">
        <v>596</v>
      </c>
      <c r="V166" s="32"/>
      <c r="W166" s="12"/>
      <c r="X166" s="25" t="s">
        <v>597</v>
      </c>
      <c r="Y166" s="12" t="s">
        <v>598</v>
      </c>
      <c r="Z166" s="12">
        <v>32163</v>
      </c>
      <c r="AA166" s="12" t="s">
        <v>599</v>
      </c>
      <c r="AB166" s="32">
        <v>8</v>
      </c>
      <c r="AC166" s="19">
        <v>1</v>
      </c>
      <c r="AD166" s="19">
        <v>0</v>
      </c>
      <c r="AE166" s="14" t="s">
        <v>600</v>
      </c>
      <c r="AF166" s="32"/>
      <c r="AG166" s="32" t="s">
        <v>601</v>
      </c>
      <c r="AH166" s="14" t="s">
        <v>602</v>
      </c>
      <c r="AI166" s="32"/>
      <c r="AJ166" s="32" t="s">
        <v>603</v>
      </c>
      <c r="AL166" s="27" t="str">
        <f t="shared" si="7"/>
        <v>EXECUTE [dbo].[PG_CI_SUPPLIER] 0, 139, 164, 'IMPROMARCA, SA DE CV' , '' , 10 , 'IMPROMARCA, SA DE CV' , 'IMP8103258G3 ' , 'IMP8103258G3 @IMP8103258G3' , '6560000000' , '30' , 'CALLE FISCAL' , '' , '' , 'COLONIA FISCAL' , 'POBLACION FISCAL' , '30163' , 'MUNICIPIO FISCAL' , 8 , 'CALLE OFICINA' , '' , '' , 'COLONIA OFICINA' , 'POBLACION OFICINA' , '32163' , 'MUNICIPIO OFICINA' , 8 , 1 , 0, 'CONTACTO VENTAS' , '' , 'CONTACTO@VENTAS' , 'CONTACTO PAGOS' , '' , 'CONTACTO@PAGOS'</v>
      </c>
      <c r="AM166" s="29"/>
    </row>
    <row r="167" spans="1:39" s="1" customFormat="1" ht="12" x14ac:dyDescent="0.25">
      <c r="A167" s="16"/>
      <c r="B167" s="4">
        <v>0</v>
      </c>
      <c r="C167" s="4">
        <v>139</v>
      </c>
      <c r="D167" s="33">
        <v>165</v>
      </c>
      <c r="E167" s="22" t="s">
        <v>767</v>
      </c>
      <c r="F167" s="22"/>
      <c r="G167" s="39">
        <v>10</v>
      </c>
      <c r="H167" s="22" t="str">
        <f t="shared" si="6"/>
        <v>IMPULSORA PLAZA JUAREZ,S.A. DE C.V.</v>
      </c>
      <c r="I167" s="12"/>
      <c r="J167" s="12"/>
      <c r="K167" s="12">
        <v>6560000000</v>
      </c>
      <c r="L167" s="39">
        <v>30</v>
      </c>
      <c r="M167" s="12" t="s">
        <v>592</v>
      </c>
      <c r="N167" s="32"/>
      <c r="O167" s="12"/>
      <c r="P167" s="25" t="s">
        <v>593</v>
      </c>
      <c r="Q167" s="12" t="s">
        <v>594</v>
      </c>
      <c r="R167" s="12">
        <v>30164</v>
      </c>
      <c r="S167" s="12" t="s">
        <v>595</v>
      </c>
      <c r="T167" s="32">
        <v>8</v>
      </c>
      <c r="U167" s="12" t="s">
        <v>596</v>
      </c>
      <c r="V167" s="32"/>
      <c r="W167" s="12"/>
      <c r="X167" s="25" t="s">
        <v>597</v>
      </c>
      <c r="Y167" s="12" t="s">
        <v>598</v>
      </c>
      <c r="Z167" s="12">
        <v>32164</v>
      </c>
      <c r="AA167" s="12" t="s">
        <v>599</v>
      </c>
      <c r="AB167" s="32">
        <v>8</v>
      </c>
      <c r="AC167" s="19">
        <v>1</v>
      </c>
      <c r="AD167" s="19">
        <v>0</v>
      </c>
      <c r="AE167" s="14" t="s">
        <v>600</v>
      </c>
      <c r="AF167" s="32"/>
      <c r="AG167" s="32" t="s">
        <v>601</v>
      </c>
      <c r="AH167" s="14" t="s">
        <v>602</v>
      </c>
      <c r="AI167" s="32"/>
      <c r="AJ167" s="32" t="s">
        <v>603</v>
      </c>
      <c r="AL167" s="27" t="str">
        <f t="shared" si="7"/>
        <v>EXECUTE [dbo].[PG_CI_SUPPLIER] 0, 139, 165, 'IMPULSORA PLAZA JUAREZ,S.A. DE C.V.' , '' , 10 , 'IMPULSORA PLAZA JUAREZ,S.A. DE C.V.' , '' , '' , '6560000000' , '30' , 'CALLE FISCAL' , '' , '' , 'COLONIA FISCAL' , 'POBLACION FISCAL' , '30164' , 'MUNICIPIO FISCAL' , 8 , 'CALLE OFICINA' , '' , '' , 'COLONIA OFICINA' , 'POBLACION OFICINA' , '32164' , 'MUNICIPIO OFICINA' , 8 , 1 , 0, 'CONTACTO VENTAS' , '' , 'CONTACTO@VENTAS' , 'CONTACTO PAGOS' , '' , 'CONTACTO@PAGOS'</v>
      </c>
      <c r="AM167" s="29"/>
    </row>
    <row r="168" spans="1:39" s="1" customFormat="1" ht="12" x14ac:dyDescent="0.25">
      <c r="A168" s="16"/>
      <c r="B168" s="4">
        <v>0</v>
      </c>
      <c r="C168" s="4">
        <v>139</v>
      </c>
      <c r="D168" s="33">
        <v>166</v>
      </c>
      <c r="E168" s="22" t="s">
        <v>768</v>
      </c>
      <c r="F168" s="22"/>
      <c r="G168" s="39">
        <v>10</v>
      </c>
      <c r="H168" s="22" t="str">
        <f t="shared" si="6"/>
        <v>IMPULSORA PROMOBIEN, S.A. DE C.V.</v>
      </c>
      <c r="I168" s="12"/>
      <c r="J168" s="12"/>
      <c r="K168" s="12">
        <v>6560000000</v>
      </c>
      <c r="L168" s="39">
        <v>30</v>
      </c>
      <c r="M168" s="12" t="s">
        <v>592</v>
      </c>
      <c r="N168" s="32"/>
      <c r="O168" s="12"/>
      <c r="P168" s="25" t="s">
        <v>593</v>
      </c>
      <c r="Q168" s="12" t="s">
        <v>594</v>
      </c>
      <c r="R168" s="12">
        <v>30165</v>
      </c>
      <c r="S168" s="12" t="s">
        <v>595</v>
      </c>
      <c r="T168" s="32">
        <v>8</v>
      </c>
      <c r="U168" s="12" t="s">
        <v>596</v>
      </c>
      <c r="V168" s="32"/>
      <c r="W168" s="12"/>
      <c r="X168" s="25" t="s">
        <v>597</v>
      </c>
      <c r="Y168" s="12" t="s">
        <v>598</v>
      </c>
      <c r="Z168" s="12">
        <v>32165</v>
      </c>
      <c r="AA168" s="12" t="s">
        <v>599</v>
      </c>
      <c r="AB168" s="32">
        <v>8</v>
      </c>
      <c r="AC168" s="19">
        <v>1</v>
      </c>
      <c r="AD168" s="19">
        <v>0</v>
      </c>
      <c r="AE168" s="14" t="s">
        <v>600</v>
      </c>
      <c r="AF168" s="32"/>
      <c r="AG168" s="32" t="s">
        <v>601</v>
      </c>
      <c r="AH168" s="14" t="s">
        <v>602</v>
      </c>
      <c r="AI168" s="32"/>
      <c r="AJ168" s="32" t="s">
        <v>603</v>
      </c>
      <c r="AL168" s="27" t="str">
        <f t="shared" si="7"/>
        <v>EXECUTE [dbo].[PG_CI_SUPPLIER] 0, 139, 166, 'IMPULSORA PROMOBIEN, S.A. DE C.V.' , '' , 10 , 'IMPULSORA PROMOBIEN, S.A. DE C.V.' , '' , '' , '6560000000' , '30' , 'CALLE FISCAL' , '' , '' , 'COLONIA FISCAL' , 'POBLACION FISCAL' , '30165' , 'MUNICIPIO FISCAL' , 8 , 'CALLE OFICINA' , '' , '' , 'COLONIA OFICINA' , 'POBLACION OFICINA' , '32165' , 'MUNICIPIO OFICINA' , 8 , 1 , 0, 'CONTACTO VENTAS' , '' , 'CONTACTO@VENTAS' , 'CONTACTO PAGOS' , '' , 'CONTACTO@PAGOS'</v>
      </c>
      <c r="AM168" s="29"/>
    </row>
    <row r="169" spans="1:39" s="1" customFormat="1" ht="12" x14ac:dyDescent="0.25">
      <c r="A169" s="16"/>
      <c r="B169" s="4">
        <v>0</v>
      </c>
      <c r="C169" s="4">
        <v>139</v>
      </c>
      <c r="D169" s="33">
        <v>167</v>
      </c>
      <c r="E169" s="22" t="s">
        <v>769</v>
      </c>
      <c r="F169" s="22"/>
      <c r="G169" s="39">
        <v>10</v>
      </c>
      <c r="H169" s="22" t="str">
        <f t="shared" si="6"/>
        <v>INDUSTRAPO S DE RL DE CV</v>
      </c>
      <c r="I169" s="12" t="s">
        <v>294</v>
      </c>
      <c r="J169" s="12" t="str">
        <f t="shared" si="8"/>
        <v>IND1605265J0 @IND1605265J0</v>
      </c>
      <c r="K169" s="12">
        <v>6560000000</v>
      </c>
      <c r="L169" s="39">
        <v>30</v>
      </c>
      <c r="M169" s="12" t="s">
        <v>592</v>
      </c>
      <c r="N169" s="32"/>
      <c r="O169" s="12"/>
      <c r="P169" s="25" t="s">
        <v>593</v>
      </c>
      <c r="Q169" s="12" t="s">
        <v>594</v>
      </c>
      <c r="R169" s="12">
        <v>30166</v>
      </c>
      <c r="S169" s="12" t="s">
        <v>595</v>
      </c>
      <c r="T169" s="32">
        <v>8</v>
      </c>
      <c r="U169" s="12" t="s">
        <v>596</v>
      </c>
      <c r="V169" s="32"/>
      <c r="W169" s="12"/>
      <c r="X169" s="25" t="s">
        <v>597</v>
      </c>
      <c r="Y169" s="12" t="s">
        <v>598</v>
      </c>
      <c r="Z169" s="12">
        <v>32166</v>
      </c>
      <c r="AA169" s="12" t="s">
        <v>599</v>
      </c>
      <c r="AB169" s="32">
        <v>8</v>
      </c>
      <c r="AC169" s="19">
        <v>1</v>
      </c>
      <c r="AD169" s="19">
        <v>0</v>
      </c>
      <c r="AE169" s="14" t="s">
        <v>600</v>
      </c>
      <c r="AF169" s="32"/>
      <c r="AG169" s="32" t="s">
        <v>601</v>
      </c>
      <c r="AH169" s="14" t="s">
        <v>602</v>
      </c>
      <c r="AI169" s="32"/>
      <c r="AJ169" s="32" t="s">
        <v>603</v>
      </c>
      <c r="AL169" s="27" t="str">
        <f t="shared" si="7"/>
        <v>EXECUTE [dbo].[PG_CI_SUPPLIER] 0, 139, 167, 'INDUSTRAPO S DE RL DE CV' , '' , 10 , 'INDUSTRAPO S DE RL DE CV' , 'IND1605265J0 ' , 'IND1605265J0 @IND1605265J0' , '6560000000' , '30' , 'CALLE FISCAL' , '' , '' , 'COLONIA FISCAL' , 'POBLACION FISCAL' , '30166' , 'MUNICIPIO FISCAL' , 8 , 'CALLE OFICINA' , '' , '' , 'COLONIA OFICINA' , 'POBLACION OFICINA' , '32166' , 'MUNICIPIO OFICINA' , 8 , 1 , 0, 'CONTACTO VENTAS' , '' , 'CONTACTO@VENTAS' , 'CONTACTO PAGOS' , '' , 'CONTACTO@PAGOS'</v>
      </c>
      <c r="AM169" s="29"/>
    </row>
    <row r="170" spans="1:39" s="1" customFormat="1" ht="12" x14ac:dyDescent="0.25">
      <c r="A170" s="16"/>
      <c r="B170" s="4">
        <v>0</v>
      </c>
      <c r="C170" s="4">
        <v>139</v>
      </c>
      <c r="D170" s="33">
        <v>168</v>
      </c>
      <c r="E170" s="22" t="s">
        <v>770</v>
      </c>
      <c r="F170" s="22"/>
      <c r="G170" s="39">
        <v>10</v>
      </c>
      <c r="H170" s="22" t="str">
        <f t="shared" si="6"/>
        <v>INDUSTRIAL DE PARRILLAS Y RACKS S.A. DE C.V.</v>
      </c>
      <c r="I170" s="12" t="s">
        <v>292</v>
      </c>
      <c r="J170" s="12" t="str">
        <f t="shared" si="8"/>
        <v>IPR051026GL7 @IPR051026GL7</v>
      </c>
      <c r="K170" s="12">
        <v>6560000000</v>
      </c>
      <c r="L170" s="39">
        <v>30</v>
      </c>
      <c r="M170" s="12" t="s">
        <v>592</v>
      </c>
      <c r="N170" s="32"/>
      <c r="O170" s="12"/>
      <c r="P170" s="25" t="s">
        <v>593</v>
      </c>
      <c r="Q170" s="12" t="s">
        <v>594</v>
      </c>
      <c r="R170" s="12">
        <v>30167</v>
      </c>
      <c r="S170" s="12" t="s">
        <v>595</v>
      </c>
      <c r="T170" s="32">
        <v>8</v>
      </c>
      <c r="U170" s="12" t="s">
        <v>596</v>
      </c>
      <c r="V170" s="32"/>
      <c r="W170" s="12"/>
      <c r="X170" s="25" t="s">
        <v>597</v>
      </c>
      <c r="Y170" s="12" t="s">
        <v>598</v>
      </c>
      <c r="Z170" s="12">
        <v>32167</v>
      </c>
      <c r="AA170" s="12" t="s">
        <v>599</v>
      </c>
      <c r="AB170" s="32">
        <v>8</v>
      </c>
      <c r="AC170" s="19">
        <v>1</v>
      </c>
      <c r="AD170" s="19">
        <v>0</v>
      </c>
      <c r="AE170" s="14" t="s">
        <v>600</v>
      </c>
      <c r="AF170" s="32"/>
      <c r="AG170" s="32" t="s">
        <v>601</v>
      </c>
      <c r="AH170" s="14" t="s">
        <v>602</v>
      </c>
      <c r="AI170" s="32"/>
      <c r="AJ170" s="32" t="s">
        <v>603</v>
      </c>
      <c r="AL170" s="27" t="str">
        <f t="shared" si="7"/>
        <v>EXECUTE [dbo].[PG_CI_SUPPLIER] 0, 139, 168, 'INDUSTRIAL DE PARRILLAS Y RACKS S.A. DE C.V.' , '' , 10 , 'INDUSTRIAL DE PARRILLAS Y RACKS S.A. DE C.V.' , 'IPR051026GL7 ' , 'IPR051026GL7 @IPR051026GL7' , '6560000000' , '30' , 'CALLE FISCAL' , '' , '' , 'COLONIA FISCAL' , 'POBLACION FISCAL' , '30167' , 'MUNICIPIO FISCAL' , 8 , 'CALLE OFICINA' , '' , '' , 'COLONIA OFICINA' , 'POBLACION OFICINA' , '32167' , 'MUNICIPIO OFICINA' , 8 , 1 , 0, 'CONTACTO VENTAS' , '' , 'CONTACTO@VENTAS' , 'CONTACTO PAGOS' , '' , 'CONTACTO@PAGOS'</v>
      </c>
      <c r="AM170" s="29"/>
    </row>
    <row r="171" spans="1:39" s="1" customFormat="1" ht="12" x14ac:dyDescent="0.25">
      <c r="A171" s="16"/>
      <c r="B171" s="4">
        <v>0</v>
      </c>
      <c r="C171" s="4">
        <v>139</v>
      </c>
      <c r="D171" s="33">
        <v>169</v>
      </c>
      <c r="E171" s="22" t="s">
        <v>771</v>
      </c>
      <c r="F171" s="22"/>
      <c r="G171" s="39">
        <v>10</v>
      </c>
      <c r="H171" s="22" t="str">
        <f t="shared" si="6"/>
        <v>INDUSTRIAL ELECTRICA DE JUAREZ S.A. DE C.V.</v>
      </c>
      <c r="I171" s="12"/>
      <c r="J171" s="12"/>
      <c r="K171" s="12">
        <v>6560000000</v>
      </c>
      <c r="L171" s="39">
        <v>30</v>
      </c>
      <c r="M171" s="12" t="s">
        <v>592</v>
      </c>
      <c r="N171" s="32"/>
      <c r="O171" s="12"/>
      <c r="P171" s="25" t="s">
        <v>593</v>
      </c>
      <c r="Q171" s="12" t="s">
        <v>594</v>
      </c>
      <c r="R171" s="12">
        <v>30168</v>
      </c>
      <c r="S171" s="12" t="s">
        <v>595</v>
      </c>
      <c r="T171" s="32">
        <v>8</v>
      </c>
      <c r="U171" s="12" t="s">
        <v>596</v>
      </c>
      <c r="V171" s="32"/>
      <c r="W171" s="12"/>
      <c r="X171" s="25" t="s">
        <v>597</v>
      </c>
      <c r="Y171" s="12" t="s">
        <v>598</v>
      </c>
      <c r="Z171" s="12">
        <v>32168</v>
      </c>
      <c r="AA171" s="12" t="s">
        <v>599</v>
      </c>
      <c r="AB171" s="32">
        <v>8</v>
      </c>
      <c r="AC171" s="19">
        <v>1</v>
      </c>
      <c r="AD171" s="19">
        <v>0</v>
      </c>
      <c r="AE171" s="14" t="s">
        <v>600</v>
      </c>
      <c r="AF171" s="32"/>
      <c r="AG171" s="32" t="s">
        <v>601</v>
      </c>
      <c r="AH171" s="14" t="s">
        <v>602</v>
      </c>
      <c r="AI171" s="32"/>
      <c r="AJ171" s="32" t="s">
        <v>603</v>
      </c>
      <c r="AL171" s="27" t="str">
        <f t="shared" si="7"/>
        <v>EXECUTE [dbo].[PG_CI_SUPPLIER] 0, 139, 169, 'INDUSTRIAL ELECTRICA DE JUAREZ S.A. DE C.V.' , '' , 10 , 'INDUSTRIAL ELECTRICA DE JUAREZ S.A. DE C.V.' , '' , '' , '6560000000' , '30' , 'CALLE FISCAL' , '' , '' , 'COLONIA FISCAL' , 'POBLACION FISCAL' , '30168' , 'MUNICIPIO FISCAL' , 8 , 'CALLE OFICINA' , '' , '' , 'COLONIA OFICINA' , 'POBLACION OFICINA' , '32168' , 'MUNICIPIO OFICINA' , 8 , 1 , 0, 'CONTACTO VENTAS' , '' , 'CONTACTO@VENTAS' , 'CONTACTO PAGOS' , '' , 'CONTACTO@PAGOS'</v>
      </c>
      <c r="AM171" s="29"/>
    </row>
    <row r="172" spans="1:39" s="1" customFormat="1" ht="12" x14ac:dyDescent="0.25">
      <c r="A172" s="16"/>
      <c r="B172" s="4">
        <v>0</v>
      </c>
      <c r="C172" s="4">
        <v>139</v>
      </c>
      <c r="D172" s="33">
        <v>170</v>
      </c>
      <c r="E172" s="22" t="s">
        <v>772</v>
      </c>
      <c r="F172" s="22"/>
      <c r="G172" s="39">
        <v>10</v>
      </c>
      <c r="H172" s="22" t="str">
        <f t="shared" si="6"/>
        <v>INDUSTRIAL FRONTERIZA DE LIMPIEZA S.A.</v>
      </c>
      <c r="I172" s="12"/>
      <c r="J172" s="12"/>
      <c r="K172" s="12">
        <v>6560000000</v>
      </c>
      <c r="L172" s="39">
        <v>30</v>
      </c>
      <c r="M172" s="12" t="s">
        <v>592</v>
      </c>
      <c r="N172" s="32"/>
      <c r="O172" s="12"/>
      <c r="P172" s="25" t="s">
        <v>593</v>
      </c>
      <c r="Q172" s="12" t="s">
        <v>594</v>
      </c>
      <c r="R172" s="12">
        <v>30169</v>
      </c>
      <c r="S172" s="12" t="s">
        <v>595</v>
      </c>
      <c r="T172" s="32">
        <v>8</v>
      </c>
      <c r="U172" s="12" t="s">
        <v>596</v>
      </c>
      <c r="V172" s="32"/>
      <c r="W172" s="12"/>
      <c r="X172" s="25" t="s">
        <v>597</v>
      </c>
      <c r="Y172" s="12" t="s">
        <v>598</v>
      </c>
      <c r="Z172" s="12">
        <v>32169</v>
      </c>
      <c r="AA172" s="12" t="s">
        <v>599</v>
      </c>
      <c r="AB172" s="32">
        <v>8</v>
      </c>
      <c r="AC172" s="19">
        <v>1</v>
      </c>
      <c r="AD172" s="19">
        <v>0</v>
      </c>
      <c r="AE172" s="14" t="s">
        <v>600</v>
      </c>
      <c r="AF172" s="32"/>
      <c r="AG172" s="32" t="s">
        <v>601</v>
      </c>
      <c r="AH172" s="14" t="s">
        <v>602</v>
      </c>
      <c r="AI172" s="32"/>
      <c r="AJ172" s="32" t="s">
        <v>603</v>
      </c>
      <c r="AL172" s="27" t="str">
        <f t="shared" si="7"/>
        <v>EXECUTE [dbo].[PG_CI_SUPPLIER] 0, 139, 170, 'INDUSTRIAL FRONTERIZA DE LIMPIEZA S.A.' , '' , 10 , 'INDUSTRIAL FRONTERIZA DE LIMPIEZA S.A.' , '' , '' , '6560000000' , '30' , 'CALLE FISCAL' , '' , '' , 'COLONIA FISCAL' , 'POBLACION FISCAL' , '30169' , 'MUNICIPIO FISCAL' , 8 , 'CALLE OFICINA' , '' , '' , 'COLONIA OFICINA' , 'POBLACION OFICINA' , '32169' , 'MUNICIPIO OFICINA' , 8 , 1 , 0, 'CONTACTO VENTAS' , '' , 'CONTACTO@VENTAS' , 'CONTACTO PAGOS' , '' , 'CONTACTO@PAGOS'</v>
      </c>
      <c r="AM172" s="29"/>
    </row>
    <row r="173" spans="1:39" s="1" customFormat="1" ht="12" x14ac:dyDescent="0.25">
      <c r="A173" s="16"/>
      <c r="B173" s="4">
        <v>0</v>
      </c>
      <c r="C173" s="4">
        <v>139</v>
      </c>
      <c r="D173" s="33">
        <v>171</v>
      </c>
      <c r="E173" s="22" t="s">
        <v>773</v>
      </c>
      <c r="F173" s="22"/>
      <c r="G173" s="39">
        <v>10</v>
      </c>
      <c r="H173" s="22" t="str">
        <f t="shared" si="6"/>
        <v>INFORMACION SELECTIVA S.A. DE C.V.</v>
      </c>
      <c r="I173" s="12"/>
      <c r="J173" s="12"/>
      <c r="K173" s="12">
        <v>6560000000</v>
      </c>
      <c r="L173" s="39">
        <v>30</v>
      </c>
      <c r="M173" s="12" t="s">
        <v>592</v>
      </c>
      <c r="N173" s="32"/>
      <c r="O173" s="12"/>
      <c r="P173" s="25" t="s">
        <v>593</v>
      </c>
      <c r="Q173" s="12" t="s">
        <v>594</v>
      </c>
      <c r="R173" s="12">
        <v>30170</v>
      </c>
      <c r="S173" s="12" t="s">
        <v>595</v>
      </c>
      <c r="T173" s="32">
        <v>8</v>
      </c>
      <c r="U173" s="12" t="s">
        <v>596</v>
      </c>
      <c r="V173" s="32"/>
      <c r="W173" s="12"/>
      <c r="X173" s="25" t="s">
        <v>597</v>
      </c>
      <c r="Y173" s="12" t="s">
        <v>598</v>
      </c>
      <c r="Z173" s="12">
        <v>32170</v>
      </c>
      <c r="AA173" s="12" t="s">
        <v>599</v>
      </c>
      <c r="AB173" s="32">
        <v>8</v>
      </c>
      <c r="AC173" s="19">
        <v>1</v>
      </c>
      <c r="AD173" s="19">
        <v>0</v>
      </c>
      <c r="AE173" s="14" t="s">
        <v>600</v>
      </c>
      <c r="AF173" s="32"/>
      <c r="AG173" s="32" t="s">
        <v>601</v>
      </c>
      <c r="AH173" s="14" t="s">
        <v>602</v>
      </c>
      <c r="AI173" s="32"/>
      <c r="AJ173" s="32" t="s">
        <v>603</v>
      </c>
      <c r="AL173" s="27" t="str">
        <f t="shared" si="7"/>
        <v>EXECUTE [dbo].[PG_CI_SUPPLIER] 0, 139, 171, 'INFORMACION SELECTIVA S.A. DE C.V.' , '' , 10 , 'INFORMACION SELECTIVA S.A. DE C.V.' , '' , '' , '6560000000' , '30' , 'CALLE FISCAL' , '' , '' , 'COLONIA FISCAL' , 'POBLACION FISCAL' , '30170' , 'MUNICIPIO FISCAL' , 8 , 'CALLE OFICINA' , '' , '' , 'COLONIA OFICINA' , 'POBLACION OFICINA' , '32170' , 'MUNICIPIO OFICINA' , 8 , 1 , 0, 'CONTACTO VENTAS' , '' , 'CONTACTO@VENTAS' , 'CONTACTO PAGOS' , '' , 'CONTACTO@PAGOS'</v>
      </c>
      <c r="AM173" s="29"/>
    </row>
    <row r="174" spans="1:39" s="1" customFormat="1" ht="12" x14ac:dyDescent="0.25">
      <c r="A174" s="16"/>
      <c r="B174" s="4">
        <v>0</v>
      </c>
      <c r="C174" s="4">
        <v>139</v>
      </c>
      <c r="D174" s="33">
        <v>172</v>
      </c>
      <c r="E174" s="22" t="s">
        <v>774</v>
      </c>
      <c r="F174" s="22"/>
      <c r="G174" s="39">
        <v>10</v>
      </c>
      <c r="H174" s="22" t="str">
        <f t="shared" si="6"/>
        <v>INSUMOS COMERCIALES JUAREZ SA DE CV</v>
      </c>
      <c r="I174" s="12" t="s">
        <v>287</v>
      </c>
      <c r="J174" s="12" t="str">
        <f t="shared" si="8"/>
        <v>ICJ090528J1A @ICJ090528J1A</v>
      </c>
      <c r="K174" s="12">
        <v>6560000000</v>
      </c>
      <c r="L174" s="39">
        <v>30</v>
      </c>
      <c r="M174" s="12" t="s">
        <v>592</v>
      </c>
      <c r="N174" s="32"/>
      <c r="O174" s="12"/>
      <c r="P174" s="25" t="s">
        <v>593</v>
      </c>
      <c r="Q174" s="12" t="s">
        <v>594</v>
      </c>
      <c r="R174" s="12">
        <v>30171</v>
      </c>
      <c r="S174" s="12" t="s">
        <v>595</v>
      </c>
      <c r="T174" s="32">
        <v>8</v>
      </c>
      <c r="U174" s="12" t="s">
        <v>596</v>
      </c>
      <c r="V174" s="32"/>
      <c r="W174" s="12"/>
      <c r="X174" s="25" t="s">
        <v>597</v>
      </c>
      <c r="Y174" s="12" t="s">
        <v>598</v>
      </c>
      <c r="Z174" s="12">
        <v>32171</v>
      </c>
      <c r="AA174" s="12" t="s">
        <v>599</v>
      </c>
      <c r="AB174" s="32">
        <v>8</v>
      </c>
      <c r="AC174" s="19">
        <v>1</v>
      </c>
      <c r="AD174" s="19">
        <v>0</v>
      </c>
      <c r="AE174" s="14" t="s">
        <v>600</v>
      </c>
      <c r="AF174" s="32"/>
      <c r="AG174" s="32" t="s">
        <v>601</v>
      </c>
      <c r="AH174" s="14" t="s">
        <v>602</v>
      </c>
      <c r="AI174" s="32"/>
      <c r="AJ174" s="32" t="s">
        <v>603</v>
      </c>
      <c r="AL174" s="27" t="str">
        <f t="shared" si="7"/>
        <v>EXECUTE [dbo].[PG_CI_SUPPLIER] 0, 139, 172, 'INSUMOS COMERCIALES JUAREZ SA DE CV' , '' , 10 , 'INSUMOS COMERCIALES JUAREZ SA DE CV' , 'ICJ090528J1A ' , 'ICJ090528J1A @ICJ090528J1A' , '6560000000' , '30' , 'CALLE FISCAL' , '' , '' , 'COLONIA FISCAL' , 'POBLACION FISCAL' , '30171' , 'MUNICIPIO FISCAL' , 8 , 'CALLE OFICINA' , '' , '' , 'COLONIA OFICINA' , 'POBLACION OFICINA' , '32171' , 'MUNICIPIO OFICINA' , 8 , 1 , 0, 'CONTACTO VENTAS' , '' , 'CONTACTO@VENTAS' , 'CONTACTO PAGOS' , '' , 'CONTACTO@PAGOS'</v>
      </c>
      <c r="AM174" s="29"/>
    </row>
    <row r="175" spans="1:39" s="1" customFormat="1" ht="12" x14ac:dyDescent="0.25">
      <c r="A175" s="16"/>
      <c r="B175" s="4">
        <v>0</v>
      </c>
      <c r="C175" s="4">
        <v>139</v>
      </c>
      <c r="D175" s="33">
        <v>173</v>
      </c>
      <c r="E175" s="22" t="s">
        <v>775</v>
      </c>
      <c r="F175" s="22"/>
      <c r="G175" s="39">
        <v>10</v>
      </c>
      <c r="H175" s="22" t="str">
        <f t="shared" si="6"/>
        <v>INTEGRATIONPOINT</v>
      </c>
      <c r="I175" s="12"/>
      <c r="J175" s="12"/>
      <c r="K175" s="12">
        <v>6560000000</v>
      </c>
      <c r="L175" s="39">
        <v>30</v>
      </c>
      <c r="M175" s="12" t="s">
        <v>592</v>
      </c>
      <c r="N175" s="32"/>
      <c r="O175" s="12"/>
      <c r="P175" s="25" t="s">
        <v>593</v>
      </c>
      <c r="Q175" s="12" t="s">
        <v>594</v>
      </c>
      <c r="R175" s="12">
        <v>30172</v>
      </c>
      <c r="S175" s="12" t="s">
        <v>595</v>
      </c>
      <c r="T175" s="32">
        <v>8</v>
      </c>
      <c r="U175" s="12" t="s">
        <v>596</v>
      </c>
      <c r="V175" s="32"/>
      <c r="W175" s="12"/>
      <c r="X175" s="25" t="s">
        <v>597</v>
      </c>
      <c r="Y175" s="12" t="s">
        <v>598</v>
      </c>
      <c r="Z175" s="12">
        <v>32172</v>
      </c>
      <c r="AA175" s="12" t="s">
        <v>599</v>
      </c>
      <c r="AB175" s="32">
        <v>8</v>
      </c>
      <c r="AC175" s="19">
        <v>1</v>
      </c>
      <c r="AD175" s="19">
        <v>0</v>
      </c>
      <c r="AE175" s="14" t="s">
        <v>600</v>
      </c>
      <c r="AF175" s="32"/>
      <c r="AG175" s="32" t="s">
        <v>601</v>
      </c>
      <c r="AH175" s="14" t="s">
        <v>602</v>
      </c>
      <c r="AI175" s="32"/>
      <c r="AJ175" s="32" t="s">
        <v>603</v>
      </c>
      <c r="AL175" s="27" t="str">
        <f t="shared" si="7"/>
        <v>EXECUTE [dbo].[PG_CI_SUPPLIER] 0, 139, 173, 'INTEGRATIONPOINT' , '' , 10 , 'INTEGRATIONPOINT' , '' , '' , '6560000000' , '30' , 'CALLE FISCAL' , '' , '' , 'COLONIA FISCAL' , 'POBLACION FISCAL' , '30172' , 'MUNICIPIO FISCAL' , 8 , 'CALLE OFICINA' , '' , '' , 'COLONIA OFICINA' , 'POBLACION OFICINA' , '32172' , 'MUNICIPIO OFICINA' , 8 , 1 , 0, 'CONTACTO VENTAS' , '' , 'CONTACTO@VENTAS' , 'CONTACTO PAGOS' , '' , 'CONTACTO@PAGOS'</v>
      </c>
      <c r="AM175" s="29"/>
    </row>
    <row r="176" spans="1:39" s="1" customFormat="1" ht="12" x14ac:dyDescent="0.25">
      <c r="A176" s="16"/>
      <c r="B176" s="4">
        <v>0</v>
      </c>
      <c r="C176" s="4">
        <v>139</v>
      </c>
      <c r="D176" s="33">
        <v>174</v>
      </c>
      <c r="E176" s="22" t="s">
        <v>776</v>
      </c>
      <c r="F176" s="22"/>
      <c r="G176" s="39">
        <v>10</v>
      </c>
      <c r="H176" s="22" t="str">
        <f t="shared" si="6"/>
        <v>INTERCORPAC DE MEXICO, S DE RL DE CV</v>
      </c>
      <c r="I176" s="12"/>
      <c r="J176" s="12"/>
      <c r="K176" s="12">
        <v>6560000000</v>
      </c>
      <c r="L176" s="39">
        <v>30</v>
      </c>
      <c r="M176" s="12" t="s">
        <v>592</v>
      </c>
      <c r="N176" s="32"/>
      <c r="O176" s="12"/>
      <c r="P176" s="25" t="s">
        <v>593</v>
      </c>
      <c r="Q176" s="12" t="s">
        <v>594</v>
      </c>
      <c r="R176" s="12">
        <v>30173</v>
      </c>
      <c r="S176" s="12" t="s">
        <v>595</v>
      </c>
      <c r="T176" s="32">
        <v>8</v>
      </c>
      <c r="U176" s="12" t="s">
        <v>596</v>
      </c>
      <c r="V176" s="32"/>
      <c r="W176" s="12"/>
      <c r="X176" s="25" t="s">
        <v>597</v>
      </c>
      <c r="Y176" s="12" t="s">
        <v>598</v>
      </c>
      <c r="Z176" s="12">
        <v>32173</v>
      </c>
      <c r="AA176" s="12" t="s">
        <v>599</v>
      </c>
      <c r="AB176" s="32">
        <v>8</v>
      </c>
      <c r="AC176" s="19">
        <v>1</v>
      </c>
      <c r="AD176" s="19">
        <v>0</v>
      </c>
      <c r="AE176" s="14" t="s">
        <v>600</v>
      </c>
      <c r="AF176" s="32"/>
      <c r="AG176" s="32" t="s">
        <v>601</v>
      </c>
      <c r="AH176" s="14" t="s">
        <v>602</v>
      </c>
      <c r="AI176" s="32"/>
      <c r="AJ176" s="32" t="s">
        <v>603</v>
      </c>
      <c r="AL176" s="27" t="str">
        <f t="shared" si="7"/>
        <v>EXECUTE [dbo].[PG_CI_SUPPLIER] 0, 139, 174, 'INTERCORPAC DE MEXICO, S DE RL DE CV' , '' , 10 , 'INTERCORPAC DE MEXICO, S DE RL DE CV' , '' , '' , '6560000000' , '30' , 'CALLE FISCAL' , '' , '' , 'COLONIA FISCAL' , 'POBLACION FISCAL' , '30173' , 'MUNICIPIO FISCAL' , 8 , 'CALLE OFICINA' , '' , '' , 'COLONIA OFICINA' , 'POBLACION OFICINA' , '32173' , 'MUNICIPIO OFICINA' , 8 , 1 , 0, 'CONTACTO VENTAS' , '' , 'CONTACTO@VENTAS' , 'CONTACTO PAGOS' , '' , 'CONTACTO@PAGOS'</v>
      </c>
      <c r="AM176" s="29"/>
    </row>
    <row r="177" spans="1:39" s="1" customFormat="1" ht="12" x14ac:dyDescent="0.25">
      <c r="A177" s="16"/>
      <c r="B177" s="4">
        <v>0</v>
      </c>
      <c r="C177" s="4">
        <v>139</v>
      </c>
      <c r="D177" s="33">
        <v>175</v>
      </c>
      <c r="E177" s="22" t="s">
        <v>777</v>
      </c>
      <c r="F177" s="22"/>
      <c r="G177" s="39">
        <v>10</v>
      </c>
      <c r="H177" s="22" t="str">
        <f t="shared" si="6"/>
        <v>INTERCORRUGADOS DE MEXICO S DE RL DE CV.</v>
      </c>
      <c r="I177" s="12"/>
      <c r="J177" s="12"/>
      <c r="K177" s="12">
        <v>6560000000</v>
      </c>
      <c r="L177" s="39">
        <v>30</v>
      </c>
      <c r="M177" s="12" t="s">
        <v>592</v>
      </c>
      <c r="N177" s="32"/>
      <c r="O177" s="12"/>
      <c r="P177" s="25" t="s">
        <v>593</v>
      </c>
      <c r="Q177" s="12" t="s">
        <v>594</v>
      </c>
      <c r="R177" s="12">
        <v>30174</v>
      </c>
      <c r="S177" s="12" t="s">
        <v>595</v>
      </c>
      <c r="T177" s="32">
        <v>8</v>
      </c>
      <c r="U177" s="12" t="s">
        <v>596</v>
      </c>
      <c r="V177" s="32"/>
      <c r="W177" s="12"/>
      <c r="X177" s="25" t="s">
        <v>597</v>
      </c>
      <c r="Y177" s="12" t="s">
        <v>598</v>
      </c>
      <c r="Z177" s="12">
        <v>32174</v>
      </c>
      <c r="AA177" s="12" t="s">
        <v>599</v>
      </c>
      <c r="AB177" s="32">
        <v>8</v>
      </c>
      <c r="AC177" s="19">
        <v>1</v>
      </c>
      <c r="AD177" s="19">
        <v>0</v>
      </c>
      <c r="AE177" s="14" t="s">
        <v>600</v>
      </c>
      <c r="AF177" s="32"/>
      <c r="AG177" s="32" t="s">
        <v>601</v>
      </c>
      <c r="AH177" s="14" t="s">
        <v>602</v>
      </c>
      <c r="AI177" s="32"/>
      <c r="AJ177" s="32" t="s">
        <v>603</v>
      </c>
      <c r="AL177" s="27" t="str">
        <f t="shared" si="7"/>
        <v>EXECUTE [dbo].[PG_CI_SUPPLIER] 0, 139, 175, 'INTERCORRUGADOS DE MEXICO S DE RL DE CV.' , '' , 10 , 'INTERCORRUGADOS DE MEXICO S DE RL DE CV.' , '' , '' , '6560000000' , '30' , 'CALLE FISCAL' , '' , '' , 'COLONIA FISCAL' , 'POBLACION FISCAL' , '30174' , 'MUNICIPIO FISCAL' , 8 , 'CALLE OFICINA' , '' , '' , 'COLONIA OFICINA' , 'POBLACION OFICINA' , '32174' , 'MUNICIPIO OFICINA' , 8 , 1 , 0, 'CONTACTO VENTAS' , '' , 'CONTACTO@VENTAS' , 'CONTACTO PAGOS' , '' , 'CONTACTO@PAGOS'</v>
      </c>
      <c r="AM177" s="29"/>
    </row>
    <row r="178" spans="1:39" s="1" customFormat="1" ht="12" x14ac:dyDescent="0.25">
      <c r="A178" s="16"/>
      <c r="B178" s="4">
        <v>0</v>
      </c>
      <c r="C178" s="4">
        <v>139</v>
      </c>
      <c r="D178" s="33">
        <v>176</v>
      </c>
      <c r="E178" s="22" t="s">
        <v>778</v>
      </c>
      <c r="F178" s="22"/>
      <c r="G178" s="39">
        <v>10</v>
      </c>
      <c r="H178" s="22" t="str">
        <f t="shared" si="6"/>
        <v>INTERNATIONAL BORDER TRUCKING COMPLIANCE SERVICES INC</v>
      </c>
      <c r="I178" s="12"/>
      <c r="J178" s="12"/>
      <c r="K178" s="12">
        <v>6560000000</v>
      </c>
      <c r="L178" s="39">
        <v>30</v>
      </c>
      <c r="M178" s="12" t="s">
        <v>592</v>
      </c>
      <c r="N178" s="32"/>
      <c r="O178" s="12"/>
      <c r="P178" s="25" t="s">
        <v>593</v>
      </c>
      <c r="Q178" s="12" t="s">
        <v>594</v>
      </c>
      <c r="R178" s="12">
        <v>30175</v>
      </c>
      <c r="S178" s="12" t="s">
        <v>595</v>
      </c>
      <c r="T178" s="32">
        <v>8</v>
      </c>
      <c r="U178" s="12" t="s">
        <v>596</v>
      </c>
      <c r="V178" s="32"/>
      <c r="W178" s="12"/>
      <c r="X178" s="25" t="s">
        <v>597</v>
      </c>
      <c r="Y178" s="12" t="s">
        <v>598</v>
      </c>
      <c r="Z178" s="12">
        <v>32175</v>
      </c>
      <c r="AA178" s="12" t="s">
        <v>599</v>
      </c>
      <c r="AB178" s="32">
        <v>8</v>
      </c>
      <c r="AC178" s="19">
        <v>1</v>
      </c>
      <c r="AD178" s="19">
        <v>0</v>
      </c>
      <c r="AE178" s="14" t="s">
        <v>600</v>
      </c>
      <c r="AF178" s="32"/>
      <c r="AG178" s="32" t="s">
        <v>601</v>
      </c>
      <c r="AH178" s="14" t="s">
        <v>602</v>
      </c>
      <c r="AI178" s="32"/>
      <c r="AJ178" s="32" t="s">
        <v>603</v>
      </c>
      <c r="AL178" s="27" t="str">
        <f t="shared" si="7"/>
        <v>EXECUTE [dbo].[PG_CI_SUPPLIER] 0, 139, 176, 'INTERNATIONAL BORDER TRUCKING COMPLIANCE SERVICES INC' , '' , 10 , 'INTERNATIONAL BORDER TRUCKING COMPLIANCE SERVICES INC' , '' , '' , '6560000000' , '30' , 'CALLE FISCAL' , '' , '' , 'COLONIA FISCAL' , 'POBLACION FISCAL' , '30175' , 'MUNICIPIO FISCAL' , 8 , 'CALLE OFICINA' , '' , '' , 'COLONIA OFICINA' , 'POBLACION OFICINA' , '32175' , 'MUNICIPIO OFICINA' , 8 , 1 , 0, 'CONTACTO VENTAS' , '' , 'CONTACTO@VENTAS' , 'CONTACTO PAGOS' , '' , 'CONTACTO@PAGOS'</v>
      </c>
      <c r="AM178" s="29"/>
    </row>
    <row r="179" spans="1:39" s="1" customFormat="1" ht="12" x14ac:dyDescent="0.25">
      <c r="A179" s="16"/>
      <c r="B179" s="4">
        <v>0</v>
      </c>
      <c r="C179" s="4">
        <v>139</v>
      </c>
      <c r="D179" s="33">
        <v>177</v>
      </c>
      <c r="E179" s="22" t="s">
        <v>779</v>
      </c>
      <c r="F179" s="22"/>
      <c r="G179" s="39">
        <v>10</v>
      </c>
      <c r="H179" s="22" t="str">
        <f t="shared" si="6"/>
        <v>IP MATRIX, SA DE CV</v>
      </c>
      <c r="I179" s="12" t="s">
        <v>281</v>
      </c>
      <c r="J179" s="12" t="str">
        <f t="shared" si="8"/>
        <v>IMA030214H91 @IMA030214H91</v>
      </c>
      <c r="K179" s="12">
        <v>6560000000</v>
      </c>
      <c r="L179" s="39">
        <v>30</v>
      </c>
      <c r="M179" s="12" t="s">
        <v>592</v>
      </c>
      <c r="N179" s="32"/>
      <c r="O179" s="12"/>
      <c r="P179" s="25" t="s">
        <v>593</v>
      </c>
      <c r="Q179" s="12" t="s">
        <v>594</v>
      </c>
      <c r="R179" s="12">
        <v>30176</v>
      </c>
      <c r="S179" s="12" t="s">
        <v>595</v>
      </c>
      <c r="T179" s="32">
        <v>8</v>
      </c>
      <c r="U179" s="12" t="s">
        <v>596</v>
      </c>
      <c r="V179" s="32"/>
      <c r="W179" s="12"/>
      <c r="X179" s="25" t="s">
        <v>597</v>
      </c>
      <c r="Y179" s="12" t="s">
        <v>598</v>
      </c>
      <c r="Z179" s="12">
        <v>32176</v>
      </c>
      <c r="AA179" s="12" t="s">
        <v>599</v>
      </c>
      <c r="AB179" s="32">
        <v>8</v>
      </c>
      <c r="AC179" s="19">
        <v>1</v>
      </c>
      <c r="AD179" s="19">
        <v>0</v>
      </c>
      <c r="AE179" s="14" t="s">
        <v>600</v>
      </c>
      <c r="AF179" s="32"/>
      <c r="AG179" s="32" t="s">
        <v>601</v>
      </c>
      <c r="AH179" s="14" t="s">
        <v>602</v>
      </c>
      <c r="AI179" s="32"/>
      <c r="AJ179" s="32" t="s">
        <v>603</v>
      </c>
      <c r="AL179" s="27" t="str">
        <f t="shared" si="7"/>
        <v>EXECUTE [dbo].[PG_CI_SUPPLIER] 0, 139, 177, 'IP MATRIX, SA DE CV' , '' , 10 , 'IP MATRIX, SA DE CV' , 'IMA030214H91 ' , 'IMA030214H91 @IMA030214H91' , '6560000000' , '30' , 'CALLE FISCAL' , '' , '' , 'COLONIA FISCAL' , 'POBLACION FISCAL' , '30176' , 'MUNICIPIO FISCAL' , 8 , 'CALLE OFICINA' , '' , '' , 'COLONIA OFICINA' , 'POBLACION OFICINA' , '32176' , 'MUNICIPIO OFICINA' , 8 , 1 , 0, 'CONTACTO VENTAS' , '' , 'CONTACTO@VENTAS' , 'CONTACTO PAGOS' , '' , 'CONTACTO@PAGOS'</v>
      </c>
      <c r="AM179" s="29"/>
    </row>
    <row r="180" spans="1:39" s="1" customFormat="1" ht="12" x14ac:dyDescent="0.25">
      <c r="A180" s="16"/>
      <c r="B180" s="4">
        <v>0</v>
      </c>
      <c r="C180" s="4">
        <v>139</v>
      </c>
      <c r="D180" s="33">
        <v>178</v>
      </c>
      <c r="E180" s="22" t="s">
        <v>780</v>
      </c>
      <c r="F180" s="22"/>
      <c r="G180" s="39">
        <v>10</v>
      </c>
      <c r="H180" s="22" t="str">
        <f t="shared" si="6"/>
        <v>ISMAEL MEDINA TORRES</v>
      </c>
      <c r="I180" s="12" t="s">
        <v>279</v>
      </c>
      <c r="J180" s="12" t="str">
        <f t="shared" si="8"/>
        <v>METI730617DC5@METI730617DC5</v>
      </c>
      <c r="K180" s="12">
        <v>6560000000</v>
      </c>
      <c r="L180" s="39">
        <v>30</v>
      </c>
      <c r="M180" s="12" t="s">
        <v>592</v>
      </c>
      <c r="N180" s="32"/>
      <c r="O180" s="12"/>
      <c r="P180" s="25" t="s">
        <v>593</v>
      </c>
      <c r="Q180" s="12" t="s">
        <v>594</v>
      </c>
      <c r="R180" s="12">
        <v>30177</v>
      </c>
      <c r="S180" s="12" t="s">
        <v>595</v>
      </c>
      <c r="T180" s="32">
        <v>8</v>
      </c>
      <c r="U180" s="12" t="s">
        <v>596</v>
      </c>
      <c r="V180" s="32"/>
      <c r="W180" s="12"/>
      <c r="X180" s="25" t="s">
        <v>597</v>
      </c>
      <c r="Y180" s="12" t="s">
        <v>598</v>
      </c>
      <c r="Z180" s="12">
        <v>32177</v>
      </c>
      <c r="AA180" s="12" t="s">
        <v>599</v>
      </c>
      <c r="AB180" s="32">
        <v>8</v>
      </c>
      <c r="AC180" s="19">
        <v>1</v>
      </c>
      <c r="AD180" s="19">
        <v>0</v>
      </c>
      <c r="AE180" s="14" t="s">
        <v>600</v>
      </c>
      <c r="AF180" s="32"/>
      <c r="AG180" s="32" t="s">
        <v>601</v>
      </c>
      <c r="AH180" s="14" t="s">
        <v>602</v>
      </c>
      <c r="AI180" s="32"/>
      <c r="AJ180" s="32" t="s">
        <v>603</v>
      </c>
      <c r="AL180" s="27" t="str">
        <f t="shared" si="7"/>
        <v>EXECUTE [dbo].[PG_CI_SUPPLIER] 0, 139, 178, 'ISMAEL MEDINA TORRES' , '' , 10 , 'ISMAEL MEDINA TORRES' , 'METI730617DC5' , 'METI730617DC5@METI730617DC5' , '6560000000' , '30' , 'CALLE FISCAL' , '' , '' , 'COLONIA FISCAL' , 'POBLACION FISCAL' , '30177' , 'MUNICIPIO FISCAL' , 8 , 'CALLE OFICINA' , '' , '' , 'COLONIA OFICINA' , 'POBLACION OFICINA' , '32177' , 'MUNICIPIO OFICINA' , 8 , 1 , 0, 'CONTACTO VENTAS' , '' , 'CONTACTO@VENTAS' , 'CONTACTO PAGOS' , '' , 'CONTACTO@PAGOS'</v>
      </c>
      <c r="AM180" s="29"/>
    </row>
    <row r="181" spans="1:39" s="1" customFormat="1" ht="12" x14ac:dyDescent="0.25">
      <c r="A181" s="16"/>
      <c r="B181" s="4">
        <v>0</v>
      </c>
      <c r="C181" s="4">
        <v>139</v>
      </c>
      <c r="D181" s="33">
        <v>179</v>
      </c>
      <c r="E181" s="22" t="s">
        <v>781</v>
      </c>
      <c r="F181" s="22"/>
      <c r="G181" s="39">
        <v>10</v>
      </c>
      <c r="H181" s="22" t="str">
        <f t="shared" si="6"/>
        <v>JLC TRANSPORT LLC</v>
      </c>
      <c r="I181" s="12"/>
      <c r="J181" s="12"/>
      <c r="K181" s="12">
        <v>6560000000</v>
      </c>
      <c r="L181" s="39">
        <v>30</v>
      </c>
      <c r="M181" s="12" t="s">
        <v>592</v>
      </c>
      <c r="N181" s="32"/>
      <c r="O181" s="12"/>
      <c r="P181" s="25" t="s">
        <v>593</v>
      </c>
      <c r="Q181" s="12" t="s">
        <v>594</v>
      </c>
      <c r="R181" s="12">
        <v>30178</v>
      </c>
      <c r="S181" s="12" t="s">
        <v>595</v>
      </c>
      <c r="T181" s="32">
        <v>8</v>
      </c>
      <c r="U181" s="12" t="s">
        <v>596</v>
      </c>
      <c r="V181" s="32"/>
      <c r="W181" s="12"/>
      <c r="X181" s="25" t="s">
        <v>597</v>
      </c>
      <c r="Y181" s="12" t="s">
        <v>598</v>
      </c>
      <c r="Z181" s="12">
        <v>32178</v>
      </c>
      <c r="AA181" s="12" t="s">
        <v>599</v>
      </c>
      <c r="AB181" s="32">
        <v>8</v>
      </c>
      <c r="AC181" s="19">
        <v>1</v>
      </c>
      <c r="AD181" s="19">
        <v>0</v>
      </c>
      <c r="AE181" s="14" t="s">
        <v>600</v>
      </c>
      <c r="AF181" s="32"/>
      <c r="AG181" s="32" t="s">
        <v>601</v>
      </c>
      <c r="AH181" s="14" t="s">
        <v>602</v>
      </c>
      <c r="AI181" s="32"/>
      <c r="AJ181" s="32" t="s">
        <v>603</v>
      </c>
      <c r="AL181" s="27" t="str">
        <f t="shared" si="7"/>
        <v>EXECUTE [dbo].[PG_CI_SUPPLIER] 0, 139, 179, 'JLC TRANSPORT LLC' , '' , 10 , 'JLC TRANSPORT LLC' , '' , '' , '6560000000' , '30' , 'CALLE FISCAL' , '' , '' , 'COLONIA FISCAL' , 'POBLACION FISCAL' , '30178' , 'MUNICIPIO FISCAL' , 8 , 'CALLE OFICINA' , '' , '' , 'COLONIA OFICINA' , 'POBLACION OFICINA' , '32178' , 'MUNICIPIO OFICINA' , 8 , 1 , 0, 'CONTACTO VENTAS' , '' , 'CONTACTO@VENTAS' , 'CONTACTO PAGOS' , '' , 'CONTACTO@PAGOS'</v>
      </c>
      <c r="AM181" s="29"/>
    </row>
    <row r="182" spans="1:39" s="1" customFormat="1" ht="12" x14ac:dyDescent="0.25">
      <c r="A182" s="16"/>
      <c r="B182" s="4">
        <v>0</v>
      </c>
      <c r="C182" s="4">
        <v>139</v>
      </c>
      <c r="D182" s="33">
        <v>180</v>
      </c>
      <c r="E182" s="22" t="s">
        <v>782</v>
      </c>
      <c r="F182" s="22"/>
      <c r="G182" s="39">
        <v>10</v>
      </c>
      <c r="H182" s="22" t="str">
        <f t="shared" si="6"/>
        <v>JORGE LUIS AYALA ALVIZU</v>
      </c>
      <c r="I182" s="12"/>
      <c r="J182" s="12"/>
      <c r="K182" s="12">
        <v>6560000000</v>
      </c>
      <c r="L182" s="39">
        <v>30</v>
      </c>
      <c r="M182" s="12" t="s">
        <v>592</v>
      </c>
      <c r="N182" s="32"/>
      <c r="O182" s="12"/>
      <c r="P182" s="25" t="s">
        <v>593</v>
      </c>
      <c r="Q182" s="12" t="s">
        <v>594</v>
      </c>
      <c r="R182" s="12">
        <v>30179</v>
      </c>
      <c r="S182" s="12" t="s">
        <v>595</v>
      </c>
      <c r="T182" s="32">
        <v>8</v>
      </c>
      <c r="U182" s="12" t="s">
        <v>596</v>
      </c>
      <c r="V182" s="32"/>
      <c r="W182" s="12"/>
      <c r="X182" s="25" t="s">
        <v>597</v>
      </c>
      <c r="Y182" s="12" t="s">
        <v>598</v>
      </c>
      <c r="Z182" s="12">
        <v>32179</v>
      </c>
      <c r="AA182" s="12" t="s">
        <v>599</v>
      </c>
      <c r="AB182" s="32">
        <v>8</v>
      </c>
      <c r="AC182" s="19">
        <v>1</v>
      </c>
      <c r="AD182" s="19">
        <v>0</v>
      </c>
      <c r="AE182" s="14" t="s">
        <v>600</v>
      </c>
      <c r="AF182" s="32"/>
      <c r="AG182" s="32" t="s">
        <v>601</v>
      </c>
      <c r="AH182" s="14" t="s">
        <v>602</v>
      </c>
      <c r="AI182" s="32"/>
      <c r="AJ182" s="32" t="s">
        <v>603</v>
      </c>
      <c r="AL182" s="27" t="str">
        <f t="shared" si="7"/>
        <v>EXECUTE [dbo].[PG_CI_SUPPLIER] 0, 139, 180, 'JORGE LUIS AYALA ALVIZU' , '' , 10 , 'JORGE LUIS AYALA ALVIZU' , '' , '' , '6560000000' , '30' , 'CALLE FISCAL' , '' , '' , 'COLONIA FISCAL' , 'POBLACION FISCAL' , '30179' , 'MUNICIPIO FISCAL' , 8 , 'CALLE OFICINA' , '' , '' , 'COLONIA OFICINA' , 'POBLACION OFICINA' , '32179' , 'MUNICIPIO OFICINA' , 8 , 1 , 0, 'CONTACTO VENTAS' , '' , 'CONTACTO@VENTAS' , 'CONTACTO PAGOS' , '' , 'CONTACTO@PAGOS'</v>
      </c>
      <c r="AM182" s="29"/>
    </row>
    <row r="183" spans="1:39" s="1" customFormat="1" ht="12" x14ac:dyDescent="0.25">
      <c r="A183" s="16"/>
      <c r="B183" s="4">
        <v>0</v>
      </c>
      <c r="C183" s="4">
        <v>139</v>
      </c>
      <c r="D183" s="33">
        <v>181</v>
      </c>
      <c r="E183" s="22" t="s">
        <v>783</v>
      </c>
      <c r="F183" s="22"/>
      <c r="G183" s="39">
        <v>10</v>
      </c>
      <c r="H183" s="22" t="str">
        <f t="shared" si="6"/>
        <v>JRS BUSINESS SOLUTIONS SC</v>
      </c>
      <c r="I183" s="12"/>
      <c r="J183" s="12"/>
      <c r="K183" s="12">
        <v>6560000000</v>
      </c>
      <c r="L183" s="39">
        <v>30</v>
      </c>
      <c r="M183" s="12" t="s">
        <v>592</v>
      </c>
      <c r="N183" s="32"/>
      <c r="O183" s="12"/>
      <c r="P183" s="25" t="s">
        <v>593</v>
      </c>
      <c r="Q183" s="12" t="s">
        <v>594</v>
      </c>
      <c r="R183" s="12">
        <v>30180</v>
      </c>
      <c r="S183" s="12" t="s">
        <v>595</v>
      </c>
      <c r="T183" s="32">
        <v>8</v>
      </c>
      <c r="U183" s="12" t="s">
        <v>596</v>
      </c>
      <c r="V183" s="32"/>
      <c r="W183" s="12"/>
      <c r="X183" s="25" t="s">
        <v>597</v>
      </c>
      <c r="Y183" s="12" t="s">
        <v>598</v>
      </c>
      <c r="Z183" s="12">
        <v>32180</v>
      </c>
      <c r="AA183" s="12" t="s">
        <v>599</v>
      </c>
      <c r="AB183" s="32">
        <v>8</v>
      </c>
      <c r="AC183" s="19">
        <v>1</v>
      </c>
      <c r="AD183" s="19">
        <v>0</v>
      </c>
      <c r="AE183" s="14" t="s">
        <v>600</v>
      </c>
      <c r="AF183" s="32"/>
      <c r="AG183" s="32" t="s">
        <v>601</v>
      </c>
      <c r="AH183" s="14" t="s">
        <v>602</v>
      </c>
      <c r="AI183" s="32"/>
      <c r="AJ183" s="32" t="s">
        <v>603</v>
      </c>
      <c r="AL183" s="27" t="str">
        <f t="shared" si="7"/>
        <v>EXECUTE [dbo].[PG_CI_SUPPLIER] 0, 139, 181, 'JRS BUSINESS SOLUTIONS SC' , '' , 10 , 'JRS BUSINESS SOLUTIONS SC' , '' , '' , '6560000000' , '30' , 'CALLE FISCAL' , '' , '' , 'COLONIA FISCAL' , 'POBLACION FISCAL' , '30180' , 'MUNICIPIO FISCAL' , 8 , 'CALLE OFICINA' , '' , '' , 'COLONIA OFICINA' , 'POBLACION OFICINA' , '32180' , 'MUNICIPIO OFICINA' , 8 , 1 , 0, 'CONTACTO VENTAS' , '' , 'CONTACTO@VENTAS' , 'CONTACTO PAGOS' , '' , 'CONTACTO@PAGOS'</v>
      </c>
      <c r="AM183" s="29"/>
    </row>
    <row r="184" spans="1:39" s="1" customFormat="1" ht="12" x14ac:dyDescent="0.25">
      <c r="A184" s="16"/>
      <c r="B184" s="4">
        <v>0</v>
      </c>
      <c r="C184" s="4">
        <v>139</v>
      </c>
      <c r="D184" s="33">
        <v>182</v>
      </c>
      <c r="E184" s="22" t="s">
        <v>784</v>
      </c>
      <c r="F184" s="22"/>
      <c r="G184" s="39">
        <v>10</v>
      </c>
      <c r="H184" s="22" t="str">
        <f t="shared" si="6"/>
        <v>JUAN MONTOYA MENDOZA</v>
      </c>
      <c r="I184" s="12" t="s">
        <v>274</v>
      </c>
      <c r="J184" s="12" t="str">
        <f t="shared" si="8"/>
        <v>MOMJ621210FC7@MOMJ621210FC7</v>
      </c>
      <c r="K184" s="12">
        <v>6560000000</v>
      </c>
      <c r="L184" s="39">
        <v>30</v>
      </c>
      <c r="M184" s="12" t="s">
        <v>592</v>
      </c>
      <c r="N184" s="32"/>
      <c r="O184" s="12"/>
      <c r="P184" s="25" t="s">
        <v>593</v>
      </c>
      <c r="Q184" s="12" t="s">
        <v>594</v>
      </c>
      <c r="R184" s="12">
        <v>30181</v>
      </c>
      <c r="S184" s="12" t="s">
        <v>595</v>
      </c>
      <c r="T184" s="32">
        <v>8</v>
      </c>
      <c r="U184" s="12" t="s">
        <v>596</v>
      </c>
      <c r="V184" s="32"/>
      <c r="W184" s="12"/>
      <c r="X184" s="25" t="s">
        <v>597</v>
      </c>
      <c r="Y184" s="12" t="s">
        <v>598</v>
      </c>
      <c r="Z184" s="12">
        <v>32181</v>
      </c>
      <c r="AA184" s="12" t="s">
        <v>599</v>
      </c>
      <c r="AB184" s="32">
        <v>8</v>
      </c>
      <c r="AC184" s="19">
        <v>1</v>
      </c>
      <c r="AD184" s="19">
        <v>0</v>
      </c>
      <c r="AE184" s="14" t="s">
        <v>600</v>
      </c>
      <c r="AF184" s="32"/>
      <c r="AG184" s="32" t="s">
        <v>601</v>
      </c>
      <c r="AH184" s="14" t="s">
        <v>602</v>
      </c>
      <c r="AI184" s="32"/>
      <c r="AJ184" s="32" t="s">
        <v>603</v>
      </c>
      <c r="AL184" s="27" t="str">
        <f t="shared" si="7"/>
        <v>EXECUTE [dbo].[PG_CI_SUPPLIER] 0, 139, 182, 'JUAN MONTOYA MENDOZA' , '' , 10 , 'JUAN MONTOYA MENDOZA' , 'MOMJ621210FC7' , 'MOMJ621210FC7@MOMJ621210FC7' , '6560000000' , '30' , 'CALLE FISCAL' , '' , '' , 'COLONIA FISCAL' , 'POBLACION FISCAL' , '30181' , 'MUNICIPIO FISCAL' , 8 , 'CALLE OFICINA' , '' , '' , 'COLONIA OFICINA' , 'POBLACION OFICINA' , '32181' , 'MUNICIPIO OFICINA' , 8 , 1 , 0, 'CONTACTO VENTAS' , '' , 'CONTACTO@VENTAS' , 'CONTACTO PAGOS' , '' , 'CONTACTO@PAGOS'</v>
      </c>
      <c r="AM184" s="29"/>
    </row>
    <row r="185" spans="1:39" s="1" customFormat="1" ht="12" x14ac:dyDescent="0.25">
      <c r="A185" s="16"/>
      <c r="B185" s="4">
        <v>0</v>
      </c>
      <c r="C185" s="4">
        <v>139</v>
      </c>
      <c r="D185" s="33">
        <v>183</v>
      </c>
      <c r="E185" s="22" t="s">
        <v>785</v>
      </c>
      <c r="F185" s="22"/>
      <c r="G185" s="39">
        <v>10</v>
      </c>
      <c r="H185" s="22" t="str">
        <f t="shared" si="6"/>
        <v>JUAREZ COMPUTACION S.A. DE C.V.</v>
      </c>
      <c r="I185" s="12"/>
      <c r="J185" s="12"/>
      <c r="K185" s="12">
        <v>6560000000</v>
      </c>
      <c r="L185" s="39">
        <v>30</v>
      </c>
      <c r="M185" s="12" t="s">
        <v>592</v>
      </c>
      <c r="N185" s="32"/>
      <c r="O185" s="12"/>
      <c r="P185" s="25" t="s">
        <v>593</v>
      </c>
      <c r="Q185" s="12" t="s">
        <v>594</v>
      </c>
      <c r="R185" s="12">
        <v>30182</v>
      </c>
      <c r="S185" s="12" t="s">
        <v>595</v>
      </c>
      <c r="T185" s="32">
        <v>8</v>
      </c>
      <c r="U185" s="12" t="s">
        <v>596</v>
      </c>
      <c r="V185" s="32"/>
      <c r="W185" s="12"/>
      <c r="X185" s="25" t="s">
        <v>597</v>
      </c>
      <c r="Y185" s="12" t="s">
        <v>598</v>
      </c>
      <c r="Z185" s="12">
        <v>32182</v>
      </c>
      <c r="AA185" s="12" t="s">
        <v>599</v>
      </c>
      <c r="AB185" s="32">
        <v>8</v>
      </c>
      <c r="AC185" s="19">
        <v>1</v>
      </c>
      <c r="AD185" s="19">
        <v>0</v>
      </c>
      <c r="AE185" s="14" t="s">
        <v>600</v>
      </c>
      <c r="AF185" s="32"/>
      <c r="AG185" s="32" t="s">
        <v>601</v>
      </c>
      <c r="AH185" s="14" t="s">
        <v>602</v>
      </c>
      <c r="AI185" s="32"/>
      <c r="AJ185" s="32" t="s">
        <v>603</v>
      </c>
      <c r="AL185" s="27" t="str">
        <f t="shared" si="7"/>
        <v>EXECUTE [dbo].[PG_CI_SUPPLIER] 0, 139, 183, 'JUAREZ COMPUTACION S.A. DE C.V.' , '' , 10 , 'JUAREZ COMPUTACION S.A. DE C.V.' , '' , '' , '6560000000' , '30' , 'CALLE FISCAL' , '' , '' , 'COLONIA FISCAL' , 'POBLACION FISCAL' , '30182' , 'MUNICIPIO FISCAL' , 8 , 'CALLE OFICINA' , '' , '' , 'COLONIA OFICINA' , 'POBLACION OFICINA' , '32182' , 'MUNICIPIO OFICINA' , 8 , 1 , 0, 'CONTACTO VENTAS' , '' , 'CONTACTO@VENTAS' , 'CONTACTO PAGOS' , '' , 'CONTACTO@PAGOS'</v>
      </c>
      <c r="AM185" s="29"/>
    </row>
    <row r="186" spans="1:39" s="1" customFormat="1" ht="12" x14ac:dyDescent="0.25">
      <c r="A186" s="16"/>
      <c r="B186" s="4">
        <v>0</v>
      </c>
      <c r="C186" s="4">
        <v>139</v>
      </c>
      <c r="D186" s="33">
        <v>184</v>
      </c>
      <c r="E186" s="22" t="s">
        <v>786</v>
      </c>
      <c r="F186" s="22"/>
      <c r="G186" s="39">
        <v>10</v>
      </c>
      <c r="H186" s="22" t="str">
        <f t="shared" si="6"/>
        <v>JUAREZ ELECTRONICA, S.A. DE C.V.</v>
      </c>
      <c r="I186" s="12"/>
      <c r="J186" s="12"/>
      <c r="K186" s="12">
        <v>6560000000</v>
      </c>
      <c r="L186" s="39">
        <v>30</v>
      </c>
      <c r="M186" s="12" t="s">
        <v>592</v>
      </c>
      <c r="N186" s="32"/>
      <c r="O186" s="12"/>
      <c r="P186" s="25" t="s">
        <v>593</v>
      </c>
      <c r="Q186" s="12" t="s">
        <v>594</v>
      </c>
      <c r="R186" s="12">
        <v>30183</v>
      </c>
      <c r="S186" s="12" t="s">
        <v>595</v>
      </c>
      <c r="T186" s="32">
        <v>8</v>
      </c>
      <c r="U186" s="12" t="s">
        <v>596</v>
      </c>
      <c r="V186" s="32"/>
      <c r="W186" s="12"/>
      <c r="X186" s="25" t="s">
        <v>597</v>
      </c>
      <c r="Y186" s="12" t="s">
        <v>598</v>
      </c>
      <c r="Z186" s="12">
        <v>32183</v>
      </c>
      <c r="AA186" s="12" t="s">
        <v>599</v>
      </c>
      <c r="AB186" s="32">
        <v>8</v>
      </c>
      <c r="AC186" s="19">
        <v>1</v>
      </c>
      <c r="AD186" s="19">
        <v>0</v>
      </c>
      <c r="AE186" s="14" t="s">
        <v>600</v>
      </c>
      <c r="AF186" s="32"/>
      <c r="AG186" s="32" t="s">
        <v>601</v>
      </c>
      <c r="AH186" s="14" t="s">
        <v>602</v>
      </c>
      <c r="AI186" s="32"/>
      <c r="AJ186" s="32" t="s">
        <v>603</v>
      </c>
      <c r="AL186" s="27" t="str">
        <f t="shared" si="7"/>
        <v>EXECUTE [dbo].[PG_CI_SUPPLIER] 0, 139, 184, 'JUAREZ ELECTRONICA, S.A. DE C.V.' , '' , 10 , 'JUAREZ ELECTRONICA, S.A. DE C.V.' , '' , '' , '6560000000' , '30' , 'CALLE FISCAL' , '' , '' , 'COLONIA FISCAL' , 'POBLACION FISCAL' , '30183' , 'MUNICIPIO FISCAL' , 8 , 'CALLE OFICINA' , '' , '' , 'COLONIA OFICINA' , 'POBLACION OFICINA' , '32183' , 'MUNICIPIO OFICINA' , 8 , 1 , 0, 'CONTACTO VENTAS' , '' , 'CONTACTO@VENTAS' , 'CONTACTO PAGOS' , '' , 'CONTACTO@PAGOS'</v>
      </c>
      <c r="AM186" s="29"/>
    </row>
    <row r="187" spans="1:39" s="1" customFormat="1" ht="12" x14ac:dyDescent="0.25">
      <c r="A187" s="16"/>
      <c r="B187" s="4">
        <v>0</v>
      </c>
      <c r="C187" s="4">
        <v>139</v>
      </c>
      <c r="D187" s="33">
        <v>185</v>
      </c>
      <c r="E187" s="22" t="s">
        <v>787</v>
      </c>
      <c r="F187" s="22"/>
      <c r="G187" s="39">
        <v>10</v>
      </c>
      <c r="H187" s="22" t="str">
        <f t="shared" si="6"/>
        <v>KAESER COMPRESSOR INC</v>
      </c>
      <c r="I187" s="12"/>
      <c r="J187" s="12"/>
      <c r="K187" s="12">
        <v>6560000000</v>
      </c>
      <c r="L187" s="39">
        <v>30</v>
      </c>
      <c r="M187" s="12" t="s">
        <v>592</v>
      </c>
      <c r="N187" s="32"/>
      <c r="O187" s="12"/>
      <c r="P187" s="25" t="s">
        <v>593</v>
      </c>
      <c r="Q187" s="12" t="s">
        <v>594</v>
      </c>
      <c r="R187" s="12">
        <v>30184</v>
      </c>
      <c r="S187" s="12" t="s">
        <v>595</v>
      </c>
      <c r="T187" s="32">
        <v>8</v>
      </c>
      <c r="U187" s="12" t="s">
        <v>596</v>
      </c>
      <c r="V187" s="32"/>
      <c r="W187" s="12"/>
      <c r="X187" s="25" t="s">
        <v>597</v>
      </c>
      <c r="Y187" s="12" t="s">
        <v>598</v>
      </c>
      <c r="Z187" s="12">
        <v>32184</v>
      </c>
      <c r="AA187" s="12" t="s">
        <v>599</v>
      </c>
      <c r="AB187" s="32">
        <v>8</v>
      </c>
      <c r="AC187" s="19">
        <v>1</v>
      </c>
      <c r="AD187" s="19">
        <v>0</v>
      </c>
      <c r="AE187" s="14" t="s">
        <v>600</v>
      </c>
      <c r="AF187" s="32"/>
      <c r="AG187" s="32" t="s">
        <v>601</v>
      </c>
      <c r="AH187" s="14" t="s">
        <v>602</v>
      </c>
      <c r="AI187" s="32"/>
      <c r="AJ187" s="32" t="s">
        <v>603</v>
      </c>
      <c r="AL187" s="27" t="str">
        <f t="shared" si="7"/>
        <v>EXECUTE [dbo].[PG_CI_SUPPLIER] 0, 139, 185, 'KAESER COMPRESSOR INC' , '' , 10 , 'KAESER COMPRESSOR INC' , '' , '' , '6560000000' , '30' , 'CALLE FISCAL' , '' , '' , 'COLONIA FISCAL' , 'POBLACION FISCAL' , '30184' , 'MUNICIPIO FISCAL' , 8 , 'CALLE OFICINA' , '' , '' , 'COLONIA OFICINA' , 'POBLACION OFICINA' , '32184' , 'MUNICIPIO OFICINA' , 8 , 1 , 0, 'CONTACTO VENTAS' , '' , 'CONTACTO@VENTAS' , 'CONTACTO PAGOS' , '' , 'CONTACTO@PAGOS'</v>
      </c>
      <c r="AM187" s="29"/>
    </row>
    <row r="188" spans="1:39" s="1" customFormat="1" ht="12" x14ac:dyDescent="0.25">
      <c r="A188" s="16"/>
      <c r="B188" s="4">
        <v>0</v>
      </c>
      <c r="C188" s="4">
        <v>139</v>
      </c>
      <c r="D188" s="33">
        <v>186</v>
      </c>
      <c r="E188" s="22" t="s">
        <v>788</v>
      </c>
      <c r="F188" s="22"/>
      <c r="G188" s="39">
        <v>10</v>
      </c>
      <c r="H188" s="22" t="str">
        <f t="shared" si="6"/>
        <v>KALISCH FIERRO Y ACERO S.A. DE C.V.</v>
      </c>
      <c r="I188" s="12" t="s">
        <v>269</v>
      </c>
      <c r="J188" s="12" t="str">
        <f t="shared" si="8"/>
        <v>KFA8112226Z6 @KFA8112226Z6</v>
      </c>
      <c r="K188" s="12">
        <v>6560000000</v>
      </c>
      <c r="L188" s="39">
        <v>30</v>
      </c>
      <c r="M188" s="12" t="s">
        <v>592</v>
      </c>
      <c r="N188" s="32"/>
      <c r="O188" s="12"/>
      <c r="P188" s="25" t="s">
        <v>593</v>
      </c>
      <c r="Q188" s="12" t="s">
        <v>594</v>
      </c>
      <c r="R188" s="12">
        <v>30185</v>
      </c>
      <c r="S188" s="12" t="s">
        <v>595</v>
      </c>
      <c r="T188" s="32">
        <v>8</v>
      </c>
      <c r="U188" s="12" t="s">
        <v>596</v>
      </c>
      <c r="V188" s="32"/>
      <c r="W188" s="12"/>
      <c r="X188" s="25" t="s">
        <v>597</v>
      </c>
      <c r="Y188" s="12" t="s">
        <v>598</v>
      </c>
      <c r="Z188" s="12">
        <v>32185</v>
      </c>
      <c r="AA188" s="12" t="s">
        <v>599</v>
      </c>
      <c r="AB188" s="32">
        <v>8</v>
      </c>
      <c r="AC188" s="19">
        <v>1</v>
      </c>
      <c r="AD188" s="19">
        <v>0</v>
      </c>
      <c r="AE188" s="14" t="s">
        <v>600</v>
      </c>
      <c r="AF188" s="32"/>
      <c r="AG188" s="32" t="s">
        <v>601</v>
      </c>
      <c r="AH188" s="14" t="s">
        <v>602</v>
      </c>
      <c r="AI188" s="32"/>
      <c r="AJ188" s="32" t="s">
        <v>603</v>
      </c>
      <c r="AL188" s="27" t="str">
        <f t="shared" si="7"/>
        <v>EXECUTE [dbo].[PG_CI_SUPPLIER] 0, 139, 186, 'KALISCH FIERRO Y ACERO S.A. DE C.V.' , '' , 10 , 'KALISCH FIERRO Y ACERO S.A. DE C.V.' , 'KFA8112226Z6 ' , 'KFA8112226Z6 @KFA8112226Z6' , '6560000000' , '30' , 'CALLE FISCAL' , '' , '' , 'COLONIA FISCAL' , 'POBLACION FISCAL' , '30185' , 'MUNICIPIO FISCAL' , 8 , 'CALLE OFICINA' , '' , '' , 'COLONIA OFICINA' , 'POBLACION OFICINA' , '32185' , 'MUNICIPIO OFICINA' , 8 , 1 , 0, 'CONTACTO VENTAS' , '' , 'CONTACTO@VENTAS' , 'CONTACTO PAGOS' , '' , 'CONTACTO@PAGOS'</v>
      </c>
      <c r="AM188" s="29"/>
    </row>
    <row r="189" spans="1:39" s="1" customFormat="1" ht="12" x14ac:dyDescent="0.25">
      <c r="A189" s="16"/>
      <c r="B189" s="4">
        <v>0</v>
      </c>
      <c r="C189" s="4">
        <v>139</v>
      </c>
      <c r="D189" s="33">
        <v>187</v>
      </c>
      <c r="E189" s="22" t="s">
        <v>789</v>
      </c>
      <c r="F189" s="22"/>
      <c r="G189" s="39">
        <v>10</v>
      </c>
      <c r="H189" s="22" t="str">
        <f t="shared" si="6"/>
        <v>KAMALI GROUP INCORPORATED</v>
      </c>
      <c r="I189" s="12"/>
      <c r="J189" s="12"/>
      <c r="K189" s="12">
        <v>6560000000</v>
      </c>
      <c r="L189" s="39">
        <v>30</v>
      </c>
      <c r="M189" s="12" t="s">
        <v>592</v>
      </c>
      <c r="N189" s="32"/>
      <c r="O189" s="12"/>
      <c r="P189" s="25" t="s">
        <v>593</v>
      </c>
      <c r="Q189" s="12" t="s">
        <v>594</v>
      </c>
      <c r="R189" s="12">
        <v>30186</v>
      </c>
      <c r="S189" s="12" t="s">
        <v>595</v>
      </c>
      <c r="T189" s="32">
        <v>8</v>
      </c>
      <c r="U189" s="12" t="s">
        <v>596</v>
      </c>
      <c r="V189" s="32"/>
      <c r="W189" s="12"/>
      <c r="X189" s="25" t="s">
        <v>597</v>
      </c>
      <c r="Y189" s="12" t="s">
        <v>598</v>
      </c>
      <c r="Z189" s="12">
        <v>32186</v>
      </c>
      <c r="AA189" s="12" t="s">
        <v>599</v>
      </c>
      <c r="AB189" s="32">
        <v>8</v>
      </c>
      <c r="AC189" s="19">
        <v>1</v>
      </c>
      <c r="AD189" s="19">
        <v>0</v>
      </c>
      <c r="AE189" s="14" t="s">
        <v>600</v>
      </c>
      <c r="AF189" s="32"/>
      <c r="AG189" s="32" t="s">
        <v>601</v>
      </c>
      <c r="AH189" s="14" t="s">
        <v>602</v>
      </c>
      <c r="AI189" s="32"/>
      <c r="AJ189" s="32" t="s">
        <v>603</v>
      </c>
      <c r="AL189" s="27" t="str">
        <f t="shared" si="7"/>
        <v>EXECUTE [dbo].[PG_CI_SUPPLIER] 0, 139, 187, 'KAMALI GROUP INCORPORATED' , '' , 10 , 'KAMALI GROUP INCORPORATED' , '' , '' , '6560000000' , '30' , 'CALLE FISCAL' , '' , '' , 'COLONIA FISCAL' , 'POBLACION FISCAL' , '30186' , 'MUNICIPIO FISCAL' , 8 , 'CALLE OFICINA' , '' , '' , 'COLONIA OFICINA' , 'POBLACION OFICINA' , '32186' , 'MUNICIPIO OFICINA' , 8 , 1 , 0, 'CONTACTO VENTAS' , '' , 'CONTACTO@VENTAS' , 'CONTACTO PAGOS' , '' , 'CONTACTO@PAGOS'</v>
      </c>
      <c r="AM189" s="29"/>
    </row>
    <row r="190" spans="1:39" s="1" customFormat="1" ht="12" x14ac:dyDescent="0.25">
      <c r="A190" s="16"/>
      <c r="B190" s="4">
        <v>0</v>
      </c>
      <c r="C190" s="4">
        <v>139</v>
      </c>
      <c r="D190" s="33">
        <v>188</v>
      </c>
      <c r="E190" s="22" t="s">
        <v>790</v>
      </c>
      <c r="F190" s="22"/>
      <c r="G190" s="39">
        <v>10</v>
      </c>
      <c r="H190" s="22" t="str">
        <f t="shared" si="6"/>
        <v>KEY QUIMICA S.A DE C.V.</v>
      </c>
      <c r="I190" s="12" t="s">
        <v>266</v>
      </c>
      <c r="J190" s="12" t="str">
        <f t="shared" si="8"/>
        <v>KQU6911016X5 @KQU6911016X5</v>
      </c>
      <c r="K190" s="12">
        <v>6560000000</v>
      </c>
      <c r="L190" s="39">
        <v>30</v>
      </c>
      <c r="M190" s="12" t="s">
        <v>592</v>
      </c>
      <c r="N190" s="32"/>
      <c r="O190" s="12"/>
      <c r="P190" s="25" t="s">
        <v>593</v>
      </c>
      <c r="Q190" s="12" t="s">
        <v>594</v>
      </c>
      <c r="R190" s="12">
        <v>30187</v>
      </c>
      <c r="S190" s="12" t="s">
        <v>595</v>
      </c>
      <c r="T190" s="32">
        <v>8</v>
      </c>
      <c r="U190" s="12" t="s">
        <v>596</v>
      </c>
      <c r="V190" s="32"/>
      <c r="W190" s="12"/>
      <c r="X190" s="25" t="s">
        <v>597</v>
      </c>
      <c r="Y190" s="12" t="s">
        <v>598</v>
      </c>
      <c r="Z190" s="12">
        <v>32187</v>
      </c>
      <c r="AA190" s="12" t="s">
        <v>599</v>
      </c>
      <c r="AB190" s="32">
        <v>8</v>
      </c>
      <c r="AC190" s="19">
        <v>1</v>
      </c>
      <c r="AD190" s="19">
        <v>0</v>
      </c>
      <c r="AE190" s="14" t="s">
        <v>600</v>
      </c>
      <c r="AF190" s="32"/>
      <c r="AG190" s="32" t="s">
        <v>601</v>
      </c>
      <c r="AH190" s="14" t="s">
        <v>602</v>
      </c>
      <c r="AI190" s="32"/>
      <c r="AJ190" s="32" t="s">
        <v>603</v>
      </c>
      <c r="AL190" s="27" t="str">
        <f t="shared" si="7"/>
        <v>EXECUTE [dbo].[PG_CI_SUPPLIER] 0, 139, 188, 'KEY QUIMICA S.A DE C.V.' , '' , 10 , 'KEY QUIMICA S.A DE C.V.' , 'KQU6911016X5 ' , 'KQU6911016X5 @KQU6911016X5' , '6560000000' , '30' , 'CALLE FISCAL' , '' , '' , 'COLONIA FISCAL' , 'POBLACION FISCAL' , '30187' , 'MUNICIPIO FISCAL' , 8 , 'CALLE OFICINA' , '' , '' , 'COLONIA OFICINA' , 'POBLACION OFICINA' , '32187' , 'MUNICIPIO OFICINA' , 8 , 1 , 0, 'CONTACTO VENTAS' , '' , 'CONTACTO@VENTAS' , 'CONTACTO PAGOS' , '' , 'CONTACTO@PAGOS'</v>
      </c>
      <c r="AM190" s="29"/>
    </row>
    <row r="191" spans="1:39" s="1" customFormat="1" ht="12" x14ac:dyDescent="0.25">
      <c r="A191" s="16"/>
      <c r="B191" s="4">
        <v>0</v>
      </c>
      <c r="C191" s="4">
        <v>139</v>
      </c>
      <c r="D191" s="33">
        <v>189</v>
      </c>
      <c r="E191" s="22" t="s">
        <v>791</v>
      </c>
      <c r="F191" s="22"/>
      <c r="G191" s="39">
        <v>10</v>
      </c>
      <c r="H191" s="22" t="str">
        <f t="shared" si="6"/>
        <v>KOPAR,S.A. DE C.V.</v>
      </c>
      <c r="I191" s="12"/>
      <c r="J191" s="12"/>
      <c r="K191" s="12">
        <v>6560000000</v>
      </c>
      <c r="L191" s="39">
        <v>30</v>
      </c>
      <c r="M191" s="12" t="s">
        <v>592</v>
      </c>
      <c r="N191" s="32"/>
      <c r="O191" s="12"/>
      <c r="P191" s="25" t="s">
        <v>593</v>
      </c>
      <c r="Q191" s="12" t="s">
        <v>594</v>
      </c>
      <c r="R191" s="12">
        <v>30188</v>
      </c>
      <c r="S191" s="12" t="s">
        <v>595</v>
      </c>
      <c r="T191" s="32">
        <v>8</v>
      </c>
      <c r="U191" s="12" t="s">
        <v>596</v>
      </c>
      <c r="V191" s="32"/>
      <c r="W191" s="12"/>
      <c r="X191" s="25" t="s">
        <v>597</v>
      </c>
      <c r="Y191" s="12" t="s">
        <v>598</v>
      </c>
      <c r="Z191" s="12">
        <v>32188</v>
      </c>
      <c r="AA191" s="12" t="s">
        <v>599</v>
      </c>
      <c r="AB191" s="32">
        <v>8</v>
      </c>
      <c r="AC191" s="19">
        <v>1</v>
      </c>
      <c r="AD191" s="19">
        <v>0</v>
      </c>
      <c r="AE191" s="14" t="s">
        <v>600</v>
      </c>
      <c r="AF191" s="32"/>
      <c r="AG191" s="32" t="s">
        <v>601</v>
      </c>
      <c r="AH191" s="14" t="s">
        <v>602</v>
      </c>
      <c r="AI191" s="32"/>
      <c r="AJ191" s="32" t="s">
        <v>603</v>
      </c>
      <c r="AL191" s="27" t="str">
        <f t="shared" si="7"/>
        <v>EXECUTE [dbo].[PG_CI_SUPPLIER] 0, 139, 189, 'KOPAR,S.A. DE C.V.' , '' , 10 , 'KOPAR,S.A. DE C.V.' , '' , '' , '6560000000' , '30' , 'CALLE FISCAL' , '' , '' , 'COLONIA FISCAL' , 'POBLACION FISCAL' , '30188' , 'MUNICIPIO FISCAL' , 8 , 'CALLE OFICINA' , '' , '' , 'COLONIA OFICINA' , 'POBLACION OFICINA' , '32188' , 'MUNICIPIO OFICINA' , 8 , 1 , 0, 'CONTACTO VENTAS' , '' , 'CONTACTO@VENTAS' , 'CONTACTO PAGOS' , '' , 'CONTACTO@PAGOS'</v>
      </c>
      <c r="AM191" s="29"/>
    </row>
    <row r="192" spans="1:39" s="1" customFormat="1" ht="12" x14ac:dyDescent="0.25">
      <c r="A192" s="16"/>
      <c r="B192" s="4">
        <v>0</v>
      </c>
      <c r="C192" s="4">
        <v>139</v>
      </c>
      <c r="D192" s="33">
        <v>190</v>
      </c>
      <c r="E192" s="22" t="s">
        <v>792</v>
      </c>
      <c r="F192" s="22"/>
      <c r="G192" s="39">
        <v>10</v>
      </c>
      <c r="H192" s="22" t="str">
        <f t="shared" si="6"/>
        <v>KUFNER TEXTILE CORPORATION</v>
      </c>
      <c r="I192" s="12"/>
      <c r="J192" s="12"/>
      <c r="K192" s="12">
        <v>6560000000</v>
      </c>
      <c r="L192" s="39">
        <v>30</v>
      </c>
      <c r="M192" s="12" t="s">
        <v>592</v>
      </c>
      <c r="N192" s="32"/>
      <c r="O192" s="12"/>
      <c r="P192" s="25" t="s">
        <v>593</v>
      </c>
      <c r="Q192" s="12" t="s">
        <v>594</v>
      </c>
      <c r="R192" s="12">
        <v>30189</v>
      </c>
      <c r="S192" s="12" t="s">
        <v>595</v>
      </c>
      <c r="T192" s="32">
        <v>8</v>
      </c>
      <c r="U192" s="12" t="s">
        <v>596</v>
      </c>
      <c r="V192" s="32"/>
      <c r="W192" s="12"/>
      <c r="X192" s="25" t="s">
        <v>597</v>
      </c>
      <c r="Y192" s="12" t="s">
        <v>598</v>
      </c>
      <c r="Z192" s="12">
        <v>32189</v>
      </c>
      <c r="AA192" s="12" t="s">
        <v>599</v>
      </c>
      <c r="AB192" s="32">
        <v>8</v>
      </c>
      <c r="AC192" s="19">
        <v>1</v>
      </c>
      <c r="AD192" s="19">
        <v>0</v>
      </c>
      <c r="AE192" s="14" t="s">
        <v>600</v>
      </c>
      <c r="AF192" s="32"/>
      <c r="AG192" s="32" t="s">
        <v>601</v>
      </c>
      <c r="AH192" s="14" t="s">
        <v>602</v>
      </c>
      <c r="AI192" s="32"/>
      <c r="AJ192" s="32" t="s">
        <v>603</v>
      </c>
      <c r="AL192" s="27" t="str">
        <f t="shared" si="7"/>
        <v>EXECUTE [dbo].[PG_CI_SUPPLIER] 0, 139, 190, 'KUFNER TEXTILE CORPORATION' , '' , 10 , 'KUFNER TEXTILE CORPORATION' , '' , '' , '6560000000' , '30' , 'CALLE FISCAL' , '' , '' , 'COLONIA FISCAL' , 'POBLACION FISCAL' , '30189' , 'MUNICIPIO FISCAL' , 8 , 'CALLE OFICINA' , '' , '' , 'COLONIA OFICINA' , 'POBLACION OFICINA' , '32189' , 'MUNICIPIO OFICINA' , 8 , 1 , 0, 'CONTACTO VENTAS' , '' , 'CONTACTO@VENTAS' , 'CONTACTO PAGOS' , '' , 'CONTACTO@PAGOS'</v>
      </c>
      <c r="AM192" s="29"/>
    </row>
    <row r="193" spans="1:39" s="1" customFormat="1" ht="12" x14ac:dyDescent="0.25">
      <c r="A193" s="16"/>
      <c r="B193" s="4">
        <v>0</v>
      </c>
      <c r="C193" s="4">
        <v>139</v>
      </c>
      <c r="D193" s="33">
        <v>191</v>
      </c>
      <c r="E193" s="22" t="s">
        <v>793</v>
      </c>
      <c r="F193" s="22"/>
      <c r="G193" s="39">
        <v>10</v>
      </c>
      <c r="H193" s="22" t="str">
        <f t="shared" si="6"/>
        <v>L &amp; A RECICLADOS INDUSTRIALES, S.A. DE C.V.</v>
      </c>
      <c r="I193" s="12" t="s">
        <v>262</v>
      </c>
      <c r="J193" s="12" t="str">
        <f t="shared" si="8"/>
        <v>LAR1511108U0 @LAR1511108U0</v>
      </c>
      <c r="K193" s="12">
        <v>6560000000</v>
      </c>
      <c r="L193" s="39">
        <v>30</v>
      </c>
      <c r="M193" s="12" t="s">
        <v>592</v>
      </c>
      <c r="N193" s="32"/>
      <c r="O193" s="12"/>
      <c r="P193" s="25" t="s">
        <v>593</v>
      </c>
      <c r="Q193" s="12" t="s">
        <v>594</v>
      </c>
      <c r="R193" s="12">
        <v>30190</v>
      </c>
      <c r="S193" s="12" t="s">
        <v>595</v>
      </c>
      <c r="T193" s="32">
        <v>8</v>
      </c>
      <c r="U193" s="12" t="s">
        <v>596</v>
      </c>
      <c r="V193" s="32"/>
      <c r="W193" s="12"/>
      <c r="X193" s="25" t="s">
        <v>597</v>
      </c>
      <c r="Y193" s="12" t="s">
        <v>598</v>
      </c>
      <c r="Z193" s="12">
        <v>32190</v>
      </c>
      <c r="AA193" s="12" t="s">
        <v>599</v>
      </c>
      <c r="AB193" s="32">
        <v>8</v>
      </c>
      <c r="AC193" s="19">
        <v>1</v>
      </c>
      <c r="AD193" s="19">
        <v>0</v>
      </c>
      <c r="AE193" s="14" t="s">
        <v>600</v>
      </c>
      <c r="AF193" s="32"/>
      <c r="AG193" s="32" t="s">
        <v>601</v>
      </c>
      <c r="AH193" s="14" t="s">
        <v>602</v>
      </c>
      <c r="AI193" s="32"/>
      <c r="AJ193" s="32" t="s">
        <v>603</v>
      </c>
      <c r="AL193" s="27" t="str">
        <f t="shared" si="7"/>
        <v>EXECUTE [dbo].[PG_CI_SUPPLIER] 0, 139, 191, 'L &amp; A RECICLADOS INDUSTRIALES, S.A. DE C.V.' , '' , 10 , 'L &amp; A RECICLADOS INDUSTRIALES, S.A. DE C.V.' , 'LAR1511108U0 ' , 'LAR1511108U0 @LAR1511108U0' , '6560000000' , '30' , 'CALLE FISCAL' , '' , '' , 'COLONIA FISCAL' , 'POBLACION FISCAL' , '30190' , 'MUNICIPIO FISCAL' , 8 , 'CALLE OFICINA' , '' , '' , 'COLONIA OFICINA' , 'POBLACION OFICINA' , '32190' , 'MUNICIPIO OFICINA' , 8 , 1 , 0, 'CONTACTO VENTAS' , '' , 'CONTACTO@VENTAS' , 'CONTACTO PAGOS' , '' , 'CONTACTO@PAGOS'</v>
      </c>
      <c r="AM193" s="29"/>
    </row>
    <row r="194" spans="1:39" s="1" customFormat="1" ht="12" x14ac:dyDescent="0.25">
      <c r="A194" s="16"/>
      <c r="B194" s="4">
        <v>0</v>
      </c>
      <c r="C194" s="4">
        <v>139</v>
      </c>
      <c r="D194" s="33">
        <v>192</v>
      </c>
      <c r="E194" s="22" t="s">
        <v>794</v>
      </c>
      <c r="F194" s="22"/>
      <c r="G194" s="39">
        <v>10</v>
      </c>
      <c r="H194" s="22" t="str">
        <f t="shared" si="6"/>
        <v>LA ESTILOGRAFICA, SA DE CV</v>
      </c>
      <c r="I194" s="12"/>
      <c r="J194" s="12"/>
      <c r="K194" s="12">
        <v>6560000000</v>
      </c>
      <c r="L194" s="39">
        <v>30</v>
      </c>
      <c r="M194" s="12" t="s">
        <v>592</v>
      </c>
      <c r="N194" s="32"/>
      <c r="O194" s="12"/>
      <c r="P194" s="25" t="s">
        <v>593</v>
      </c>
      <c r="Q194" s="12" t="s">
        <v>594</v>
      </c>
      <c r="R194" s="12">
        <v>30191</v>
      </c>
      <c r="S194" s="12" t="s">
        <v>595</v>
      </c>
      <c r="T194" s="32">
        <v>8</v>
      </c>
      <c r="U194" s="12" t="s">
        <v>596</v>
      </c>
      <c r="V194" s="32"/>
      <c r="W194" s="12"/>
      <c r="X194" s="25" t="s">
        <v>597</v>
      </c>
      <c r="Y194" s="12" t="s">
        <v>598</v>
      </c>
      <c r="Z194" s="12">
        <v>32191</v>
      </c>
      <c r="AA194" s="12" t="s">
        <v>599</v>
      </c>
      <c r="AB194" s="32">
        <v>8</v>
      </c>
      <c r="AC194" s="19">
        <v>1</v>
      </c>
      <c r="AD194" s="19">
        <v>0</v>
      </c>
      <c r="AE194" s="14" t="s">
        <v>600</v>
      </c>
      <c r="AF194" s="32"/>
      <c r="AG194" s="32" t="s">
        <v>601</v>
      </c>
      <c r="AH194" s="14" t="s">
        <v>602</v>
      </c>
      <c r="AI194" s="32"/>
      <c r="AJ194" s="32" t="s">
        <v>603</v>
      </c>
      <c r="AL194" s="27" t="str">
        <f t="shared" si="7"/>
        <v>EXECUTE [dbo].[PG_CI_SUPPLIER] 0, 139, 192, 'LA ESTILOGRAFICA, SA DE CV' , '' , 10 , 'LA ESTILOGRAFICA, SA DE CV' , '' , '' , '6560000000' , '30' , 'CALLE FISCAL' , '' , '' , 'COLONIA FISCAL' , 'POBLACION FISCAL' , '30191' , 'MUNICIPIO FISCAL' , 8 , 'CALLE OFICINA' , '' , '' , 'COLONIA OFICINA' , 'POBLACION OFICINA' , '32191' , 'MUNICIPIO OFICINA' , 8 , 1 , 0, 'CONTACTO VENTAS' , '' , 'CONTACTO@VENTAS' , 'CONTACTO PAGOS' , '' , 'CONTACTO@PAGOS'</v>
      </c>
      <c r="AM194" s="29"/>
    </row>
    <row r="195" spans="1:39" s="1" customFormat="1" ht="12" x14ac:dyDescent="0.25">
      <c r="A195" s="16"/>
      <c r="B195" s="4">
        <v>0</v>
      </c>
      <c r="C195" s="4">
        <v>139</v>
      </c>
      <c r="D195" s="33">
        <v>193</v>
      </c>
      <c r="E195" s="22" t="s">
        <v>795</v>
      </c>
      <c r="F195" s="22"/>
      <c r="G195" s="39">
        <v>10</v>
      </c>
      <c r="H195" s="22" t="str">
        <f t="shared" si="6"/>
        <v>LA VICTORIA NUEVA, SA DE CV</v>
      </c>
      <c r="I195" s="12"/>
      <c r="J195" s="12"/>
      <c r="K195" s="12">
        <v>6560000000</v>
      </c>
      <c r="L195" s="39">
        <v>30</v>
      </c>
      <c r="M195" s="12" t="s">
        <v>592</v>
      </c>
      <c r="N195" s="32"/>
      <c r="O195" s="12"/>
      <c r="P195" s="25" t="s">
        <v>593</v>
      </c>
      <c r="Q195" s="12" t="s">
        <v>594</v>
      </c>
      <c r="R195" s="12">
        <v>30192</v>
      </c>
      <c r="S195" s="12" t="s">
        <v>595</v>
      </c>
      <c r="T195" s="32">
        <v>8</v>
      </c>
      <c r="U195" s="12" t="s">
        <v>596</v>
      </c>
      <c r="V195" s="32"/>
      <c r="W195" s="12"/>
      <c r="X195" s="25" t="s">
        <v>597</v>
      </c>
      <c r="Y195" s="12" t="s">
        <v>598</v>
      </c>
      <c r="Z195" s="12">
        <v>32192</v>
      </c>
      <c r="AA195" s="12" t="s">
        <v>599</v>
      </c>
      <c r="AB195" s="32">
        <v>8</v>
      </c>
      <c r="AC195" s="19">
        <v>1</v>
      </c>
      <c r="AD195" s="19">
        <v>0</v>
      </c>
      <c r="AE195" s="14" t="s">
        <v>600</v>
      </c>
      <c r="AF195" s="32"/>
      <c r="AG195" s="32" t="s">
        <v>601</v>
      </c>
      <c r="AH195" s="14" t="s">
        <v>602</v>
      </c>
      <c r="AI195" s="32"/>
      <c r="AJ195" s="32" t="s">
        <v>603</v>
      </c>
      <c r="AL195" s="27" t="str">
        <f t="shared" si="7"/>
        <v>EXECUTE [dbo].[PG_CI_SUPPLIER] 0, 139, 193, 'LA VICTORIA NUEVA, SA DE CV' , '' , 10 , 'LA VICTORIA NUEVA, SA DE CV' , '' , '' , '6560000000' , '30' , 'CALLE FISCAL' , '' , '' , 'COLONIA FISCAL' , 'POBLACION FISCAL' , '30192' , 'MUNICIPIO FISCAL' , 8 , 'CALLE OFICINA' , '' , '' , 'COLONIA OFICINA' , 'POBLACION OFICINA' , '32192' , 'MUNICIPIO OFICINA' , 8 , 1 , 0, 'CONTACTO VENTAS' , '' , 'CONTACTO@VENTAS' , 'CONTACTO PAGOS' , '' , 'CONTACTO@PAGOS'</v>
      </c>
      <c r="AM195" s="29"/>
    </row>
    <row r="196" spans="1:39" s="1" customFormat="1" ht="12" x14ac:dyDescent="0.25">
      <c r="A196" s="16"/>
      <c r="B196" s="4">
        <v>0</v>
      </c>
      <c r="C196" s="4">
        <v>139</v>
      </c>
      <c r="D196" s="33">
        <v>194</v>
      </c>
      <c r="E196" s="22" t="s">
        <v>796</v>
      </c>
      <c r="F196" s="22"/>
      <c r="G196" s="39">
        <v>10</v>
      </c>
      <c r="H196" s="22" t="str">
        <f t="shared" ref="H196:H259" si="9">E196</f>
        <v>LAB DE PRUEBAS Y MEDICIONES ESTANDARD</v>
      </c>
      <c r="I196" s="12"/>
      <c r="J196" s="12"/>
      <c r="K196" s="12">
        <v>6560000000</v>
      </c>
      <c r="L196" s="39">
        <v>30</v>
      </c>
      <c r="M196" s="12" t="s">
        <v>592</v>
      </c>
      <c r="N196" s="32"/>
      <c r="O196" s="12"/>
      <c r="P196" s="25" t="s">
        <v>593</v>
      </c>
      <c r="Q196" s="12" t="s">
        <v>594</v>
      </c>
      <c r="R196" s="12">
        <v>30193</v>
      </c>
      <c r="S196" s="12" t="s">
        <v>595</v>
      </c>
      <c r="T196" s="32">
        <v>8</v>
      </c>
      <c r="U196" s="12" t="s">
        <v>596</v>
      </c>
      <c r="V196" s="32"/>
      <c r="W196" s="12"/>
      <c r="X196" s="25" t="s">
        <v>597</v>
      </c>
      <c r="Y196" s="12" t="s">
        <v>598</v>
      </c>
      <c r="Z196" s="12">
        <v>32193</v>
      </c>
      <c r="AA196" s="12" t="s">
        <v>599</v>
      </c>
      <c r="AB196" s="32">
        <v>8</v>
      </c>
      <c r="AC196" s="19">
        <v>1</v>
      </c>
      <c r="AD196" s="19">
        <v>0</v>
      </c>
      <c r="AE196" s="14" t="s">
        <v>600</v>
      </c>
      <c r="AF196" s="32"/>
      <c r="AG196" s="32" t="s">
        <v>601</v>
      </c>
      <c r="AH196" s="14" t="s">
        <v>602</v>
      </c>
      <c r="AI196" s="32"/>
      <c r="AJ196" s="32" t="s">
        <v>603</v>
      </c>
      <c r="AL196" s="27" t="str">
        <f t="shared" ref="AL196:AL259" si="10">CONCATENATE($AO$1,D196,", '",E196,"' , '",F196,"' , ",G196," , '",H196,"' , '",I196,"' , '",J196,"' , '",K196,"' , '",L196,"' , '",M196,"' , '",N196,"' , '",O196,"' , '",P196,"' , '",Q196,"' , '",R196,"' , '",S196,"' , ",T196," , '",U196,"' , '",V196,"' , '",W196,"' , '",X196,"' , '",Y196,"' , '",Z196,"' , '",AA196,"' , ",AB196," , ",AC196," , ",AD196,", '",AE196,"' , '",AF196,"' , '",AG196,"' , '",AH196,"' , '",AI196,"' , '",AJ196,"'")</f>
        <v>EXECUTE [dbo].[PG_CI_SUPPLIER] 0, 139, 194, 'LAB DE PRUEBAS Y MEDICIONES ESTANDARD' , '' , 10 , 'LAB DE PRUEBAS Y MEDICIONES ESTANDARD' , '' , '' , '6560000000' , '30' , 'CALLE FISCAL' , '' , '' , 'COLONIA FISCAL' , 'POBLACION FISCAL' , '30193' , 'MUNICIPIO FISCAL' , 8 , 'CALLE OFICINA' , '' , '' , 'COLONIA OFICINA' , 'POBLACION OFICINA' , '32193' , 'MUNICIPIO OFICINA' , 8 , 1 , 0, 'CONTACTO VENTAS' , '' , 'CONTACTO@VENTAS' , 'CONTACTO PAGOS' , '' , 'CONTACTO@PAGOS'</v>
      </c>
      <c r="AM196" s="29"/>
    </row>
    <row r="197" spans="1:39" s="1" customFormat="1" ht="12" x14ac:dyDescent="0.25">
      <c r="A197" s="16"/>
      <c r="B197" s="4">
        <v>0</v>
      </c>
      <c r="C197" s="4">
        <v>139</v>
      </c>
      <c r="D197" s="33">
        <v>195</v>
      </c>
      <c r="E197" s="22" t="s">
        <v>797</v>
      </c>
      <c r="F197" s="22"/>
      <c r="G197" s="39">
        <v>10</v>
      </c>
      <c r="H197" s="22" t="str">
        <f t="shared" si="9"/>
        <v>LABEL CERTIFICATION USD</v>
      </c>
      <c r="I197" s="12"/>
      <c r="J197" s="12"/>
      <c r="K197" s="12">
        <v>6560000000</v>
      </c>
      <c r="L197" s="39">
        <v>30</v>
      </c>
      <c r="M197" s="12" t="s">
        <v>592</v>
      </c>
      <c r="N197" s="32"/>
      <c r="O197" s="12"/>
      <c r="P197" s="25" t="s">
        <v>593</v>
      </c>
      <c r="Q197" s="12" t="s">
        <v>594</v>
      </c>
      <c r="R197" s="12">
        <v>30194</v>
      </c>
      <c r="S197" s="12" t="s">
        <v>595</v>
      </c>
      <c r="T197" s="32">
        <v>8</v>
      </c>
      <c r="U197" s="12" t="s">
        <v>596</v>
      </c>
      <c r="V197" s="32"/>
      <c r="W197" s="12"/>
      <c r="X197" s="25" t="s">
        <v>597</v>
      </c>
      <c r="Y197" s="12" t="s">
        <v>598</v>
      </c>
      <c r="Z197" s="12">
        <v>32194</v>
      </c>
      <c r="AA197" s="12" t="s">
        <v>599</v>
      </c>
      <c r="AB197" s="32">
        <v>8</v>
      </c>
      <c r="AC197" s="19">
        <v>1</v>
      </c>
      <c r="AD197" s="19">
        <v>0</v>
      </c>
      <c r="AE197" s="14" t="s">
        <v>600</v>
      </c>
      <c r="AF197" s="32"/>
      <c r="AG197" s="32" t="s">
        <v>601</v>
      </c>
      <c r="AH197" s="14" t="s">
        <v>602</v>
      </c>
      <c r="AI197" s="32"/>
      <c r="AJ197" s="32" t="s">
        <v>603</v>
      </c>
      <c r="AL197" s="27" t="str">
        <f t="shared" si="10"/>
        <v>EXECUTE [dbo].[PG_CI_SUPPLIER] 0, 139, 195, 'LABEL CERTIFICATION USD' , '' , 10 , 'LABEL CERTIFICATION USD' , '' , '' , '6560000000' , '30' , 'CALLE FISCAL' , '' , '' , 'COLONIA FISCAL' , 'POBLACION FISCAL' , '30194' , 'MUNICIPIO FISCAL' , 8 , 'CALLE OFICINA' , '' , '' , 'COLONIA OFICINA' , 'POBLACION OFICINA' , '32194' , 'MUNICIPIO OFICINA' , 8 , 1 , 0, 'CONTACTO VENTAS' , '' , 'CONTACTO@VENTAS' , 'CONTACTO PAGOS' , '' , 'CONTACTO@PAGOS'</v>
      </c>
      <c r="AM197" s="29"/>
    </row>
    <row r="198" spans="1:39" s="1" customFormat="1" ht="12" x14ac:dyDescent="0.25">
      <c r="A198" s="16"/>
      <c r="B198" s="4">
        <v>0</v>
      </c>
      <c r="C198" s="4">
        <v>139</v>
      </c>
      <c r="D198" s="33">
        <v>196</v>
      </c>
      <c r="E198" s="22" t="s">
        <v>798</v>
      </c>
      <c r="F198" s="22"/>
      <c r="G198" s="39">
        <v>10</v>
      </c>
      <c r="H198" s="22" t="str">
        <f t="shared" si="9"/>
        <v>LABORATORIOS DIGSA, S.A. DE C.V.</v>
      </c>
      <c r="I198" s="12"/>
      <c r="J198" s="12"/>
      <c r="K198" s="12">
        <v>6560000000</v>
      </c>
      <c r="L198" s="39">
        <v>30</v>
      </c>
      <c r="M198" s="12" t="s">
        <v>592</v>
      </c>
      <c r="N198" s="32"/>
      <c r="O198" s="12"/>
      <c r="P198" s="25" t="s">
        <v>593</v>
      </c>
      <c r="Q198" s="12" t="s">
        <v>594</v>
      </c>
      <c r="R198" s="12">
        <v>30195</v>
      </c>
      <c r="S198" s="12" t="s">
        <v>595</v>
      </c>
      <c r="T198" s="32">
        <v>8</v>
      </c>
      <c r="U198" s="12" t="s">
        <v>596</v>
      </c>
      <c r="V198" s="32"/>
      <c r="W198" s="12"/>
      <c r="X198" s="25" t="s">
        <v>597</v>
      </c>
      <c r="Y198" s="12" t="s">
        <v>598</v>
      </c>
      <c r="Z198" s="12">
        <v>32195</v>
      </c>
      <c r="AA198" s="12" t="s">
        <v>599</v>
      </c>
      <c r="AB198" s="32">
        <v>8</v>
      </c>
      <c r="AC198" s="19">
        <v>1</v>
      </c>
      <c r="AD198" s="19">
        <v>0</v>
      </c>
      <c r="AE198" s="14" t="s">
        <v>600</v>
      </c>
      <c r="AF198" s="32"/>
      <c r="AG198" s="32" t="s">
        <v>601</v>
      </c>
      <c r="AH198" s="14" t="s">
        <v>602</v>
      </c>
      <c r="AI198" s="32"/>
      <c r="AJ198" s="32" t="s">
        <v>603</v>
      </c>
      <c r="AL198" s="27" t="str">
        <f t="shared" si="10"/>
        <v>EXECUTE [dbo].[PG_CI_SUPPLIER] 0, 139, 196, 'LABORATORIOS DIGSA, S.A. DE C.V.' , '' , 10 , 'LABORATORIOS DIGSA, S.A. DE C.V.' , '' , '' , '6560000000' , '30' , 'CALLE FISCAL' , '' , '' , 'COLONIA FISCAL' , 'POBLACION FISCAL' , '30195' , 'MUNICIPIO FISCAL' , 8 , 'CALLE OFICINA' , '' , '' , 'COLONIA OFICINA' , 'POBLACION OFICINA' , '32195' , 'MUNICIPIO OFICINA' , 8 , 1 , 0, 'CONTACTO VENTAS' , '' , 'CONTACTO@VENTAS' , 'CONTACTO PAGOS' , '' , 'CONTACTO@PAGOS'</v>
      </c>
      <c r="AM198" s="29"/>
    </row>
    <row r="199" spans="1:39" s="1" customFormat="1" ht="12" x14ac:dyDescent="0.25">
      <c r="A199" s="16"/>
      <c r="B199" s="4">
        <v>0</v>
      </c>
      <c r="C199" s="4">
        <v>139</v>
      </c>
      <c r="D199" s="33">
        <v>197</v>
      </c>
      <c r="E199" s="22" t="s">
        <v>799</v>
      </c>
      <c r="F199" s="22"/>
      <c r="G199" s="39">
        <v>10</v>
      </c>
      <c r="H199" s="22" t="str">
        <f t="shared" si="9"/>
        <v>LABORGISTIC DE MEXICO S. DE R.L. DE C.</v>
      </c>
      <c r="I199" s="12"/>
      <c r="J199" s="12"/>
      <c r="K199" s="12">
        <v>6560000000</v>
      </c>
      <c r="L199" s="39">
        <v>30</v>
      </c>
      <c r="M199" s="12" t="s">
        <v>592</v>
      </c>
      <c r="N199" s="32"/>
      <c r="O199" s="12"/>
      <c r="P199" s="25" t="s">
        <v>593</v>
      </c>
      <c r="Q199" s="12" t="s">
        <v>594</v>
      </c>
      <c r="R199" s="12">
        <v>30196</v>
      </c>
      <c r="S199" s="12" t="s">
        <v>595</v>
      </c>
      <c r="T199" s="32">
        <v>8</v>
      </c>
      <c r="U199" s="12" t="s">
        <v>596</v>
      </c>
      <c r="V199" s="32"/>
      <c r="W199" s="12"/>
      <c r="X199" s="25" t="s">
        <v>597</v>
      </c>
      <c r="Y199" s="12" t="s">
        <v>598</v>
      </c>
      <c r="Z199" s="12">
        <v>32196</v>
      </c>
      <c r="AA199" s="12" t="s">
        <v>599</v>
      </c>
      <c r="AB199" s="32">
        <v>8</v>
      </c>
      <c r="AC199" s="19">
        <v>1</v>
      </c>
      <c r="AD199" s="19">
        <v>0</v>
      </c>
      <c r="AE199" s="14" t="s">
        <v>600</v>
      </c>
      <c r="AF199" s="32"/>
      <c r="AG199" s="32" t="s">
        <v>601</v>
      </c>
      <c r="AH199" s="14" t="s">
        <v>602</v>
      </c>
      <c r="AI199" s="32"/>
      <c r="AJ199" s="32" t="s">
        <v>603</v>
      </c>
      <c r="AL199" s="27" t="str">
        <f t="shared" si="10"/>
        <v>EXECUTE [dbo].[PG_CI_SUPPLIER] 0, 139, 197, 'LABORGISTIC DE MEXICO S. DE R.L. DE C.' , '' , 10 , 'LABORGISTIC DE MEXICO S. DE R.L. DE C.' , '' , '' , '6560000000' , '30' , 'CALLE FISCAL' , '' , '' , 'COLONIA FISCAL' , 'POBLACION FISCAL' , '30196' , 'MUNICIPIO FISCAL' , 8 , 'CALLE OFICINA' , '' , '' , 'COLONIA OFICINA' , 'POBLACION OFICINA' , '32196' , 'MUNICIPIO OFICINA' , 8 , 1 , 0, 'CONTACTO VENTAS' , '' , 'CONTACTO@VENTAS' , 'CONTACTO PAGOS' , '' , 'CONTACTO@PAGOS'</v>
      </c>
      <c r="AM199" s="29"/>
    </row>
    <row r="200" spans="1:39" s="1" customFormat="1" ht="12" x14ac:dyDescent="0.25">
      <c r="A200" s="16"/>
      <c r="B200" s="4">
        <v>0</v>
      </c>
      <c r="C200" s="4">
        <v>139</v>
      </c>
      <c r="D200" s="33">
        <v>198</v>
      </c>
      <c r="E200" s="22" t="s">
        <v>800</v>
      </c>
      <c r="F200" s="22"/>
      <c r="G200" s="39">
        <v>10</v>
      </c>
      <c r="H200" s="22" t="str">
        <f t="shared" si="9"/>
        <v>LABRADOR MORALES MARCO ANTONIO</v>
      </c>
      <c r="I200" s="12"/>
      <c r="J200" s="12"/>
      <c r="K200" s="12">
        <v>6560000000</v>
      </c>
      <c r="L200" s="39">
        <v>30</v>
      </c>
      <c r="M200" s="12" t="s">
        <v>592</v>
      </c>
      <c r="N200" s="32"/>
      <c r="O200" s="12"/>
      <c r="P200" s="25" t="s">
        <v>593</v>
      </c>
      <c r="Q200" s="12" t="s">
        <v>594</v>
      </c>
      <c r="R200" s="12">
        <v>30197</v>
      </c>
      <c r="S200" s="12" t="s">
        <v>595</v>
      </c>
      <c r="T200" s="32">
        <v>8</v>
      </c>
      <c r="U200" s="12" t="s">
        <v>596</v>
      </c>
      <c r="V200" s="32"/>
      <c r="W200" s="12"/>
      <c r="X200" s="25" t="s">
        <v>597</v>
      </c>
      <c r="Y200" s="12" t="s">
        <v>598</v>
      </c>
      <c r="Z200" s="12">
        <v>32197</v>
      </c>
      <c r="AA200" s="12" t="s">
        <v>599</v>
      </c>
      <c r="AB200" s="32">
        <v>8</v>
      </c>
      <c r="AC200" s="19">
        <v>1</v>
      </c>
      <c r="AD200" s="19">
        <v>0</v>
      </c>
      <c r="AE200" s="14" t="s">
        <v>600</v>
      </c>
      <c r="AF200" s="32"/>
      <c r="AG200" s="32" t="s">
        <v>601</v>
      </c>
      <c r="AH200" s="14" t="s">
        <v>602</v>
      </c>
      <c r="AI200" s="32"/>
      <c r="AJ200" s="32" t="s">
        <v>603</v>
      </c>
      <c r="AL200" s="27" t="str">
        <f t="shared" si="10"/>
        <v>EXECUTE [dbo].[PG_CI_SUPPLIER] 0, 139, 198, 'LABRADOR MORALES MARCO ANTONIO' , '' , 10 , 'LABRADOR MORALES MARCO ANTONIO' , '' , '' , '6560000000' , '30' , 'CALLE FISCAL' , '' , '' , 'COLONIA FISCAL' , 'POBLACION FISCAL' , '30197' , 'MUNICIPIO FISCAL' , 8 , 'CALLE OFICINA' , '' , '' , 'COLONIA OFICINA' , 'POBLACION OFICINA' , '32197' , 'MUNICIPIO OFICINA' , 8 , 1 , 0, 'CONTACTO VENTAS' , '' , 'CONTACTO@VENTAS' , 'CONTACTO PAGOS' , '' , 'CONTACTO@PAGOS'</v>
      </c>
      <c r="AM200" s="29"/>
    </row>
    <row r="201" spans="1:39" s="1" customFormat="1" ht="12" x14ac:dyDescent="0.25">
      <c r="A201" s="16"/>
      <c r="B201" s="4">
        <v>0</v>
      </c>
      <c r="C201" s="4">
        <v>139</v>
      </c>
      <c r="D201" s="33">
        <v>199</v>
      </c>
      <c r="E201" s="22" t="s">
        <v>801</v>
      </c>
      <c r="F201" s="22"/>
      <c r="G201" s="39">
        <v>10</v>
      </c>
      <c r="H201" s="22" t="str">
        <f t="shared" si="9"/>
        <v>LEXCORP JUAREZ S.C.</v>
      </c>
      <c r="I201" s="12"/>
      <c r="J201" s="12"/>
      <c r="K201" s="12">
        <v>6560000000</v>
      </c>
      <c r="L201" s="39">
        <v>30</v>
      </c>
      <c r="M201" s="12" t="s">
        <v>592</v>
      </c>
      <c r="N201" s="32"/>
      <c r="O201" s="12"/>
      <c r="P201" s="25" t="s">
        <v>593</v>
      </c>
      <c r="Q201" s="12" t="s">
        <v>594</v>
      </c>
      <c r="R201" s="12">
        <v>30198</v>
      </c>
      <c r="S201" s="12" t="s">
        <v>595</v>
      </c>
      <c r="T201" s="32">
        <v>8</v>
      </c>
      <c r="U201" s="12" t="s">
        <v>596</v>
      </c>
      <c r="V201" s="32"/>
      <c r="W201" s="12"/>
      <c r="X201" s="25" t="s">
        <v>597</v>
      </c>
      <c r="Y201" s="12" t="s">
        <v>598</v>
      </c>
      <c r="Z201" s="12">
        <v>32198</v>
      </c>
      <c r="AA201" s="12" t="s">
        <v>599</v>
      </c>
      <c r="AB201" s="32">
        <v>8</v>
      </c>
      <c r="AC201" s="19">
        <v>1</v>
      </c>
      <c r="AD201" s="19">
        <v>0</v>
      </c>
      <c r="AE201" s="14" t="s">
        <v>600</v>
      </c>
      <c r="AF201" s="32"/>
      <c r="AG201" s="32" t="s">
        <v>601</v>
      </c>
      <c r="AH201" s="14" t="s">
        <v>602</v>
      </c>
      <c r="AI201" s="32"/>
      <c r="AJ201" s="32" t="s">
        <v>603</v>
      </c>
      <c r="AL201" s="27" t="str">
        <f t="shared" si="10"/>
        <v>EXECUTE [dbo].[PG_CI_SUPPLIER] 0, 139, 199, 'LEXCORP JUAREZ S.C.' , '' , 10 , 'LEXCORP JUAREZ S.C.' , '' , '' , '6560000000' , '30' , 'CALLE FISCAL' , '' , '' , 'COLONIA FISCAL' , 'POBLACION FISCAL' , '30198' , 'MUNICIPIO FISCAL' , 8 , 'CALLE OFICINA' , '' , '' , 'COLONIA OFICINA' , 'POBLACION OFICINA' , '32198' , 'MUNICIPIO OFICINA' , 8 , 1 , 0, 'CONTACTO VENTAS' , '' , 'CONTACTO@VENTAS' , 'CONTACTO PAGOS' , '' , 'CONTACTO@PAGOS'</v>
      </c>
      <c r="AM201" s="29"/>
    </row>
    <row r="202" spans="1:39" s="1" customFormat="1" ht="12" x14ac:dyDescent="0.25">
      <c r="A202" s="16"/>
      <c r="B202" s="4">
        <v>0</v>
      </c>
      <c r="C202" s="4">
        <v>139</v>
      </c>
      <c r="D202" s="33">
        <v>200</v>
      </c>
      <c r="E202" s="22" t="s">
        <v>802</v>
      </c>
      <c r="F202" s="22"/>
      <c r="G202" s="39">
        <v>10</v>
      </c>
      <c r="H202" s="22" t="str">
        <f t="shared" si="9"/>
        <v>LIMPIEZA ECOLOGICA VIVA, S.A. DE C.V.</v>
      </c>
      <c r="I202" s="12"/>
      <c r="J202" s="12"/>
      <c r="K202" s="12">
        <v>6560000000</v>
      </c>
      <c r="L202" s="39">
        <v>30</v>
      </c>
      <c r="M202" s="12" t="s">
        <v>592</v>
      </c>
      <c r="N202" s="32"/>
      <c r="O202" s="12"/>
      <c r="P202" s="25" t="s">
        <v>593</v>
      </c>
      <c r="Q202" s="12" t="s">
        <v>594</v>
      </c>
      <c r="R202" s="12">
        <v>30199</v>
      </c>
      <c r="S202" s="12" t="s">
        <v>595</v>
      </c>
      <c r="T202" s="32">
        <v>8</v>
      </c>
      <c r="U202" s="12" t="s">
        <v>596</v>
      </c>
      <c r="V202" s="32"/>
      <c r="W202" s="12"/>
      <c r="X202" s="25" t="s">
        <v>597</v>
      </c>
      <c r="Y202" s="12" t="s">
        <v>598</v>
      </c>
      <c r="Z202" s="12">
        <v>32199</v>
      </c>
      <c r="AA202" s="12" t="s">
        <v>599</v>
      </c>
      <c r="AB202" s="32">
        <v>8</v>
      </c>
      <c r="AC202" s="19">
        <v>1</v>
      </c>
      <c r="AD202" s="19">
        <v>0</v>
      </c>
      <c r="AE202" s="14" t="s">
        <v>600</v>
      </c>
      <c r="AF202" s="32"/>
      <c r="AG202" s="32" t="s">
        <v>601</v>
      </c>
      <c r="AH202" s="14" t="s">
        <v>602</v>
      </c>
      <c r="AI202" s="32"/>
      <c r="AJ202" s="32" t="s">
        <v>603</v>
      </c>
      <c r="AL202" s="27" t="str">
        <f t="shared" si="10"/>
        <v>EXECUTE [dbo].[PG_CI_SUPPLIER] 0, 139, 200, 'LIMPIEZA ECOLOGICA VIVA, S.A. DE C.V.' , '' , 10 , 'LIMPIEZA ECOLOGICA VIVA, S.A. DE C.V.' , '' , '' , '6560000000' , '30' , 'CALLE FISCAL' , '' , '' , 'COLONIA FISCAL' , 'POBLACION FISCAL' , '30199' , 'MUNICIPIO FISCAL' , 8 , 'CALLE OFICINA' , '' , '' , 'COLONIA OFICINA' , 'POBLACION OFICINA' , '32199' , 'MUNICIPIO OFICINA' , 8 , 1 , 0, 'CONTACTO VENTAS' , '' , 'CONTACTO@VENTAS' , 'CONTACTO PAGOS' , '' , 'CONTACTO@PAGOS'</v>
      </c>
      <c r="AM202" s="29"/>
    </row>
    <row r="203" spans="1:39" s="1" customFormat="1" ht="12" x14ac:dyDescent="0.25">
      <c r="A203" s="16"/>
      <c r="B203" s="4">
        <v>0</v>
      </c>
      <c r="C203" s="4">
        <v>139</v>
      </c>
      <c r="D203" s="33">
        <v>201</v>
      </c>
      <c r="E203" s="22" t="s">
        <v>803</v>
      </c>
      <c r="F203" s="22"/>
      <c r="G203" s="39">
        <v>10</v>
      </c>
      <c r="H203" s="22" t="str">
        <f t="shared" si="9"/>
        <v>LOBO INDUSTRIAL S.A. DE C.V.</v>
      </c>
      <c r="I203" s="12"/>
      <c r="J203" s="12"/>
      <c r="K203" s="12">
        <v>6560000000</v>
      </c>
      <c r="L203" s="39">
        <v>30</v>
      </c>
      <c r="M203" s="12" t="s">
        <v>592</v>
      </c>
      <c r="N203" s="32"/>
      <c r="O203" s="12"/>
      <c r="P203" s="25" t="s">
        <v>593</v>
      </c>
      <c r="Q203" s="12" t="s">
        <v>594</v>
      </c>
      <c r="R203" s="12">
        <v>30200</v>
      </c>
      <c r="S203" s="12" t="s">
        <v>595</v>
      </c>
      <c r="T203" s="32">
        <v>8</v>
      </c>
      <c r="U203" s="12" t="s">
        <v>596</v>
      </c>
      <c r="V203" s="32"/>
      <c r="W203" s="12"/>
      <c r="X203" s="25" t="s">
        <v>597</v>
      </c>
      <c r="Y203" s="12" t="s">
        <v>598</v>
      </c>
      <c r="Z203" s="12">
        <v>32200</v>
      </c>
      <c r="AA203" s="12" t="s">
        <v>599</v>
      </c>
      <c r="AB203" s="32">
        <v>8</v>
      </c>
      <c r="AC203" s="19">
        <v>1</v>
      </c>
      <c r="AD203" s="19">
        <v>0</v>
      </c>
      <c r="AE203" s="14" t="s">
        <v>600</v>
      </c>
      <c r="AF203" s="32"/>
      <c r="AG203" s="32" t="s">
        <v>601</v>
      </c>
      <c r="AH203" s="14" t="s">
        <v>602</v>
      </c>
      <c r="AI203" s="32"/>
      <c r="AJ203" s="32" t="s">
        <v>603</v>
      </c>
      <c r="AL203" s="27" t="str">
        <f t="shared" si="10"/>
        <v>EXECUTE [dbo].[PG_CI_SUPPLIER] 0, 139, 201, 'LOBO INDUSTRIAL S.A. DE C.V.' , '' , 10 , 'LOBO INDUSTRIAL S.A. DE C.V.' , '' , '' , '6560000000' , '30' , 'CALLE FISCAL' , '' , '' , 'COLONIA FISCAL' , 'POBLACION FISCAL' , '30200' , 'MUNICIPIO FISCAL' , 8 , 'CALLE OFICINA' , '' , '' , 'COLONIA OFICINA' , 'POBLACION OFICINA' , '32200' , 'MUNICIPIO OFICINA' , 8 , 1 , 0, 'CONTACTO VENTAS' , '' , 'CONTACTO@VENTAS' , 'CONTACTO PAGOS' , '' , 'CONTACTO@PAGOS'</v>
      </c>
      <c r="AM203" s="29"/>
    </row>
    <row r="204" spans="1:39" s="1" customFormat="1" ht="12" x14ac:dyDescent="0.25">
      <c r="A204" s="16"/>
      <c r="B204" s="4">
        <v>0</v>
      </c>
      <c r="C204" s="4">
        <v>139</v>
      </c>
      <c r="D204" s="33">
        <v>202</v>
      </c>
      <c r="E204" s="22" t="s">
        <v>804</v>
      </c>
      <c r="F204" s="22"/>
      <c r="G204" s="39">
        <v>10</v>
      </c>
      <c r="H204" s="22" t="str">
        <f t="shared" si="9"/>
        <v>LOPEZ SCRAP METAL, INC. USD</v>
      </c>
      <c r="I204" s="12"/>
      <c r="J204" s="12"/>
      <c r="K204" s="12">
        <v>6560000000</v>
      </c>
      <c r="L204" s="39">
        <v>30</v>
      </c>
      <c r="M204" s="12" t="s">
        <v>592</v>
      </c>
      <c r="N204" s="32"/>
      <c r="O204" s="12"/>
      <c r="P204" s="25" t="s">
        <v>593</v>
      </c>
      <c r="Q204" s="12" t="s">
        <v>594</v>
      </c>
      <c r="R204" s="12">
        <v>30201</v>
      </c>
      <c r="S204" s="12" t="s">
        <v>595</v>
      </c>
      <c r="T204" s="32">
        <v>8</v>
      </c>
      <c r="U204" s="12" t="s">
        <v>596</v>
      </c>
      <c r="V204" s="32"/>
      <c r="W204" s="12"/>
      <c r="X204" s="25" t="s">
        <v>597</v>
      </c>
      <c r="Y204" s="12" t="s">
        <v>598</v>
      </c>
      <c r="Z204" s="12">
        <v>32201</v>
      </c>
      <c r="AA204" s="12" t="s">
        <v>599</v>
      </c>
      <c r="AB204" s="32">
        <v>8</v>
      </c>
      <c r="AC204" s="19">
        <v>1</v>
      </c>
      <c r="AD204" s="19">
        <v>0</v>
      </c>
      <c r="AE204" s="14" t="s">
        <v>600</v>
      </c>
      <c r="AF204" s="32"/>
      <c r="AG204" s="32" t="s">
        <v>601</v>
      </c>
      <c r="AH204" s="14" t="s">
        <v>602</v>
      </c>
      <c r="AI204" s="32"/>
      <c r="AJ204" s="32" t="s">
        <v>603</v>
      </c>
      <c r="AL204" s="27" t="str">
        <f t="shared" si="10"/>
        <v>EXECUTE [dbo].[PG_CI_SUPPLIER] 0, 139, 202, 'LOPEZ SCRAP METAL, INC. USD' , '' , 10 , 'LOPEZ SCRAP METAL, INC. USD' , '' , '' , '6560000000' , '30' , 'CALLE FISCAL' , '' , '' , 'COLONIA FISCAL' , 'POBLACION FISCAL' , '30201' , 'MUNICIPIO FISCAL' , 8 , 'CALLE OFICINA' , '' , '' , 'COLONIA OFICINA' , 'POBLACION OFICINA' , '32201' , 'MUNICIPIO OFICINA' , 8 , 1 , 0, 'CONTACTO VENTAS' , '' , 'CONTACTO@VENTAS' , 'CONTACTO PAGOS' , '' , 'CONTACTO@PAGOS'</v>
      </c>
      <c r="AM204" s="29"/>
    </row>
    <row r="205" spans="1:39" s="1" customFormat="1" ht="12" x14ac:dyDescent="0.25">
      <c r="A205" s="16"/>
      <c r="B205" s="4">
        <v>0</v>
      </c>
      <c r="C205" s="4">
        <v>139</v>
      </c>
      <c r="D205" s="33">
        <v>203</v>
      </c>
      <c r="E205" s="22" t="s">
        <v>805</v>
      </c>
      <c r="F205" s="22"/>
      <c r="G205" s="39">
        <v>10</v>
      </c>
      <c r="H205" s="22" t="str">
        <f t="shared" si="9"/>
        <v>LUBRICANTES DE AMERICA SA DE CV</v>
      </c>
      <c r="I205" s="12" t="s">
        <v>249</v>
      </c>
      <c r="J205" s="12" t="str">
        <f t="shared" ref="J205:J256" si="11">TRIM(CONCATENATE(I205,"@",I205))</f>
        <v>LAM951127KF6 @LAM951127KF6</v>
      </c>
      <c r="K205" s="12">
        <v>6560000000</v>
      </c>
      <c r="L205" s="39">
        <v>30</v>
      </c>
      <c r="M205" s="12" t="s">
        <v>592</v>
      </c>
      <c r="N205" s="32"/>
      <c r="O205" s="12"/>
      <c r="P205" s="25" t="s">
        <v>593</v>
      </c>
      <c r="Q205" s="12" t="s">
        <v>594</v>
      </c>
      <c r="R205" s="12">
        <v>30202</v>
      </c>
      <c r="S205" s="12" t="s">
        <v>595</v>
      </c>
      <c r="T205" s="32">
        <v>8</v>
      </c>
      <c r="U205" s="12" t="s">
        <v>596</v>
      </c>
      <c r="V205" s="32"/>
      <c r="W205" s="12"/>
      <c r="X205" s="25" t="s">
        <v>597</v>
      </c>
      <c r="Y205" s="12" t="s">
        <v>598</v>
      </c>
      <c r="Z205" s="12">
        <v>32202</v>
      </c>
      <c r="AA205" s="12" t="s">
        <v>599</v>
      </c>
      <c r="AB205" s="32">
        <v>8</v>
      </c>
      <c r="AC205" s="19">
        <v>1</v>
      </c>
      <c r="AD205" s="19">
        <v>0</v>
      </c>
      <c r="AE205" s="14" t="s">
        <v>600</v>
      </c>
      <c r="AF205" s="32"/>
      <c r="AG205" s="32" t="s">
        <v>601</v>
      </c>
      <c r="AH205" s="14" t="s">
        <v>602</v>
      </c>
      <c r="AI205" s="32"/>
      <c r="AJ205" s="32" t="s">
        <v>603</v>
      </c>
      <c r="AL205" s="27" t="str">
        <f t="shared" si="10"/>
        <v>EXECUTE [dbo].[PG_CI_SUPPLIER] 0, 139, 203, 'LUBRICANTES DE AMERICA SA DE CV' , '' , 10 , 'LUBRICANTES DE AMERICA SA DE CV' , 'LAM951127KF6 ' , 'LAM951127KF6 @LAM951127KF6' , '6560000000' , '30' , 'CALLE FISCAL' , '' , '' , 'COLONIA FISCAL' , 'POBLACION FISCAL' , '30202' , 'MUNICIPIO FISCAL' , 8 , 'CALLE OFICINA' , '' , '' , 'COLONIA OFICINA' , 'POBLACION OFICINA' , '32202' , 'MUNICIPIO OFICINA' , 8 , 1 , 0, 'CONTACTO VENTAS' , '' , 'CONTACTO@VENTAS' , 'CONTACTO PAGOS' , '' , 'CONTACTO@PAGOS'</v>
      </c>
      <c r="AM205" s="29"/>
    </row>
    <row r="206" spans="1:39" s="1" customFormat="1" ht="12" x14ac:dyDescent="0.25">
      <c r="A206" s="16"/>
      <c r="B206" s="4">
        <v>0</v>
      </c>
      <c r="C206" s="4">
        <v>139</v>
      </c>
      <c r="D206" s="33">
        <v>204</v>
      </c>
      <c r="E206" s="22" t="s">
        <v>806</v>
      </c>
      <c r="F206" s="22"/>
      <c r="G206" s="39">
        <v>10</v>
      </c>
      <c r="H206" s="22" t="str">
        <f t="shared" si="9"/>
        <v>LUBRICANTES Y GRASAS DE CD JUAREZ S.A</v>
      </c>
      <c r="I206" s="12"/>
      <c r="J206" s="12"/>
      <c r="K206" s="12">
        <v>6560000000</v>
      </c>
      <c r="L206" s="39">
        <v>30</v>
      </c>
      <c r="M206" s="12" t="s">
        <v>592</v>
      </c>
      <c r="N206" s="32"/>
      <c r="O206" s="12"/>
      <c r="P206" s="25" t="s">
        <v>593</v>
      </c>
      <c r="Q206" s="12" t="s">
        <v>594</v>
      </c>
      <c r="R206" s="12">
        <v>30203</v>
      </c>
      <c r="S206" s="12" t="s">
        <v>595</v>
      </c>
      <c r="T206" s="32">
        <v>8</v>
      </c>
      <c r="U206" s="12" t="s">
        <v>596</v>
      </c>
      <c r="V206" s="32"/>
      <c r="W206" s="12"/>
      <c r="X206" s="25" t="s">
        <v>597</v>
      </c>
      <c r="Y206" s="12" t="s">
        <v>598</v>
      </c>
      <c r="Z206" s="12">
        <v>32203</v>
      </c>
      <c r="AA206" s="12" t="s">
        <v>599</v>
      </c>
      <c r="AB206" s="32">
        <v>8</v>
      </c>
      <c r="AC206" s="19">
        <v>1</v>
      </c>
      <c r="AD206" s="19">
        <v>0</v>
      </c>
      <c r="AE206" s="14" t="s">
        <v>600</v>
      </c>
      <c r="AF206" s="32"/>
      <c r="AG206" s="32" t="s">
        <v>601</v>
      </c>
      <c r="AH206" s="14" t="s">
        <v>602</v>
      </c>
      <c r="AI206" s="32"/>
      <c r="AJ206" s="32" t="s">
        <v>603</v>
      </c>
      <c r="AL206" s="27" t="str">
        <f t="shared" si="10"/>
        <v>EXECUTE [dbo].[PG_CI_SUPPLIER] 0, 139, 204, 'LUBRICANTES Y GRASAS DE CD JUAREZ S.A' , '' , 10 , 'LUBRICANTES Y GRASAS DE CD JUAREZ S.A' , '' , '' , '6560000000' , '30' , 'CALLE FISCAL' , '' , '' , 'COLONIA FISCAL' , 'POBLACION FISCAL' , '30203' , 'MUNICIPIO FISCAL' , 8 , 'CALLE OFICINA' , '' , '' , 'COLONIA OFICINA' , 'POBLACION OFICINA' , '32203' , 'MUNICIPIO OFICINA' , 8 , 1 , 0, 'CONTACTO VENTAS' , '' , 'CONTACTO@VENTAS' , 'CONTACTO PAGOS' , '' , 'CONTACTO@PAGOS'</v>
      </c>
      <c r="AM206" s="29"/>
    </row>
    <row r="207" spans="1:39" s="1" customFormat="1" ht="12" x14ac:dyDescent="0.25">
      <c r="A207" s="16"/>
      <c r="B207" s="4">
        <v>0</v>
      </c>
      <c r="C207" s="4">
        <v>139</v>
      </c>
      <c r="D207" s="33">
        <v>205</v>
      </c>
      <c r="E207" s="22" t="s">
        <v>807</v>
      </c>
      <c r="F207" s="22"/>
      <c r="G207" s="39">
        <v>10</v>
      </c>
      <c r="H207" s="22" t="str">
        <f t="shared" si="9"/>
        <v>M.D.B. MATERIAL HANDLING ENG.</v>
      </c>
      <c r="I207" s="12"/>
      <c r="J207" s="12"/>
      <c r="K207" s="12">
        <v>6560000000</v>
      </c>
      <c r="L207" s="39">
        <v>30</v>
      </c>
      <c r="M207" s="12" t="s">
        <v>592</v>
      </c>
      <c r="N207" s="32"/>
      <c r="O207" s="12"/>
      <c r="P207" s="25" t="s">
        <v>593</v>
      </c>
      <c r="Q207" s="12" t="s">
        <v>594</v>
      </c>
      <c r="R207" s="12">
        <v>30204</v>
      </c>
      <c r="S207" s="12" t="s">
        <v>595</v>
      </c>
      <c r="T207" s="32">
        <v>8</v>
      </c>
      <c r="U207" s="12" t="s">
        <v>596</v>
      </c>
      <c r="V207" s="32"/>
      <c r="W207" s="12"/>
      <c r="X207" s="25" t="s">
        <v>597</v>
      </c>
      <c r="Y207" s="12" t="s">
        <v>598</v>
      </c>
      <c r="Z207" s="12">
        <v>32204</v>
      </c>
      <c r="AA207" s="12" t="s">
        <v>599</v>
      </c>
      <c r="AB207" s="32">
        <v>8</v>
      </c>
      <c r="AC207" s="19">
        <v>1</v>
      </c>
      <c r="AD207" s="19">
        <v>0</v>
      </c>
      <c r="AE207" s="14" t="s">
        <v>600</v>
      </c>
      <c r="AF207" s="32"/>
      <c r="AG207" s="32" t="s">
        <v>601</v>
      </c>
      <c r="AH207" s="14" t="s">
        <v>602</v>
      </c>
      <c r="AI207" s="32"/>
      <c r="AJ207" s="32" t="s">
        <v>603</v>
      </c>
      <c r="AL207" s="27" t="str">
        <f t="shared" si="10"/>
        <v>EXECUTE [dbo].[PG_CI_SUPPLIER] 0, 139, 205, 'M.D.B. MATERIAL HANDLING ENG.' , '' , 10 , 'M.D.B. MATERIAL HANDLING ENG.' , '' , '' , '6560000000' , '30' , 'CALLE FISCAL' , '' , '' , 'COLONIA FISCAL' , 'POBLACION FISCAL' , '30204' , 'MUNICIPIO FISCAL' , 8 , 'CALLE OFICINA' , '' , '' , 'COLONIA OFICINA' , 'POBLACION OFICINA' , '32204' , 'MUNICIPIO OFICINA' , 8 , 1 , 0, 'CONTACTO VENTAS' , '' , 'CONTACTO@VENTAS' , 'CONTACTO PAGOS' , '' , 'CONTACTO@PAGOS'</v>
      </c>
      <c r="AM207" s="29"/>
    </row>
    <row r="208" spans="1:39" s="1" customFormat="1" ht="12" x14ac:dyDescent="0.25">
      <c r="A208" s="16"/>
      <c r="B208" s="4">
        <v>0</v>
      </c>
      <c r="C208" s="4">
        <v>139</v>
      </c>
      <c r="D208" s="33">
        <v>206</v>
      </c>
      <c r="E208" s="22" t="s">
        <v>808</v>
      </c>
      <c r="F208" s="22"/>
      <c r="G208" s="39">
        <v>10</v>
      </c>
      <c r="H208" s="22" t="str">
        <f t="shared" si="9"/>
        <v>M.J. FOLEY COMPANY</v>
      </c>
      <c r="I208" s="12" t="s">
        <v>245</v>
      </c>
      <c r="J208" s="12" t="str">
        <f t="shared" si="11"/>
        <v>XEEX010101000@XEEX010101000</v>
      </c>
      <c r="K208" s="12">
        <v>6560000000</v>
      </c>
      <c r="L208" s="39">
        <v>30</v>
      </c>
      <c r="M208" s="12" t="s">
        <v>592</v>
      </c>
      <c r="N208" s="32"/>
      <c r="O208" s="12"/>
      <c r="P208" s="25" t="s">
        <v>593</v>
      </c>
      <c r="Q208" s="12" t="s">
        <v>594</v>
      </c>
      <c r="R208" s="12">
        <v>30205</v>
      </c>
      <c r="S208" s="12" t="s">
        <v>595</v>
      </c>
      <c r="T208" s="32">
        <v>8</v>
      </c>
      <c r="U208" s="12" t="s">
        <v>596</v>
      </c>
      <c r="V208" s="32"/>
      <c r="W208" s="12"/>
      <c r="X208" s="25" t="s">
        <v>597</v>
      </c>
      <c r="Y208" s="12" t="s">
        <v>598</v>
      </c>
      <c r="Z208" s="12">
        <v>32205</v>
      </c>
      <c r="AA208" s="12" t="s">
        <v>599</v>
      </c>
      <c r="AB208" s="32">
        <v>8</v>
      </c>
      <c r="AC208" s="19">
        <v>1</v>
      </c>
      <c r="AD208" s="19">
        <v>0</v>
      </c>
      <c r="AE208" s="14" t="s">
        <v>600</v>
      </c>
      <c r="AF208" s="32"/>
      <c r="AG208" s="32" t="s">
        <v>601</v>
      </c>
      <c r="AH208" s="14" t="s">
        <v>602</v>
      </c>
      <c r="AI208" s="32"/>
      <c r="AJ208" s="32" t="s">
        <v>603</v>
      </c>
      <c r="AL208" s="27" t="str">
        <f t="shared" si="10"/>
        <v>EXECUTE [dbo].[PG_CI_SUPPLIER] 0, 139, 206, 'M.J. FOLEY COMPANY' , '' , 10 , 'M.J. FOLEY COMPANY' , 'XEEX010101000' , 'XEEX010101000@XEEX010101000' , '6560000000' , '30' , 'CALLE FISCAL' , '' , '' , 'COLONIA FISCAL' , 'POBLACION FISCAL' , '30205' , 'MUNICIPIO FISCAL' , 8 , 'CALLE OFICINA' , '' , '' , 'COLONIA OFICINA' , 'POBLACION OFICINA' , '32205' , 'MUNICIPIO OFICINA' , 8 , 1 , 0, 'CONTACTO VENTAS' , '' , 'CONTACTO@VENTAS' , 'CONTACTO PAGOS' , '' , 'CONTACTO@PAGOS'</v>
      </c>
      <c r="AM208" s="29"/>
    </row>
    <row r="209" spans="1:39" s="1" customFormat="1" ht="12" x14ac:dyDescent="0.25">
      <c r="A209" s="16"/>
      <c r="B209" s="4">
        <v>0</v>
      </c>
      <c r="C209" s="4">
        <v>139</v>
      </c>
      <c r="D209" s="33">
        <v>207</v>
      </c>
      <c r="E209" s="22" t="s">
        <v>809</v>
      </c>
      <c r="F209" s="22"/>
      <c r="G209" s="39">
        <v>10</v>
      </c>
      <c r="H209" s="22" t="str">
        <f t="shared" si="9"/>
        <v>MANGUERAS Y BANDAS DE LA FRONTERA SA DE CV</v>
      </c>
      <c r="I209" s="12" t="s">
        <v>243</v>
      </c>
      <c r="J209" s="12" t="str">
        <f t="shared" si="11"/>
        <v>MBF980307380 @MBF980307380</v>
      </c>
      <c r="K209" s="12">
        <v>6560000000</v>
      </c>
      <c r="L209" s="39">
        <v>30</v>
      </c>
      <c r="M209" s="12" t="s">
        <v>592</v>
      </c>
      <c r="N209" s="32"/>
      <c r="O209" s="12"/>
      <c r="P209" s="25" t="s">
        <v>593</v>
      </c>
      <c r="Q209" s="12" t="s">
        <v>594</v>
      </c>
      <c r="R209" s="12">
        <v>30206</v>
      </c>
      <c r="S209" s="12" t="s">
        <v>595</v>
      </c>
      <c r="T209" s="32">
        <v>8</v>
      </c>
      <c r="U209" s="12" t="s">
        <v>596</v>
      </c>
      <c r="V209" s="32"/>
      <c r="W209" s="12"/>
      <c r="X209" s="25" t="s">
        <v>597</v>
      </c>
      <c r="Y209" s="12" t="s">
        <v>598</v>
      </c>
      <c r="Z209" s="12">
        <v>32206</v>
      </c>
      <c r="AA209" s="12" t="s">
        <v>599</v>
      </c>
      <c r="AB209" s="32">
        <v>8</v>
      </c>
      <c r="AC209" s="19">
        <v>1</v>
      </c>
      <c r="AD209" s="19">
        <v>0</v>
      </c>
      <c r="AE209" s="14" t="s">
        <v>600</v>
      </c>
      <c r="AF209" s="32"/>
      <c r="AG209" s="32" t="s">
        <v>601</v>
      </c>
      <c r="AH209" s="14" t="s">
        <v>602</v>
      </c>
      <c r="AI209" s="32"/>
      <c r="AJ209" s="32" t="s">
        <v>603</v>
      </c>
      <c r="AL209" s="27" t="str">
        <f t="shared" si="10"/>
        <v>EXECUTE [dbo].[PG_CI_SUPPLIER] 0, 139, 207, 'MANGUERAS Y BANDAS DE LA FRONTERA SA DE CV' , '' , 10 , 'MANGUERAS Y BANDAS DE LA FRONTERA SA DE CV' , 'MBF980307380 ' , 'MBF980307380 @MBF980307380' , '6560000000' , '30' , 'CALLE FISCAL' , '' , '' , 'COLONIA FISCAL' , 'POBLACION FISCAL' , '30206' , 'MUNICIPIO FISCAL' , 8 , 'CALLE OFICINA' , '' , '' , 'COLONIA OFICINA' , 'POBLACION OFICINA' , '32206' , 'MUNICIPIO OFICINA' , 8 , 1 , 0, 'CONTACTO VENTAS' , '' , 'CONTACTO@VENTAS' , 'CONTACTO PAGOS' , '' , 'CONTACTO@PAGOS'</v>
      </c>
      <c r="AM209" s="29"/>
    </row>
    <row r="210" spans="1:39" s="1" customFormat="1" ht="12" x14ac:dyDescent="0.25">
      <c r="A210" s="16"/>
      <c r="B210" s="4">
        <v>0</v>
      </c>
      <c r="C210" s="4">
        <v>139</v>
      </c>
      <c r="D210" s="33">
        <v>208</v>
      </c>
      <c r="E210" s="22" t="s">
        <v>810</v>
      </c>
      <c r="F210" s="22"/>
      <c r="G210" s="39">
        <v>10</v>
      </c>
      <c r="H210" s="22" t="str">
        <f t="shared" si="9"/>
        <v>MANGUERAS Y CONEXIONES HIDRAULICAS S.</v>
      </c>
      <c r="I210" s="12"/>
      <c r="J210" s="12"/>
      <c r="K210" s="12">
        <v>6560000000</v>
      </c>
      <c r="L210" s="39">
        <v>30</v>
      </c>
      <c r="M210" s="12" t="s">
        <v>592</v>
      </c>
      <c r="N210" s="32"/>
      <c r="O210" s="12"/>
      <c r="P210" s="25" t="s">
        <v>593</v>
      </c>
      <c r="Q210" s="12" t="s">
        <v>594</v>
      </c>
      <c r="R210" s="12">
        <v>30207</v>
      </c>
      <c r="S210" s="12" t="s">
        <v>595</v>
      </c>
      <c r="T210" s="32">
        <v>8</v>
      </c>
      <c r="U210" s="12" t="s">
        <v>596</v>
      </c>
      <c r="V210" s="32"/>
      <c r="W210" s="12"/>
      <c r="X210" s="25" t="s">
        <v>597</v>
      </c>
      <c r="Y210" s="12" t="s">
        <v>598</v>
      </c>
      <c r="Z210" s="12">
        <v>32207</v>
      </c>
      <c r="AA210" s="12" t="s">
        <v>599</v>
      </c>
      <c r="AB210" s="32">
        <v>8</v>
      </c>
      <c r="AC210" s="19">
        <v>1</v>
      </c>
      <c r="AD210" s="19">
        <v>0</v>
      </c>
      <c r="AE210" s="14" t="s">
        <v>600</v>
      </c>
      <c r="AF210" s="32"/>
      <c r="AG210" s="32" t="s">
        <v>601</v>
      </c>
      <c r="AH210" s="14" t="s">
        <v>602</v>
      </c>
      <c r="AI210" s="32"/>
      <c r="AJ210" s="32" t="s">
        <v>603</v>
      </c>
      <c r="AL210" s="27" t="str">
        <f t="shared" si="10"/>
        <v>EXECUTE [dbo].[PG_CI_SUPPLIER] 0, 139, 208, 'MANGUERAS Y CONEXIONES HIDRAULICAS S.' , '' , 10 , 'MANGUERAS Y CONEXIONES HIDRAULICAS S.' , '' , '' , '6560000000' , '30' , 'CALLE FISCAL' , '' , '' , 'COLONIA FISCAL' , 'POBLACION FISCAL' , '30207' , 'MUNICIPIO FISCAL' , 8 , 'CALLE OFICINA' , '' , '' , 'COLONIA OFICINA' , 'POBLACION OFICINA' , '32207' , 'MUNICIPIO OFICINA' , 8 , 1 , 0, 'CONTACTO VENTAS' , '' , 'CONTACTO@VENTAS' , 'CONTACTO PAGOS' , '' , 'CONTACTO@PAGOS'</v>
      </c>
      <c r="AM210" s="29"/>
    </row>
    <row r="211" spans="1:39" s="1" customFormat="1" ht="12" x14ac:dyDescent="0.25">
      <c r="A211" s="16"/>
      <c r="B211" s="4">
        <v>0</v>
      </c>
      <c r="C211" s="4">
        <v>139</v>
      </c>
      <c r="D211" s="33">
        <v>209</v>
      </c>
      <c r="E211" s="22" t="s">
        <v>811</v>
      </c>
      <c r="F211" s="22"/>
      <c r="G211" s="39">
        <v>10</v>
      </c>
      <c r="H211" s="22" t="str">
        <f t="shared" si="9"/>
        <v>MANIOBRAS DE JUAREZ S.A. DE C.V.</v>
      </c>
      <c r="I211" s="12"/>
      <c r="J211" s="12"/>
      <c r="K211" s="12">
        <v>6560000000</v>
      </c>
      <c r="L211" s="39">
        <v>30</v>
      </c>
      <c r="M211" s="12" t="s">
        <v>592</v>
      </c>
      <c r="N211" s="32"/>
      <c r="O211" s="12"/>
      <c r="P211" s="25" t="s">
        <v>593</v>
      </c>
      <c r="Q211" s="12" t="s">
        <v>594</v>
      </c>
      <c r="R211" s="12">
        <v>30208</v>
      </c>
      <c r="S211" s="12" t="s">
        <v>595</v>
      </c>
      <c r="T211" s="32">
        <v>8</v>
      </c>
      <c r="U211" s="12" t="s">
        <v>596</v>
      </c>
      <c r="V211" s="32"/>
      <c r="W211" s="12"/>
      <c r="X211" s="25" t="s">
        <v>597</v>
      </c>
      <c r="Y211" s="12" t="s">
        <v>598</v>
      </c>
      <c r="Z211" s="12">
        <v>32208</v>
      </c>
      <c r="AA211" s="12" t="s">
        <v>599</v>
      </c>
      <c r="AB211" s="32">
        <v>8</v>
      </c>
      <c r="AC211" s="19">
        <v>1</v>
      </c>
      <c r="AD211" s="19">
        <v>0</v>
      </c>
      <c r="AE211" s="14" t="s">
        <v>600</v>
      </c>
      <c r="AF211" s="32"/>
      <c r="AG211" s="32" t="s">
        <v>601</v>
      </c>
      <c r="AH211" s="14" t="s">
        <v>602</v>
      </c>
      <c r="AI211" s="32"/>
      <c r="AJ211" s="32" t="s">
        <v>603</v>
      </c>
      <c r="AL211" s="27" t="str">
        <f t="shared" si="10"/>
        <v>EXECUTE [dbo].[PG_CI_SUPPLIER] 0, 139, 209, 'MANIOBRAS DE JUAREZ S.A. DE C.V.' , '' , 10 , 'MANIOBRAS DE JUAREZ S.A. DE C.V.' , '' , '' , '6560000000' , '30' , 'CALLE FISCAL' , '' , '' , 'COLONIA FISCAL' , 'POBLACION FISCAL' , '30208' , 'MUNICIPIO FISCAL' , 8 , 'CALLE OFICINA' , '' , '' , 'COLONIA OFICINA' , 'POBLACION OFICINA' , '32208' , 'MUNICIPIO OFICINA' , 8 , 1 , 0, 'CONTACTO VENTAS' , '' , 'CONTACTO@VENTAS' , 'CONTACTO PAGOS' , '' , 'CONTACTO@PAGOS'</v>
      </c>
      <c r="AM211" s="29"/>
    </row>
    <row r="212" spans="1:39" s="1" customFormat="1" ht="12" x14ac:dyDescent="0.25">
      <c r="A212" s="16"/>
      <c r="B212" s="4">
        <v>0</v>
      </c>
      <c r="C212" s="4">
        <v>139</v>
      </c>
      <c r="D212" s="33">
        <v>210</v>
      </c>
      <c r="E212" s="22" t="s">
        <v>812</v>
      </c>
      <c r="F212" s="22"/>
      <c r="G212" s="39">
        <v>10</v>
      </c>
      <c r="H212" s="22" t="str">
        <f t="shared" si="9"/>
        <v>MAQUIALIMENTOS INDUSTRIALES S DE RL DE CV</v>
      </c>
      <c r="I212" s="12"/>
      <c r="J212" s="12"/>
      <c r="K212" s="12">
        <v>6560000000</v>
      </c>
      <c r="L212" s="39">
        <v>30</v>
      </c>
      <c r="M212" s="12" t="s">
        <v>592</v>
      </c>
      <c r="N212" s="32"/>
      <c r="O212" s="12"/>
      <c r="P212" s="25" t="s">
        <v>593</v>
      </c>
      <c r="Q212" s="12" t="s">
        <v>594</v>
      </c>
      <c r="R212" s="12">
        <v>30209</v>
      </c>
      <c r="S212" s="12" t="s">
        <v>595</v>
      </c>
      <c r="T212" s="32">
        <v>8</v>
      </c>
      <c r="U212" s="12" t="s">
        <v>596</v>
      </c>
      <c r="V212" s="32"/>
      <c r="W212" s="12"/>
      <c r="X212" s="25" t="s">
        <v>597</v>
      </c>
      <c r="Y212" s="12" t="s">
        <v>598</v>
      </c>
      <c r="Z212" s="12">
        <v>32209</v>
      </c>
      <c r="AA212" s="12" t="s">
        <v>599</v>
      </c>
      <c r="AB212" s="32">
        <v>8</v>
      </c>
      <c r="AC212" s="19">
        <v>1</v>
      </c>
      <c r="AD212" s="19">
        <v>0</v>
      </c>
      <c r="AE212" s="14" t="s">
        <v>600</v>
      </c>
      <c r="AF212" s="32"/>
      <c r="AG212" s="32" t="s">
        <v>601</v>
      </c>
      <c r="AH212" s="14" t="s">
        <v>602</v>
      </c>
      <c r="AI212" s="32"/>
      <c r="AJ212" s="32" t="s">
        <v>603</v>
      </c>
      <c r="AL212" s="27" t="str">
        <f t="shared" si="10"/>
        <v>EXECUTE [dbo].[PG_CI_SUPPLIER] 0, 139, 210, 'MAQUIALIMENTOS INDUSTRIALES S DE RL DE CV' , '' , 10 , 'MAQUIALIMENTOS INDUSTRIALES S DE RL DE CV' , '' , '' , '6560000000' , '30' , 'CALLE FISCAL' , '' , '' , 'COLONIA FISCAL' , 'POBLACION FISCAL' , '30209' , 'MUNICIPIO FISCAL' , 8 , 'CALLE OFICINA' , '' , '' , 'COLONIA OFICINA' , 'POBLACION OFICINA' , '32209' , 'MUNICIPIO OFICINA' , 8 , 1 , 0, 'CONTACTO VENTAS' , '' , 'CONTACTO@VENTAS' , 'CONTACTO PAGOS' , '' , 'CONTACTO@PAGOS'</v>
      </c>
      <c r="AM212" s="29"/>
    </row>
    <row r="213" spans="1:39" s="1" customFormat="1" ht="12" x14ac:dyDescent="0.25">
      <c r="A213" s="16"/>
      <c r="B213" s="4">
        <v>0</v>
      </c>
      <c r="C213" s="4">
        <v>139</v>
      </c>
      <c r="D213" s="33">
        <v>211</v>
      </c>
      <c r="E213" s="22" t="s">
        <v>813</v>
      </c>
      <c r="F213" s="22"/>
      <c r="G213" s="39">
        <v>10</v>
      </c>
      <c r="H213" s="22" t="str">
        <f t="shared" si="9"/>
        <v>MAQUINADOS INDUSTRIALES DISEÑO Y SERVICIOS ALTERNOS S DE RL DE CV</v>
      </c>
      <c r="I213" s="12" t="s">
        <v>238</v>
      </c>
      <c r="J213" s="12" t="str">
        <f t="shared" si="11"/>
        <v>MID101129C86 @MID101129C86</v>
      </c>
      <c r="K213" s="12">
        <v>6560000000</v>
      </c>
      <c r="L213" s="39">
        <v>30</v>
      </c>
      <c r="M213" s="12" t="s">
        <v>592</v>
      </c>
      <c r="N213" s="32"/>
      <c r="O213" s="12"/>
      <c r="P213" s="25" t="s">
        <v>593</v>
      </c>
      <c r="Q213" s="12" t="s">
        <v>594</v>
      </c>
      <c r="R213" s="12">
        <v>30210</v>
      </c>
      <c r="S213" s="12" t="s">
        <v>595</v>
      </c>
      <c r="T213" s="32">
        <v>8</v>
      </c>
      <c r="U213" s="12" t="s">
        <v>596</v>
      </c>
      <c r="V213" s="32"/>
      <c r="W213" s="12"/>
      <c r="X213" s="25" t="s">
        <v>597</v>
      </c>
      <c r="Y213" s="12" t="s">
        <v>598</v>
      </c>
      <c r="Z213" s="12">
        <v>32210</v>
      </c>
      <c r="AA213" s="12" t="s">
        <v>599</v>
      </c>
      <c r="AB213" s="32">
        <v>8</v>
      </c>
      <c r="AC213" s="19">
        <v>1</v>
      </c>
      <c r="AD213" s="19">
        <v>0</v>
      </c>
      <c r="AE213" s="14" t="s">
        <v>600</v>
      </c>
      <c r="AF213" s="32"/>
      <c r="AG213" s="32" t="s">
        <v>601</v>
      </c>
      <c r="AH213" s="14" t="s">
        <v>602</v>
      </c>
      <c r="AI213" s="32"/>
      <c r="AJ213" s="32" t="s">
        <v>603</v>
      </c>
      <c r="AL213" s="27" t="str">
        <f t="shared" si="10"/>
        <v>EXECUTE [dbo].[PG_CI_SUPPLIER] 0, 139, 211, 'MAQUINADOS INDUSTRIALES DISEÑO Y SERVICIOS ALTERNOS S DE RL DE CV' , '' , 10 , 'MAQUINADOS INDUSTRIALES DISEÑO Y SERVICIOS ALTERNOS S DE RL DE CV' , 'MID101129C86 ' , 'MID101129C86 @MID101129C86' , '6560000000' , '30' , 'CALLE FISCAL' , '' , '' , 'COLONIA FISCAL' , 'POBLACION FISCAL' , '30210' , 'MUNICIPIO FISCAL' , 8 , 'CALLE OFICINA' , '' , '' , 'COLONIA OFICINA' , 'POBLACION OFICINA' , '32210' , 'MUNICIPIO OFICINA' , 8 , 1 , 0, 'CONTACTO VENTAS' , '' , 'CONTACTO@VENTAS' , 'CONTACTO PAGOS' , '' , 'CONTACTO@PAGOS'</v>
      </c>
      <c r="AM213" s="29"/>
    </row>
    <row r="214" spans="1:39" s="1" customFormat="1" ht="12" x14ac:dyDescent="0.25">
      <c r="A214" s="16"/>
      <c r="B214" s="4">
        <v>0</v>
      </c>
      <c r="C214" s="4">
        <v>139</v>
      </c>
      <c r="D214" s="33">
        <v>212</v>
      </c>
      <c r="E214" s="22" t="s">
        <v>814</v>
      </c>
      <c r="F214" s="22"/>
      <c r="G214" s="39">
        <v>10</v>
      </c>
      <c r="H214" s="22" t="str">
        <f t="shared" si="9"/>
        <v>MAQUINARIA S.A. DE C.V.</v>
      </c>
      <c r="I214" s="12"/>
      <c r="J214" s="12"/>
      <c r="K214" s="12">
        <v>6560000000</v>
      </c>
      <c r="L214" s="39">
        <v>30</v>
      </c>
      <c r="M214" s="12" t="s">
        <v>592</v>
      </c>
      <c r="N214" s="32"/>
      <c r="O214" s="12"/>
      <c r="P214" s="25" t="s">
        <v>593</v>
      </c>
      <c r="Q214" s="12" t="s">
        <v>594</v>
      </c>
      <c r="R214" s="12">
        <v>30211</v>
      </c>
      <c r="S214" s="12" t="s">
        <v>595</v>
      </c>
      <c r="T214" s="32">
        <v>8</v>
      </c>
      <c r="U214" s="12" t="s">
        <v>596</v>
      </c>
      <c r="V214" s="32"/>
      <c r="W214" s="12"/>
      <c r="X214" s="25" t="s">
        <v>597</v>
      </c>
      <c r="Y214" s="12" t="s">
        <v>598</v>
      </c>
      <c r="Z214" s="12">
        <v>32211</v>
      </c>
      <c r="AA214" s="12" t="s">
        <v>599</v>
      </c>
      <c r="AB214" s="32">
        <v>8</v>
      </c>
      <c r="AC214" s="19">
        <v>1</v>
      </c>
      <c r="AD214" s="19">
        <v>0</v>
      </c>
      <c r="AE214" s="14" t="s">
        <v>600</v>
      </c>
      <c r="AF214" s="32"/>
      <c r="AG214" s="32" t="s">
        <v>601</v>
      </c>
      <c r="AH214" s="14" t="s">
        <v>602</v>
      </c>
      <c r="AI214" s="32"/>
      <c r="AJ214" s="32" t="s">
        <v>603</v>
      </c>
      <c r="AL214" s="27" t="str">
        <f t="shared" si="10"/>
        <v>EXECUTE [dbo].[PG_CI_SUPPLIER] 0, 139, 212, 'MAQUINARIA S.A. DE C.V.' , '' , 10 , 'MAQUINARIA S.A. DE C.V.' , '' , '' , '6560000000' , '30' , 'CALLE FISCAL' , '' , '' , 'COLONIA FISCAL' , 'POBLACION FISCAL' , '30211' , 'MUNICIPIO FISCAL' , 8 , 'CALLE OFICINA' , '' , '' , 'COLONIA OFICINA' , 'POBLACION OFICINA' , '32211' , 'MUNICIPIO OFICINA' , 8 , 1 , 0, 'CONTACTO VENTAS' , '' , 'CONTACTO@VENTAS' , 'CONTACTO PAGOS' , '' , 'CONTACTO@PAGOS'</v>
      </c>
      <c r="AM214" s="29"/>
    </row>
    <row r="215" spans="1:39" s="1" customFormat="1" ht="12" x14ac:dyDescent="0.25">
      <c r="A215" s="16"/>
      <c r="B215" s="4">
        <v>0</v>
      </c>
      <c r="C215" s="4">
        <v>139</v>
      </c>
      <c r="D215" s="33">
        <v>213</v>
      </c>
      <c r="E215" s="22" t="s">
        <v>815</v>
      </c>
      <c r="F215" s="22"/>
      <c r="G215" s="39">
        <v>10</v>
      </c>
      <c r="H215" s="22" t="str">
        <f t="shared" si="9"/>
        <v>MAQUINAS DIESEL, SA DE CV</v>
      </c>
      <c r="I215" s="12" t="s">
        <v>235</v>
      </c>
      <c r="J215" s="12" t="str">
        <f t="shared" si="11"/>
        <v>MDI931014D37 @MDI931014D37</v>
      </c>
      <c r="K215" s="12">
        <v>6560000000</v>
      </c>
      <c r="L215" s="39">
        <v>30</v>
      </c>
      <c r="M215" s="12" t="s">
        <v>592</v>
      </c>
      <c r="N215" s="32"/>
      <c r="O215" s="12"/>
      <c r="P215" s="25" t="s">
        <v>593</v>
      </c>
      <c r="Q215" s="12" t="s">
        <v>594</v>
      </c>
      <c r="R215" s="12">
        <v>30212</v>
      </c>
      <c r="S215" s="12" t="s">
        <v>595</v>
      </c>
      <c r="T215" s="32">
        <v>8</v>
      </c>
      <c r="U215" s="12" t="s">
        <v>596</v>
      </c>
      <c r="V215" s="32"/>
      <c r="W215" s="12"/>
      <c r="X215" s="25" t="s">
        <v>597</v>
      </c>
      <c r="Y215" s="12" t="s">
        <v>598</v>
      </c>
      <c r="Z215" s="12">
        <v>32212</v>
      </c>
      <c r="AA215" s="12" t="s">
        <v>599</v>
      </c>
      <c r="AB215" s="32">
        <v>8</v>
      </c>
      <c r="AC215" s="19">
        <v>1</v>
      </c>
      <c r="AD215" s="19">
        <v>0</v>
      </c>
      <c r="AE215" s="14" t="s">
        <v>600</v>
      </c>
      <c r="AF215" s="32"/>
      <c r="AG215" s="32" t="s">
        <v>601</v>
      </c>
      <c r="AH215" s="14" t="s">
        <v>602</v>
      </c>
      <c r="AI215" s="32"/>
      <c r="AJ215" s="32" t="s">
        <v>603</v>
      </c>
      <c r="AL215" s="27" t="str">
        <f t="shared" si="10"/>
        <v>EXECUTE [dbo].[PG_CI_SUPPLIER] 0, 139, 213, 'MAQUINAS DIESEL, SA DE CV' , '' , 10 , 'MAQUINAS DIESEL, SA DE CV' , 'MDI931014D37 ' , 'MDI931014D37 @MDI931014D37' , '6560000000' , '30' , 'CALLE FISCAL' , '' , '' , 'COLONIA FISCAL' , 'POBLACION FISCAL' , '30212' , 'MUNICIPIO FISCAL' , 8 , 'CALLE OFICINA' , '' , '' , 'COLONIA OFICINA' , 'POBLACION OFICINA' , '32212' , 'MUNICIPIO OFICINA' , 8 , 1 , 0, 'CONTACTO VENTAS' , '' , 'CONTACTO@VENTAS' , 'CONTACTO PAGOS' , '' , 'CONTACTO@PAGOS'</v>
      </c>
      <c r="AM215" s="29"/>
    </row>
    <row r="216" spans="1:39" s="1" customFormat="1" ht="12" x14ac:dyDescent="0.25">
      <c r="A216" s="16"/>
      <c r="B216" s="4">
        <v>0</v>
      </c>
      <c r="C216" s="4">
        <v>139</v>
      </c>
      <c r="D216" s="33">
        <v>214</v>
      </c>
      <c r="E216" s="22" t="s">
        <v>816</v>
      </c>
      <c r="F216" s="22"/>
      <c r="G216" s="39">
        <v>10</v>
      </c>
      <c r="H216" s="22" t="str">
        <f t="shared" si="9"/>
        <v>MAQUIRENTAL EXPRESS DE JUAREZ, SA DE CV</v>
      </c>
      <c r="I216" s="12"/>
      <c r="J216" s="12"/>
      <c r="K216" s="12">
        <v>6560000000</v>
      </c>
      <c r="L216" s="39">
        <v>30</v>
      </c>
      <c r="M216" s="12" t="s">
        <v>592</v>
      </c>
      <c r="N216" s="32"/>
      <c r="O216" s="12"/>
      <c r="P216" s="25" t="s">
        <v>593</v>
      </c>
      <c r="Q216" s="12" t="s">
        <v>594</v>
      </c>
      <c r="R216" s="12">
        <v>30213</v>
      </c>
      <c r="S216" s="12" t="s">
        <v>595</v>
      </c>
      <c r="T216" s="32">
        <v>8</v>
      </c>
      <c r="U216" s="12" t="s">
        <v>596</v>
      </c>
      <c r="V216" s="32"/>
      <c r="W216" s="12"/>
      <c r="X216" s="25" t="s">
        <v>597</v>
      </c>
      <c r="Y216" s="12" t="s">
        <v>598</v>
      </c>
      <c r="Z216" s="12">
        <v>32213</v>
      </c>
      <c r="AA216" s="12" t="s">
        <v>599</v>
      </c>
      <c r="AB216" s="32">
        <v>8</v>
      </c>
      <c r="AC216" s="19">
        <v>1</v>
      </c>
      <c r="AD216" s="19">
        <v>0</v>
      </c>
      <c r="AE216" s="14" t="s">
        <v>600</v>
      </c>
      <c r="AF216" s="32"/>
      <c r="AG216" s="32" t="s">
        <v>601</v>
      </c>
      <c r="AH216" s="14" t="s">
        <v>602</v>
      </c>
      <c r="AI216" s="32"/>
      <c r="AJ216" s="32" t="s">
        <v>603</v>
      </c>
      <c r="AL216" s="27" t="str">
        <f t="shared" si="10"/>
        <v>EXECUTE [dbo].[PG_CI_SUPPLIER] 0, 139, 214, 'MAQUIRENTAL EXPRESS DE JUAREZ, SA DE CV' , '' , 10 , 'MAQUIRENTAL EXPRESS DE JUAREZ, SA DE CV' , '' , '' , '6560000000' , '30' , 'CALLE FISCAL' , '' , '' , 'COLONIA FISCAL' , 'POBLACION FISCAL' , '30213' , 'MUNICIPIO FISCAL' , 8 , 'CALLE OFICINA' , '' , '' , 'COLONIA OFICINA' , 'POBLACION OFICINA' , '32213' , 'MUNICIPIO OFICINA' , 8 , 1 , 0, 'CONTACTO VENTAS' , '' , 'CONTACTO@VENTAS' , 'CONTACTO PAGOS' , '' , 'CONTACTO@PAGOS'</v>
      </c>
      <c r="AM216" s="29"/>
    </row>
    <row r="217" spans="1:39" s="1" customFormat="1" ht="12" x14ac:dyDescent="0.25">
      <c r="A217" s="16"/>
      <c r="B217" s="4">
        <v>0</v>
      </c>
      <c r="C217" s="4">
        <v>139</v>
      </c>
      <c r="D217" s="33">
        <v>215</v>
      </c>
      <c r="E217" s="22" t="s">
        <v>817</v>
      </c>
      <c r="F217" s="22"/>
      <c r="G217" s="39">
        <v>10</v>
      </c>
      <c r="H217" s="22" t="str">
        <f t="shared" si="9"/>
        <v>MATERIALES DE TELECOMUNICACIONES DE JUAREZ, S.A. DE C.V.</v>
      </c>
      <c r="I217" s="12"/>
      <c r="J217" s="12"/>
      <c r="K217" s="12">
        <v>6560000000</v>
      </c>
      <c r="L217" s="39">
        <v>30</v>
      </c>
      <c r="M217" s="12" t="s">
        <v>592</v>
      </c>
      <c r="N217" s="32"/>
      <c r="O217" s="12"/>
      <c r="P217" s="25" t="s">
        <v>593</v>
      </c>
      <c r="Q217" s="12" t="s">
        <v>594</v>
      </c>
      <c r="R217" s="12">
        <v>30214</v>
      </c>
      <c r="S217" s="12" t="s">
        <v>595</v>
      </c>
      <c r="T217" s="32">
        <v>8</v>
      </c>
      <c r="U217" s="12" t="s">
        <v>596</v>
      </c>
      <c r="V217" s="32"/>
      <c r="W217" s="12"/>
      <c r="X217" s="25" t="s">
        <v>597</v>
      </c>
      <c r="Y217" s="12" t="s">
        <v>598</v>
      </c>
      <c r="Z217" s="12">
        <v>32214</v>
      </c>
      <c r="AA217" s="12" t="s">
        <v>599</v>
      </c>
      <c r="AB217" s="32">
        <v>8</v>
      </c>
      <c r="AC217" s="19">
        <v>1</v>
      </c>
      <c r="AD217" s="19">
        <v>0</v>
      </c>
      <c r="AE217" s="14" t="s">
        <v>600</v>
      </c>
      <c r="AF217" s="32"/>
      <c r="AG217" s="32" t="s">
        <v>601</v>
      </c>
      <c r="AH217" s="14" t="s">
        <v>602</v>
      </c>
      <c r="AI217" s="32"/>
      <c r="AJ217" s="32" t="s">
        <v>603</v>
      </c>
      <c r="AL217" s="27" t="str">
        <f t="shared" si="10"/>
        <v>EXECUTE [dbo].[PG_CI_SUPPLIER] 0, 139, 215, 'MATERIALES DE TELECOMUNICACIONES DE JUAREZ, S.A. DE C.V.' , '' , 10 , 'MATERIALES DE TELECOMUNICACIONES DE JUAREZ, S.A. DE C.V.' , '' , '' , '6560000000' , '30' , 'CALLE FISCAL' , '' , '' , 'COLONIA FISCAL' , 'POBLACION FISCAL' , '30214' , 'MUNICIPIO FISCAL' , 8 , 'CALLE OFICINA' , '' , '' , 'COLONIA OFICINA' , 'POBLACION OFICINA' , '32214' , 'MUNICIPIO OFICINA' , 8 , 1 , 0, 'CONTACTO VENTAS' , '' , 'CONTACTO@VENTAS' , 'CONTACTO PAGOS' , '' , 'CONTACTO@PAGOS'</v>
      </c>
      <c r="AM217" s="29"/>
    </row>
    <row r="218" spans="1:39" s="1" customFormat="1" ht="12" x14ac:dyDescent="0.25">
      <c r="A218" s="16"/>
      <c r="B218" s="4">
        <v>0</v>
      </c>
      <c r="C218" s="4">
        <v>139</v>
      </c>
      <c r="D218" s="33">
        <v>216</v>
      </c>
      <c r="E218" s="22" t="s">
        <v>818</v>
      </c>
      <c r="F218" s="22"/>
      <c r="G218" s="39">
        <v>10</v>
      </c>
      <c r="H218" s="22" t="str">
        <f t="shared" si="9"/>
        <v>MEDICA SUR DE CD JUAREZ DE R.L DE</v>
      </c>
      <c r="I218" s="12"/>
      <c r="J218" s="12"/>
      <c r="K218" s="12">
        <v>6560000000</v>
      </c>
      <c r="L218" s="39">
        <v>30</v>
      </c>
      <c r="M218" s="12" t="s">
        <v>592</v>
      </c>
      <c r="N218" s="32"/>
      <c r="O218" s="12"/>
      <c r="P218" s="25" t="s">
        <v>593</v>
      </c>
      <c r="Q218" s="12" t="s">
        <v>594</v>
      </c>
      <c r="R218" s="12">
        <v>30215</v>
      </c>
      <c r="S218" s="12" t="s">
        <v>595</v>
      </c>
      <c r="T218" s="32">
        <v>8</v>
      </c>
      <c r="U218" s="12" t="s">
        <v>596</v>
      </c>
      <c r="V218" s="32"/>
      <c r="W218" s="12"/>
      <c r="X218" s="25" t="s">
        <v>597</v>
      </c>
      <c r="Y218" s="12" t="s">
        <v>598</v>
      </c>
      <c r="Z218" s="12">
        <v>32215</v>
      </c>
      <c r="AA218" s="12" t="s">
        <v>599</v>
      </c>
      <c r="AB218" s="32">
        <v>8</v>
      </c>
      <c r="AC218" s="19">
        <v>1</v>
      </c>
      <c r="AD218" s="19">
        <v>0</v>
      </c>
      <c r="AE218" s="14" t="s">
        <v>600</v>
      </c>
      <c r="AF218" s="32"/>
      <c r="AG218" s="32" t="s">
        <v>601</v>
      </c>
      <c r="AH218" s="14" t="s">
        <v>602</v>
      </c>
      <c r="AI218" s="32"/>
      <c r="AJ218" s="32" t="s">
        <v>603</v>
      </c>
      <c r="AL218" s="27" t="str">
        <f t="shared" si="10"/>
        <v>EXECUTE [dbo].[PG_CI_SUPPLIER] 0, 139, 216, 'MEDICA SUR DE CD JUAREZ DE R.L DE' , '' , 10 , 'MEDICA SUR DE CD JUAREZ DE R.L DE' , '' , '' , '6560000000' , '30' , 'CALLE FISCAL' , '' , '' , 'COLONIA FISCAL' , 'POBLACION FISCAL' , '30215' , 'MUNICIPIO FISCAL' , 8 , 'CALLE OFICINA' , '' , '' , 'COLONIA OFICINA' , 'POBLACION OFICINA' , '32215' , 'MUNICIPIO OFICINA' , 8 , 1 , 0, 'CONTACTO VENTAS' , '' , 'CONTACTO@VENTAS' , 'CONTACTO PAGOS' , '' , 'CONTACTO@PAGOS'</v>
      </c>
      <c r="AM218" s="29"/>
    </row>
    <row r="219" spans="1:39" s="1" customFormat="1" ht="12" x14ac:dyDescent="0.25">
      <c r="A219" s="16"/>
      <c r="B219" s="4">
        <v>0</v>
      </c>
      <c r="C219" s="4">
        <v>139</v>
      </c>
      <c r="D219" s="33">
        <v>217</v>
      </c>
      <c r="E219" s="22" t="s">
        <v>819</v>
      </c>
      <c r="F219" s="22"/>
      <c r="G219" s="39">
        <v>10</v>
      </c>
      <c r="H219" s="22" t="str">
        <f t="shared" si="9"/>
        <v>METALES INDUSTRIALES Y MATERIALES S DE RL CV</v>
      </c>
      <c r="I219" s="12" t="s">
        <v>230</v>
      </c>
      <c r="J219" s="12" t="str">
        <f t="shared" si="11"/>
        <v>MIM1203214M0 @MIM1203214M0</v>
      </c>
      <c r="K219" s="12">
        <v>6560000000</v>
      </c>
      <c r="L219" s="39">
        <v>30</v>
      </c>
      <c r="M219" s="12" t="s">
        <v>592</v>
      </c>
      <c r="N219" s="32"/>
      <c r="O219" s="12"/>
      <c r="P219" s="25" t="s">
        <v>593</v>
      </c>
      <c r="Q219" s="12" t="s">
        <v>594</v>
      </c>
      <c r="R219" s="12">
        <v>30216</v>
      </c>
      <c r="S219" s="12" t="s">
        <v>595</v>
      </c>
      <c r="T219" s="32">
        <v>8</v>
      </c>
      <c r="U219" s="12" t="s">
        <v>596</v>
      </c>
      <c r="V219" s="32"/>
      <c r="W219" s="12"/>
      <c r="X219" s="25" t="s">
        <v>597</v>
      </c>
      <c r="Y219" s="12" t="s">
        <v>598</v>
      </c>
      <c r="Z219" s="12">
        <v>32216</v>
      </c>
      <c r="AA219" s="12" t="s">
        <v>599</v>
      </c>
      <c r="AB219" s="32">
        <v>8</v>
      </c>
      <c r="AC219" s="19">
        <v>1</v>
      </c>
      <c r="AD219" s="19">
        <v>0</v>
      </c>
      <c r="AE219" s="14" t="s">
        <v>600</v>
      </c>
      <c r="AF219" s="32"/>
      <c r="AG219" s="32" t="s">
        <v>601</v>
      </c>
      <c r="AH219" s="14" t="s">
        <v>602</v>
      </c>
      <c r="AI219" s="32"/>
      <c r="AJ219" s="32" t="s">
        <v>603</v>
      </c>
      <c r="AL219" s="27" t="str">
        <f t="shared" si="10"/>
        <v>EXECUTE [dbo].[PG_CI_SUPPLIER] 0, 139, 217, 'METALES INDUSTRIALES Y MATERIALES S DE RL CV' , '' , 10 , 'METALES INDUSTRIALES Y MATERIALES S DE RL CV' , 'MIM1203214M0 ' , 'MIM1203214M0 @MIM1203214M0' , '6560000000' , '30' , 'CALLE FISCAL' , '' , '' , 'COLONIA FISCAL' , 'POBLACION FISCAL' , '30216' , 'MUNICIPIO FISCAL' , 8 , 'CALLE OFICINA' , '' , '' , 'COLONIA OFICINA' , 'POBLACION OFICINA' , '32216' , 'MUNICIPIO OFICINA' , 8 , 1 , 0, 'CONTACTO VENTAS' , '' , 'CONTACTO@VENTAS' , 'CONTACTO PAGOS' , '' , 'CONTACTO@PAGOS'</v>
      </c>
      <c r="AM219" s="29"/>
    </row>
    <row r="220" spans="1:39" s="1" customFormat="1" ht="12" x14ac:dyDescent="0.25">
      <c r="A220" s="16"/>
      <c r="B220" s="4">
        <v>0</v>
      </c>
      <c r="C220" s="4">
        <v>139</v>
      </c>
      <c r="D220" s="33">
        <v>218</v>
      </c>
      <c r="E220" s="22" t="s">
        <v>820</v>
      </c>
      <c r="F220" s="22"/>
      <c r="G220" s="39">
        <v>10</v>
      </c>
      <c r="H220" s="22" t="str">
        <f t="shared" si="9"/>
        <v>MEXTAPE, S. DE R.L. DE C.V.</v>
      </c>
      <c r="I220" s="12"/>
      <c r="J220" s="12"/>
      <c r="K220" s="12">
        <v>6560000000</v>
      </c>
      <c r="L220" s="39">
        <v>30</v>
      </c>
      <c r="M220" s="12" t="s">
        <v>592</v>
      </c>
      <c r="N220" s="32"/>
      <c r="O220" s="12"/>
      <c r="P220" s="25" t="s">
        <v>593</v>
      </c>
      <c r="Q220" s="12" t="s">
        <v>594</v>
      </c>
      <c r="R220" s="12">
        <v>30217</v>
      </c>
      <c r="S220" s="12" t="s">
        <v>595</v>
      </c>
      <c r="T220" s="32">
        <v>8</v>
      </c>
      <c r="U220" s="12" t="s">
        <v>596</v>
      </c>
      <c r="V220" s="32"/>
      <c r="W220" s="12"/>
      <c r="X220" s="25" t="s">
        <v>597</v>
      </c>
      <c r="Y220" s="12" t="s">
        <v>598</v>
      </c>
      <c r="Z220" s="12">
        <v>32217</v>
      </c>
      <c r="AA220" s="12" t="s">
        <v>599</v>
      </c>
      <c r="AB220" s="32">
        <v>8</v>
      </c>
      <c r="AC220" s="19">
        <v>1</v>
      </c>
      <c r="AD220" s="19">
        <v>0</v>
      </c>
      <c r="AE220" s="14" t="s">
        <v>600</v>
      </c>
      <c r="AF220" s="32"/>
      <c r="AG220" s="32" t="s">
        <v>601</v>
      </c>
      <c r="AH220" s="14" t="s">
        <v>602</v>
      </c>
      <c r="AI220" s="32"/>
      <c r="AJ220" s="32" t="s">
        <v>603</v>
      </c>
      <c r="AL220" s="27" t="str">
        <f t="shared" si="10"/>
        <v>EXECUTE [dbo].[PG_CI_SUPPLIER] 0, 139, 218, 'MEXTAPE, S. DE R.L. DE C.V.' , '' , 10 , 'MEXTAPE, S. DE R.L. DE C.V.' , '' , '' , '6560000000' , '30' , 'CALLE FISCAL' , '' , '' , 'COLONIA FISCAL' , 'POBLACION FISCAL' , '30217' , 'MUNICIPIO FISCAL' , 8 , 'CALLE OFICINA' , '' , '' , 'COLONIA OFICINA' , 'POBLACION OFICINA' , '32217' , 'MUNICIPIO OFICINA' , 8 , 1 , 0, 'CONTACTO VENTAS' , '' , 'CONTACTO@VENTAS' , 'CONTACTO PAGOS' , '' , 'CONTACTO@PAGOS'</v>
      </c>
      <c r="AM220" s="29"/>
    </row>
    <row r="221" spans="1:39" s="1" customFormat="1" ht="12" x14ac:dyDescent="0.25">
      <c r="A221" s="16"/>
      <c r="B221" s="4">
        <v>0</v>
      </c>
      <c r="C221" s="4">
        <v>139</v>
      </c>
      <c r="D221" s="33">
        <v>219</v>
      </c>
      <c r="E221" s="22" t="s">
        <v>821</v>
      </c>
      <c r="F221" s="22"/>
      <c r="G221" s="39">
        <v>10</v>
      </c>
      <c r="H221" s="22" t="str">
        <f t="shared" si="9"/>
        <v>MEYER</v>
      </c>
      <c r="I221" s="12"/>
      <c r="J221" s="12"/>
      <c r="K221" s="12">
        <v>6560000000</v>
      </c>
      <c r="L221" s="39">
        <v>30</v>
      </c>
      <c r="M221" s="12" t="s">
        <v>592</v>
      </c>
      <c r="N221" s="32"/>
      <c r="O221" s="12"/>
      <c r="P221" s="25" t="s">
        <v>593</v>
      </c>
      <c r="Q221" s="12" t="s">
        <v>594</v>
      </c>
      <c r="R221" s="12">
        <v>30218</v>
      </c>
      <c r="S221" s="12" t="s">
        <v>595</v>
      </c>
      <c r="T221" s="32">
        <v>8</v>
      </c>
      <c r="U221" s="12" t="s">
        <v>596</v>
      </c>
      <c r="V221" s="32"/>
      <c r="W221" s="12"/>
      <c r="X221" s="25" t="s">
        <v>597</v>
      </c>
      <c r="Y221" s="12" t="s">
        <v>598</v>
      </c>
      <c r="Z221" s="12">
        <v>32218</v>
      </c>
      <c r="AA221" s="12" t="s">
        <v>599</v>
      </c>
      <c r="AB221" s="32">
        <v>8</v>
      </c>
      <c r="AC221" s="19">
        <v>1</v>
      </c>
      <c r="AD221" s="19">
        <v>0</v>
      </c>
      <c r="AE221" s="14" t="s">
        <v>600</v>
      </c>
      <c r="AF221" s="32"/>
      <c r="AG221" s="32" t="s">
        <v>601</v>
      </c>
      <c r="AH221" s="14" t="s">
        <v>602</v>
      </c>
      <c r="AI221" s="32"/>
      <c r="AJ221" s="32" t="s">
        <v>603</v>
      </c>
      <c r="AL221" s="27" t="str">
        <f t="shared" si="10"/>
        <v>EXECUTE [dbo].[PG_CI_SUPPLIER] 0, 139, 219, 'MEYER' , '' , 10 , 'MEYER' , '' , '' , '6560000000' , '30' , 'CALLE FISCAL' , '' , '' , 'COLONIA FISCAL' , 'POBLACION FISCAL' , '30218' , 'MUNICIPIO FISCAL' , 8 , 'CALLE OFICINA' , '' , '' , 'COLONIA OFICINA' , 'POBLACION OFICINA' , '32218' , 'MUNICIPIO OFICINA' , 8 , 1 , 0, 'CONTACTO VENTAS' , '' , 'CONTACTO@VENTAS' , 'CONTACTO PAGOS' , '' , 'CONTACTO@PAGOS'</v>
      </c>
      <c r="AM221" s="29"/>
    </row>
    <row r="222" spans="1:39" s="1" customFormat="1" ht="12" x14ac:dyDescent="0.25">
      <c r="A222" s="16"/>
      <c r="B222" s="4">
        <v>0</v>
      </c>
      <c r="C222" s="4">
        <v>139</v>
      </c>
      <c r="D222" s="33">
        <v>220</v>
      </c>
      <c r="E222" s="22" t="s">
        <v>978</v>
      </c>
      <c r="F222" s="22"/>
      <c r="G222" s="39">
        <v>10</v>
      </c>
      <c r="H222" s="22" t="str">
        <f t="shared" si="9"/>
        <v>MICROSOFT</v>
      </c>
      <c r="I222" s="12" t="s">
        <v>3</v>
      </c>
      <c r="J222" s="12" t="str">
        <f t="shared" si="11"/>
        <v>NULL@NULL</v>
      </c>
      <c r="K222" s="12">
        <v>6560000000</v>
      </c>
      <c r="L222" s="39">
        <v>30</v>
      </c>
      <c r="M222" s="12" t="s">
        <v>592</v>
      </c>
      <c r="N222" s="32"/>
      <c r="O222" s="12"/>
      <c r="P222" s="25" t="s">
        <v>593</v>
      </c>
      <c r="Q222" s="12" t="s">
        <v>594</v>
      </c>
      <c r="R222" s="12">
        <v>30219</v>
      </c>
      <c r="S222" s="12" t="s">
        <v>595</v>
      </c>
      <c r="T222" s="32">
        <v>8</v>
      </c>
      <c r="U222" s="12" t="s">
        <v>596</v>
      </c>
      <c r="V222" s="32"/>
      <c r="W222" s="12"/>
      <c r="X222" s="25" t="s">
        <v>597</v>
      </c>
      <c r="Y222" s="12" t="s">
        <v>598</v>
      </c>
      <c r="Z222" s="12">
        <v>32219</v>
      </c>
      <c r="AA222" s="12" t="s">
        <v>599</v>
      </c>
      <c r="AB222" s="32">
        <v>8</v>
      </c>
      <c r="AC222" s="19">
        <v>1</v>
      </c>
      <c r="AD222" s="19">
        <v>0</v>
      </c>
      <c r="AE222" s="14" t="s">
        <v>600</v>
      </c>
      <c r="AF222" s="32"/>
      <c r="AG222" s="32" t="s">
        <v>601</v>
      </c>
      <c r="AH222" s="14" t="s">
        <v>602</v>
      </c>
      <c r="AI222" s="32"/>
      <c r="AJ222" s="32" t="s">
        <v>603</v>
      </c>
      <c r="AL222" s="27" t="str">
        <f t="shared" si="10"/>
        <v>EXECUTE [dbo].[PG_CI_SUPPLIER] 0, 139, 220, 'MICROSOFT' , '' , 10 , 'MICROSOFT' , 'NULL' , 'NULL@NULL' , '6560000000' , '30' , 'CALLE FISCAL' , '' , '' , 'COLONIA FISCAL' , 'POBLACION FISCAL' , '30219' , 'MUNICIPIO FISCAL' , 8 , 'CALLE OFICINA' , '' , '' , 'COLONIA OFICINA' , 'POBLACION OFICINA' , '32219' , 'MUNICIPIO OFICINA' , 8 , 1 , 0, 'CONTACTO VENTAS' , '' , 'CONTACTO@VENTAS' , 'CONTACTO PAGOS' , '' , 'CONTACTO@PAGOS'</v>
      </c>
      <c r="AM222" s="29"/>
    </row>
    <row r="223" spans="1:39" s="1" customFormat="1" ht="12" x14ac:dyDescent="0.25">
      <c r="A223" s="16"/>
      <c r="B223" s="4">
        <v>0</v>
      </c>
      <c r="C223" s="4">
        <v>139</v>
      </c>
      <c r="D223" s="33">
        <v>221</v>
      </c>
      <c r="E223" s="22" t="s">
        <v>822</v>
      </c>
      <c r="F223" s="22"/>
      <c r="G223" s="39">
        <v>10</v>
      </c>
      <c r="H223" s="22" t="str">
        <f t="shared" si="9"/>
        <v>MISCELEC JUAREZ SA DE CV</v>
      </c>
      <c r="I223" s="12" t="s">
        <v>221</v>
      </c>
      <c r="J223" s="12" t="str">
        <f t="shared" si="11"/>
        <v>MJU050224VA5 @MJU050224VA5</v>
      </c>
      <c r="K223" s="12">
        <v>6560000000</v>
      </c>
      <c r="L223" s="39">
        <v>30</v>
      </c>
      <c r="M223" s="12" t="s">
        <v>592</v>
      </c>
      <c r="N223" s="32"/>
      <c r="O223" s="12"/>
      <c r="P223" s="25" t="s">
        <v>593</v>
      </c>
      <c r="Q223" s="12" t="s">
        <v>594</v>
      </c>
      <c r="R223" s="12">
        <v>30220</v>
      </c>
      <c r="S223" s="12" t="s">
        <v>595</v>
      </c>
      <c r="T223" s="32">
        <v>8</v>
      </c>
      <c r="U223" s="12" t="s">
        <v>596</v>
      </c>
      <c r="V223" s="32"/>
      <c r="W223" s="12"/>
      <c r="X223" s="25" t="s">
        <v>597</v>
      </c>
      <c r="Y223" s="12" t="s">
        <v>598</v>
      </c>
      <c r="Z223" s="12">
        <v>32220</v>
      </c>
      <c r="AA223" s="12" t="s">
        <v>599</v>
      </c>
      <c r="AB223" s="32">
        <v>8</v>
      </c>
      <c r="AC223" s="19">
        <v>1</v>
      </c>
      <c r="AD223" s="19">
        <v>0</v>
      </c>
      <c r="AE223" s="14" t="s">
        <v>600</v>
      </c>
      <c r="AF223" s="32"/>
      <c r="AG223" s="32" t="s">
        <v>601</v>
      </c>
      <c r="AH223" s="14" t="s">
        <v>602</v>
      </c>
      <c r="AI223" s="32"/>
      <c r="AJ223" s="32" t="s">
        <v>603</v>
      </c>
      <c r="AL223" s="27" t="str">
        <f t="shared" si="10"/>
        <v>EXECUTE [dbo].[PG_CI_SUPPLIER] 0, 139, 221, 'MISCELEC JUAREZ SA DE CV' , '' , 10 , 'MISCELEC JUAREZ SA DE CV' , 'MJU050224VA5 ' , 'MJU050224VA5 @MJU050224VA5' , '6560000000' , '30' , 'CALLE FISCAL' , '' , '' , 'COLONIA FISCAL' , 'POBLACION FISCAL' , '30220' , 'MUNICIPIO FISCAL' , 8 , 'CALLE OFICINA' , '' , '' , 'COLONIA OFICINA' , 'POBLACION OFICINA' , '32220' , 'MUNICIPIO OFICINA' , 8 , 1 , 0, 'CONTACTO VENTAS' , '' , 'CONTACTO@VENTAS' , 'CONTACTO PAGOS' , '' , 'CONTACTO@PAGOS'</v>
      </c>
      <c r="AM223" s="29"/>
    </row>
    <row r="224" spans="1:39" s="1" customFormat="1" ht="12" x14ac:dyDescent="0.25">
      <c r="A224" s="16"/>
      <c r="B224" s="4">
        <v>0</v>
      </c>
      <c r="C224" s="4">
        <v>139</v>
      </c>
      <c r="D224" s="33">
        <v>222</v>
      </c>
      <c r="E224" s="22" t="s">
        <v>823</v>
      </c>
      <c r="F224" s="22"/>
      <c r="G224" s="39">
        <v>10</v>
      </c>
      <c r="H224" s="22" t="str">
        <f t="shared" si="9"/>
        <v>MONSA SISTEMAS, S.A. DE C.V.</v>
      </c>
      <c r="I224" s="12"/>
      <c r="J224" s="12"/>
      <c r="K224" s="12">
        <v>6560000000</v>
      </c>
      <c r="L224" s="39">
        <v>30</v>
      </c>
      <c r="M224" s="12" t="s">
        <v>592</v>
      </c>
      <c r="N224" s="32"/>
      <c r="O224" s="12"/>
      <c r="P224" s="25" t="s">
        <v>593</v>
      </c>
      <c r="Q224" s="12" t="s">
        <v>594</v>
      </c>
      <c r="R224" s="12">
        <v>30221</v>
      </c>
      <c r="S224" s="12" t="s">
        <v>595</v>
      </c>
      <c r="T224" s="32">
        <v>8</v>
      </c>
      <c r="U224" s="12" t="s">
        <v>596</v>
      </c>
      <c r="V224" s="32"/>
      <c r="W224" s="12"/>
      <c r="X224" s="25" t="s">
        <v>597</v>
      </c>
      <c r="Y224" s="12" t="s">
        <v>598</v>
      </c>
      <c r="Z224" s="12">
        <v>32221</v>
      </c>
      <c r="AA224" s="12" t="s">
        <v>599</v>
      </c>
      <c r="AB224" s="32">
        <v>8</v>
      </c>
      <c r="AC224" s="19">
        <v>1</v>
      </c>
      <c r="AD224" s="19">
        <v>0</v>
      </c>
      <c r="AE224" s="14" t="s">
        <v>600</v>
      </c>
      <c r="AF224" s="32"/>
      <c r="AG224" s="32" t="s">
        <v>601</v>
      </c>
      <c r="AH224" s="14" t="s">
        <v>602</v>
      </c>
      <c r="AI224" s="32"/>
      <c r="AJ224" s="32" t="s">
        <v>603</v>
      </c>
      <c r="AL224" s="27" t="str">
        <f t="shared" si="10"/>
        <v>EXECUTE [dbo].[PG_CI_SUPPLIER] 0, 139, 222, 'MONSA SISTEMAS, S.A. DE C.V.' , '' , 10 , 'MONSA SISTEMAS, S.A. DE C.V.' , '' , '' , '6560000000' , '30' , 'CALLE FISCAL' , '' , '' , 'COLONIA FISCAL' , 'POBLACION FISCAL' , '30221' , 'MUNICIPIO FISCAL' , 8 , 'CALLE OFICINA' , '' , '' , 'COLONIA OFICINA' , 'POBLACION OFICINA' , '32221' , 'MUNICIPIO OFICINA' , 8 , 1 , 0, 'CONTACTO VENTAS' , '' , 'CONTACTO@VENTAS' , 'CONTACTO PAGOS' , '' , 'CONTACTO@PAGOS'</v>
      </c>
      <c r="AM224" s="29"/>
    </row>
    <row r="225" spans="1:39" s="1" customFormat="1" ht="12" x14ac:dyDescent="0.25">
      <c r="A225" s="16"/>
      <c r="B225" s="4">
        <v>0</v>
      </c>
      <c r="C225" s="4">
        <v>139</v>
      </c>
      <c r="D225" s="33">
        <v>223</v>
      </c>
      <c r="E225" s="22" t="s">
        <v>824</v>
      </c>
      <c r="F225" s="22"/>
      <c r="G225" s="39">
        <v>10</v>
      </c>
      <c r="H225" s="22" t="str">
        <f t="shared" si="9"/>
        <v>MONTACARGAS DEL BRAVO SA DE CV</v>
      </c>
      <c r="I225" s="12"/>
      <c r="J225" s="12"/>
      <c r="K225" s="12">
        <v>6560000000</v>
      </c>
      <c r="L225" s="39">
        <v>30</v>
      </c>
      <c r="M225" s="12" t="s">
        <v>592</v>
      </c>
      <c r="N225" s="32"/>
      <c r="O225" s="12"/>
      <c r="P225" s="25" t="s">
        <v>593</v>
      </c>
      <c r="Q225" s="12" t="s">
        <v>594</v>
      </c>
      <c r="R225" s="12">
        <v>30222</v>
      </c>
      <c r="S225" s="12" t="s">
        <v>595</v>
      </c>
      <c r="T225" s="32">
        <v>8</v>
      </c>
      <c r="U225" s="12" t="s">
        <v>596</v>
      </c>
      <c r="V225" s="32"/>
      <c r="W225" s="12"/>
      <c r="X225" s="25" t="s">
        <v>597</v>
      </c>
      <c r="Y225" s="12" t="s">
        <v>598</v>
      </c>
      <c r="Z225" s="12">
        <v>32222</v>
      </c>
      <c r="AA225" s="12" t="s">
        <v>599</v>
      </c>
      <c r="AB225" s="32">
        <v>8</v>
      </c>
      <c r="AC225" s="19">
        <v>1</v>
      </c>
      <c r="AD225" s="19">
        <v>0</v>
      </c>
      <c r="AE225" s="14" t="s">
        <v>600</v>
      </c>
      <c r="AF225" s="32"/>
      <c r="AG225" s="32" t="s">
        <v>601</v>
      </c>
      <c r="AH225" s="14" t="s">
        <v>602</v>
      </c>
      <c r="AI225" s="32"/>
      <c r="AJ225" s="32" t="s">
        <v>603</v>
      </c>
      <c r="AL225" s="27" t="str">
        <f t="shared" si="10"/>
        <v>EXECUTE [dbo].[PG_CI_SUPPLIER] 0, 139, 223, 'MONTACARGAS DEL BRAVO SA DE CV' , '' , 10 , 'MONTACARGAS DEL BRAVO SA DE CV' , '' , '' , '6560000000' , '30' , 'CALLE FISCAL' , '' , '' , 'COLONIA FISCAL' , 'POBLACION FISCAL' , '30222' , 'MUNICIPIO FISCAL' , 8 , 'CALLE OFICINA' , '' , '' , 'COLONIA OFICINA' , 'POBLACION OFICINA' , '32222' , 'MUNICIPIO OFICINA' , 8 , 1 , 0, 'CONTACTO VENTAS' , '' , 'CONTACTO@VENTAS' , 'CONTACTO PAGOS' , '' , 'CONTACTO@PAGOS'</v>
      </c>
      <c r="AM225" s="29"/>
    </row>
    <row r="226" spans="1:39" s="1" customFormat="1" ht="12" x14ac:dyDescent="0.25">
      <c r="A226" s="16"/>
      <c r="B226" s="4">
        <v>0</v>
      </c>
      <c r="C226" s="4">
        <v>139</v>
      </c>
      <c r="D226" s="33">
        <v>224</v>
      </c>
      <c r="E226" s="22" t="s">
        <v>825</v>
      </c>
      <c r="F226" s="22"/>
      <c r="G226" s="39">
        <v>10</v>
      </c>
      <c r="H226" s="22" t="str">
        <f t="shared" si="9"/>
        <v>MONTACARGAS Y BATERIAS INDUSTRIALES, SA DE CV</v>
      </c>
      <c r="I226" s="12" t="s">
        <v>217</v>
      </c>
      <c r="J226" s="12" t="str">
        <f t="shared" si="11"/>
        <v>MBI0112101Q9 @MBI0112101Q9</v>
      </c>
      <c r="K226" s="12">
        <v>6560000000</v>
      </c>
      <c r="L226" s="39">
        <v>30</v>
      </c>
      <c r="M226" s="12" t="s">
        <v>592</v>
      </c>
      <c r="N226" s="32"/>
      <c r="O226" s="12"/>
      <c r="P226" s="25" t="s">
        <v>593</v>
      </c>
      <c r="Q226" s="12" t="s">
        <v>594</v>
      </c>
      <c r="R226" s="12">
        <v>30223</v>
      </c>
      <c r="S226" s="12" t="s">
        <v>595</v>
      </c>
      <c r="T226" s="32">
        <v>8</v>
      </c>
      <c r="U226" s="12" t="s">
        <v>596</v>
      </c>
      <c r="V226" s="32"/>
      <c r="W226" s="12"/>
      <c r="X226" s="25" t="s">
        <v>597</v>
      </c>
      <c r="Y226" s="12" t="s">
        <v>598</v>
      </c>
      <c r="Z226" s="12">
        <v>32223</v>
      </c>
      <c r="AA226" s="12" t="s">
        <v>599</v>
      </c>
      <c r="AB226" s="32">
        <v>8</v>
      </c>
      <c r="AC226" s="19">
        <v>1</v>
      </c>
      <c r="AD226" s="19">
        <v>0</v>
      </c>
      <c r="AE226" s="14" t="s">
        <v>600</v>
      </c>
      <c r="AF226" s="32"/>
      <c r="AG226" s="32" t="s">
        <v>601</v>
      </c>
      <c r="AH226" s="14" t="s">
        <v>602</v>
      </c>
      <c r="AI226" s="32"/>
      <c r="AJ226" s="32" t="s">
        <v>603</v>
      </c>
      <c r="AL226" s="27" t="str">
        <f t="shared" si="10"/>
        <v>EXECUTE [dbo].[PG_CI_SUPPLIER] 0, 139, 224, 'MONTACARGAS Y BATERIAS INDUSTRIALES, SA DE CV' , '' , 10 , 'MONTACARGAS Y BATERIAS INDUSTRIALES, SA DE CV' , 'MBI0112101Q9 ' , 'MBI0112101Q9 @MBI0112101Q9' , '6560000000' , '30' , 'CALLE FISCAL' , '' , '' , 'COLONIA FISCAL' , 'POBLACION FISCAL' , '30223' , 'MUNICIPIO FISCAL' , 8 , 'CALLE OFICINA' , '' , '' , 'COLONIA OFICINA' , 'POBLACION OFICINA' , '32223' , 'MUNICIPIO OFICINA' , 8 , 1 , 0, 'CONTACTO VENTAS' , '' , 'CONTACTO@VENTAS' , 'CONTACTO PAGOS' , '' , 'CONTACTO@PAGOS'</v>
      </c>
      <c r="AM226" s="29"/>
    </row>
    <row r="227" spans="1:39" s="1" customFormat="1" ht="12" x14ac:dyDescent="0.25">
      <c r="A227" s="16"/>
      <c r="B227" s="4">
        <v>0</v>
      </c>
      <c r="C227" s="4">
        <v>139</v>
      </c>
      <c r="D227" s="33">
        <v>225</v>
      </c>
      <c r="E227" s="22" t="s">
        <v>826</v>
      </c>
      <c r="F227" s="22"/>
      <c r="G227" s="39">
        <v>10</v>
      </c>
      <c r="H227" s="22" t="str">
        <f t="shared" si="9"/>
        <v>MOTORR S.A. DE C.V.</v>
      </c>
      <c r="I227" s="12"/>
      <c r="J227" s="12"/>
      <c r="K227" s="12">
        <v>6560000000</v>
      </c>
      <c r="L227" s="39">
        <v>30</v>
      </c>
      <c r="M227" s="12" t="s">
        <v>592</v>
      </c>
      <c r="N227" s="32"/>
      <c r="O227" s="12"/>
      <c r="P227" s="25" t="s">
        <v>593</v>
      </c>
      <c r="Q227" s="12" t="s">
        <v>594</v>
      </c>
      <c r="R227" s="12">
        <v>30224</v>
      </c>
      <c r="S227" s="12" t="s">
        <v>595</v>
      </c>
      <c r="T227" s="32">
        <v>8</v>
      </c>
      <c r="U227" s="12" t="s">
        <v>596</v>
      </c>
      <c r="V227" s="32"/>
      <c r="W227" s="12"/>
      <c r="X227" s="25" t="s">
        <v>597</v>
      </c>
      <c r="Y227" s="12" t="s">
        <v>598</v>
      </c>
      <c r="Z227" s="12">
        <v>32224</v>
      </c>
      <c r="AA227" s="12" t="s">
        <v>599</v>
      </c>
      <c r="AB227" s="32">
        <v>8</v>
      </c>
      <c r="AC227" s="19">
        <v>1</v>
      </c>
      <c r="AD227" s="19">
        <v>0</v>
      </c>
      <c r="AE227" s="14" t="s">
        <v>600</v>
      </c>
      <c r="AF227" s="32"/>
      <c r="AG227" s="32" t="s">
        <v>601</v>
      </c>
      <c r="AH227" s="14" t="s">
        <v>602</v>
      </c>
      <c r="AI227" s="32"/>
      <c r="AJ227" s="32" t="s">
        <v>603</v>
      </c>
      <c r="AL227" s="27" t="str">
        <f t="shared" si="10"/>
        <v>EXECUTE [dbo].[PG_CI_SUPPLIER] 0, 139, 225, 'MOTORR S.A. DE C.V.' , '' , 10 , 'MOTORR S.A. DE C.V.' , '' , '' , '6560000000' , '30' , 'CALLE FISCAL' , '' , '' , 'COLONIA FISCAL' , 'POBLACION FISCAL' , '30224' , 'MUNICIPIO FISCAL' , 8 , 'CALLE OFICINA' , '' , '' , 'COLONIA OFICINA' , 'POBLACION OFICINA' , '32224' , 'MUNICIPIO OFICINA' , 8 , 1 , 0, 'CONTACTO VENTAS' , '' , 'CONTACTO@VENTAS' , 'CONTACTO PAGOS' , '' , 'CONTACTO@PAGOS'</v>
      </c>
      <c r="AM227" s="29"/>
    </row>
    <row r="228" spans="1:39" s="1" customFormat="1" ht="12" x14ac:dyDescent="0.25">
      <c r="A228" s="16"/>
      <c r="B228" s="4">
        <v>0</v>
      </c>
      <c r="C228" s="4">
        <v>139</v>
      </c>
      <c r="D228" s="33">
        <v>226</v>
      </c>
      <c r="E228" s="22" t="s">
        <v>827</v>
      </c>
      <c r="F228" s="22"/>
      <c r="G228" s="39">
        <v>10</v>
      </c>
      <c r="H228" s="22" t="str">
        <f t="shared" si="9"/>
        <v>MULLER TEXTILES INC</v>
      </c>
      <c r="I228" s="12"/>
      <c r="J228" s="12"/>
      <c r="K228" s="12">
        <v>6560000000</v>
      </c>
      <c r="L228" s="39">
        <v>30</v>
      </c>
      <c r="M228" s="12" t="s">
        <v>592</v>
      </c>
      <c r="N228" s="32"/>
      <c r="O228" s="12"/>
      <c r="P228" s="25" t="s">
        <v>593</v>
      </c>
      <c r="Q228" s="12" t="s">
        <v>594</v>
      </c>
      <c r="R228" s="12">
        <v>30225</v>
      </c>
      <c r="S228" s="12" t="s">
        <v>595</v>
      </c>
      <c r="T228" s="32">
        <v>8</v>
      </c>
      <c r="U228" s="12" t="s">
        <v>596</v>
      </c>
      <c r="V228" s="32"/>
      <c r="W228" s="12"/>
      <c r="X228" s="25" t="s">
        <v>597</v>
      </c>
      <c r="Y228" s="12" t="s">
        <v>598</v>
      </c>
      <c r="Z228" s="12">
        <v>32225</v>
      </c>
      <c r="AA228" s="12" t="s">
        <v>599</v>
      </c>
      <c r="AB228" s="32">
        <v>8</v>
      </c>
      <c r="AC228" s="19">
        <v>1</v>
      </c>
      <c r="AD228" s="19">
        <v>0</v>
      </c>
      <c r="AE228" s="14" t="s">
        <v>600</v>
      </c>
      <c r="AF228" s="32"/>
      <c r="AG228" s="32" t="s">
        <v>601</v>
      </c>
      <c r="AH228" s="14" t="s">
        <v>602</v>
      </c>
      <c r="AI228" s="32"/>
      <c r="AJ228" s="32" t="s">
        <v>603</v>
      </c>
      <c r="AL228" s="27" t="str">
        <f t="shared" si="10"/>
        <v>EXECUTE [dbo].[PG_CI_SUPPLIER] 0, 139, 226, 'MULLER TEXTILES INC' , '' , 10 , 'MULLER TEXTILES INC' , '' , '' , '6560000000' , '30' , 'CALLE FISCAL' , '' , '' , 'COLONIA FISCAL' , 'POBLACION FISCAL' , '30225' , 'MUNICIPIO FISCAL' , 8 , 'CALLE OFICINA' , '' , '' , 'COLONIA OFICINA' , 'POBLACION OFICINA' , '32225' , 'MUNICIPIO OFICINA' , 8 , 1 , 0, 'CONTACTO VENTAS' , '' , 'CONTACTO@VENTAS' , 'CONTACTO PAGOS' , '' , 'CONTACTO@PAGOS'</v>
      </c>
      <c r="AM228" s="29"/>
    </row>
    <row r="229" spans="1:39" s="1" customFormat="1" ht="12" x14ac:dyDescent="0.25">
      <c r="A229" s="16"/>
      <c r="B229" s="4">
        <v>0</v>
      </c>
      <c r="C229" s="4">
        <v>139</v>
      </c>
      <c r="D229" s="33">
        <v>227</v>
      </c>
      <c r="E229" s="22" t="s">
        <v>828</v>
      </c>
      <c r="F229" s="22"/>
      <c r="G229" s="39">
        <v>10</v>
      </c>
      <c r="H229" s="22" t="str">
        <f t="shared" si="9"/>
        <v>NEXTEL COMUNICATIONS</v>
      </c>
      <c r="I229" s="12"/>
      <c r="J229" s="12"/>
      <c r="K229" s="12">
        <v>6560000000</v>
      </c>
      <c r="L229" s="39">
        <v>30</v>
      </c>
      <c r="M229" s="12" t="s">
        <v>592</v>
      </c>
      <c r="N229" s="32"/>
      <c r="O229" s="12"/>
      <c r="P229" s="25" t="s">
        <v>593</v>
      </c>
      <c r="Q229" s="12" t="s">
        <v>594</v>
      </c>
      <c r="R229" s="12">
        <v>30226</v>
      </c>
      <c r="S229" s="12" t="s">
        <v>595</v>
      </c>
      <c r="T229" s="32">
        <v>8</v>
      </c>
      <c r="U229" s="12" t="s">
        <v>596</v>
      </c>
      <c r="V229" s="32"/>
      <c r="W229" s="12"/>
      <c r="X229" s="25" t="s">
        <v>597</v>
      </c>
      <c r="Y229" s="12" t="s">
        <v>598</v>
      </c>
      <c r="Z229" s="12">
        <v>32226</v>
      </c>
      <c r="AA229" s="12" t="s">
        <v>599</v>
      </c>
      <c r="AB229" s="32">
        <v>8</v>
      </c>
      <c r="AC229" s="19">
        <v>1</v>
      </c>
      <c r="AD229" s="19">
        <v>0</v>
      </c>
      <c r="AE229" s="14" t="s">
        <v>600</v>
      </c>
      <c r="AF229" s="32"/>
      <c r="AG229" s="32" t="s">
        <v>601</v>
      </c>
      <c r="AH229" s="14" t="s">
        <v>602</v>
      </c>
      <c r="AI229" s="32"/>
      <c r="AJ229" s="32" t="s">
        <v>603</v>
      </c>
      <c r="AL229" s="27" t="str">
        <f t="shared" si="10"/>
        <v>EXECUTE [dbo].[PG_CI_SUPPLIER] 0, 139, 227, 'NEXTEL COMUNICATIONS' , '' , 10 , 'NEXTEL COMUNICATIONS' , '' , '' , '6560000000' , '30' , 'CALLE FISCAL' , '' , '' , 'COLONIA FISCAL' , 'POBLACION FISCAL' , '30226' , 'MUNICIPIO FISCAL' , 8 , 'CALLE OFICINA' , '' , '' , 'COLONIA OFICINA' , 'POBLACION OFICINA' , '32226' , 'MUNICIPIO OFICINA' , 8 , 1 , 0, 'CONTACTO VENTAS' , '' , 'CONTACTO@VENTAS' , 'CONTACTO PAGOS' , '' , 'CONTACTO@PAGOS'</v>
      </c>
      <c r="AM229" s="29"/>
    </row>
    <row r="230" spans="1:39" s="1" customFormat="1" ht="12" x14ac:dyDescent="0.25">
      <c r="A230" s="16"/>
      <c r="B230" s="4">
        <v>0</v>
      </c>
      <c r="C230" s="4">
        <v>139</v>
      </c>
      <c r="D230" s="33">
        <v>228</v>
      </c>
      <c r="E230" s="22" t="s">
        <v>829</v>
      </c>
      <c r="F230" s="22"/>
      <c r="G230" s="39">
        <v>10</v>
      </c>
      <c r="H230" s="22" t="str">
        <f t="shared" si="9"/>
        <v>NUEVA DROGUERIA CENTRAL S.A. DE C.V.</v>
      </c>
      <c r="I230" s="12"/>
      <c r="J230" s="12"/>
      <c r="K230" s="12">
        <v>6560000000</v>
      </c>
      <c r="L230" s="39">
        <v>30</v>
      </c>
      <c r="M230" s="12" t="s">
        <v>592</v>
      </c>
      <c r="N230" s="32"/>
      <c r="O230" s="12"/>
      <c r="P230" s="25" t="s">
        <v>593</v>
      </c>
      <c r="Q230" s="12" t="s">
        <v>594</v>
      </c>
      <c r="R230" s="12">
        <v>30227</v>
      </c>
      <c r="S230" s="12" t="s">
        <v>595</v>
      </c>
      <c r="T230" s="32">
        <v>8</v>
      </c>
      <c r="U230" s="12" t="s">
        <v>596</v>
      </c>
      <c r="V230" s="32"/>
      <c r="W230" s="12"/>
      <c r="X230" s="25" t="s">
        <v>597</v>
      </c>
      <c r="Y230" s="12" t="s">
        <v>598</v>
      </c>
      <c r="Z230" s="12">
        <v>32227</v>
      </c>
      <c r="AA230" s="12" t="s">
        <v>599</v>
      </c>
      <c r="AB230" s="32">
        <v>8</v>
      </c>
      <c r="AC230" s="19">
        <v>1</v>
      </c>
      <c r="AD230" s="19">
        <v>0</v>
      </c>
      <c r="AE230" s="14" t="s">
        <v>600</v>
      </c>
      <c r="AF230" s="32"/>
      <c r="AG230" s="32" t="s">
        <v>601</v>
      </c>
      <c r="AH230" s="14" t="s">
        <v>602</v>
      </c>
      <c r="AI230" s="32"/>
      <c r="AJ230" s="32" t="s">
        <v>603</v>
      </c>
      <c r="AL230" s="27" t="str">
        <f t="shared" si="10"/>
        <v>EXECUTE [dbo].[PG_CI_SUPPLIER] 0, 139, 228, 'NUEVA DROGUERIA CENTRAL S.A. DE C.V.' , '' , 10 , 'NUEVA DROGUERIA CENTRAL S.A. DE C.V.' , '' , '' , '6560000000' , '30' , 'CALLE FISCAL' , '' , '' , 'COLONIA FISCAL' , 'POBLACION FISCAL' , '30227' , 'MUNICIPIO FISCAL' , 8 , 'CALLE OFICINA' , '' , '' , 'COLONIA OFICINA' , 'POBLACION OFICINA' , '32227' , 'MUNICIPIO OFICINA' , 8 , 1 , 0, 'CONTACTO VENTAS' , '' , 'CONTACTO@VENTAS' , 'CONTACTO PAGOS' , '' , 'CONTACTO@PAGOS'</v>
      </c>
      <c r="AM230" s="29"/>
    </row>
    <row r="231" spans="1:39" s="1" customFormat="1" ht="12" x14ac:dyDescent="0.25">
      <c r="A231" s="16"/>
      <c r="B231" s="4">
        <v>0</v>
      </c>
      <c r="C231" s="4">
        <v>139</v>
      </c>
      <c r="D231" s="33">
        <v>229</v>
      </c>
      <c r="E231" s="22" t="s">
        <v>830</v>
      </c>
      <c r="F231" s="22"/>
      <c r="G231" s="39">
        <v>10</v>
      </c>
      <c r="H231" s="22" t="str">
        <f t="shared" si="9"/>
        <v>OFICASA, S.A. DE C.V.</v>
      </c>
      <c r="I231" s="12"/>
      <c r="J231" s="12"/>
      <c r="K231" s="12">
        <v>6560000000</v>
      </c>
      <c r="L231" s="39">
        <v>30</v>
      </c>
      <c r="M231" s="12" t="s">
        <v>592</v>
      </c>
      <c r="N231" s="32"/>
      <c r="O231" s="12"/>
      <c r="P231" s="25" t="s">
        <v>593</v>
      </c>
      <c r="Q231" s="12" t="s">
        <v>594</v>
      </c>
      <c r="R231" s="12">
        <v>30228</v>
      </c>
      <c r="S231" s="12" t="s">
        <v>595</v>
      </c>
      <c r="T231" s="32">
        <v>8</v>
      </c>
      <c r="U231" s="12" t="s">
        <v>596</v>
      </c>
      <c r="V231" s="32"/>
      <c r="W231" s="12"/>
      <c r="X231" s="25" t="s">
        <v>597</v>
      </c>
      <c r="Y231" s="12" t="s">
        <v>598</v>
      </c>
      <c r="Z231" s="12">
        <v>32228</v>
      </c>
      <c r="AA231" s="12" t="s">
        <v>599</v>
      </c>
      <c r="AB231" s="32">
        <v>8</v>
      </c>
      <c r="AC231" s="19">
        <v>1</v>
      </c>
      <c r="AD231" s="19">
        <v>0</v>
      </c>
      <c r="AE231" s="14" t="s">
        <v>600</v>
      </c>
      <c r="AF231" s="32"/>
      <c r="AG231" s="32" t="s">
        <v>601</v>
      </c>
      <c r="AH231" s="14" t="s">
        <v>602</v>
      </c>
      <c r="AI231" s="32"/>
      <c r="AJ231" s="32" t="s">
        <v>603</v>
      </c>
      <c r="AL231" s="27" t="str">
        <f t="shared" si="10"/>
        <v>EXECUTE [dbo].[PG_CI_SUPPLIER] 0, 139, 229, 'OFICASA, S.A. DE C.V.' , '' , 10 , 'OFICASA, S.A. DE C.V.' , '' , '' , '6560000000' , '30' , 'CALLE FISCAL' , '' , '' , 'COLONIA FISCAL' , 'POBLACION FISCAL' , '30228' , 'MUNICIPIO FISCAL' , 8 , 'CALLE OFICINA' , '' , '' , 'COLONIA OFICINA' , 'POBLACION OFICINA' , '32228' , 'MUNICIPIO OFICINA' , 8 , 1 , 0, 'CONTACTO VENTAS' , '' , 'CONTACTO@VENTAS' , 'CONTACTO PAGOS' , '' , 'CONTACTO@PAGOS'</v>
      </c>
      <c r="AM231" s="29"/>
    </row>
    <row r="232" spans="1:39" s="1" customFormat="1" ht="12" x14ac:dyDescent="0.25">
      <c r="A232" s="16"/>
      <c r="B232" s="4">
        <v>0</v>
      </c>
      <c r="C232" s="4">
        <v>139</v>
      </c>
      <c r="D232" s="33">
        <v>230</v>
      </c>
      <c r="E232" s="22" t="s">
        <v>831</v>
      </c>
      <c r="F232" s="22"/>
      <c r="G232" s="39">
        <v>10</v>
      </c>
      <c r="H232" s="22" t="str">
        <f t="shared" si="9"/>
        <v>OFINORT S.A. DE C.V.</v>
      </c>
      <c r="I232" s="12"/>
      <c r="J232" s="12"/>
      <c r="K232" s="12">
        <v>6560000000</v>
      </c>
      <c r="L232" s="39">
        <v>30</v>
      </c>
      <c r="M232" s="12" t="s">
        <v>592</v>
      </c>
      <c r="N232" s="32"/>
      <c r="O232" s="12"/>
      <c r="P232" s="25" t="s">
        <v>593</v>
      </c>
      <c r="Q232" s="12" t="s">
        <v>594</v>
      </c>
      <c r="R232" s="12">
        <v>30229</v>
      </c>
      <c r="S232" s="12" t="s">
        <v>595</v>
      </c>
      <c r="T232" s="32">
        <v>8</v>
      </c>
      <c r="U232" s="12" t="s">
        <v>596</v>
      </c>
      <c r="V232" s="32"/>
      <c r="W232" s="12"/>
      <c r="X232" s="25" t="s">
        <v>597</v>
      </c>
      <c r="Y232" s="12" t="s">
        <v>598</v>
      </c>
      <c r="Z232" s="12">
        <v>32229</v>
      </c>
      <c r="AA232" s="12" t="s">
        <v>599</v>
      </c>
      <c r="AB232" s="32">
        <v>8</v>
      </c>
      <c r="AC232" s="19">
        <v>1</v>
      </c>
      <c r="AD232" s="19">
        <v>0</v>
      </c>
      <c r="AE232" s="14" t="s">
        <v>600</v>
      </c>
      <c r="AF232" s="32"/>
      <c r="AG232" s="32" t="s">
        <v>601</v>
      </c>
      <c r="AH232" s="14" t="s">
        <v>602</v>
      </c>
      <c r="AI232" s="32"/>
      <c r="AJ232" s="32" t="s">
        <v>603</v>
      </c>
      <c r="AL232" s="27" t="str">
        <f t="shared" si="10"/>
        <v>EXECUTE [dbo].[PG_CI_SUPPLIER] 0, 139, 230, 'OFINORT S.A. DE C.V.' , '' , 10 , 'OFINORT S.A. DE C.V.' , '' , '' , '6560000000' , '30' , 'CALLE FISCAL' , '' , '' , 'COLONIA FISCAL' , 'POBLACION FISCAL' , '30229' , 'MUNICIPIO FISCAL' , 8 , 'CALLE OFICINA' , '' , '' , 'COLONIA OFICINA' , 'POBLACION OFICINA' , '32229' , 'MUNICIPIO OFICINA' , 8 , 1 , 0, 'CONTACTO VENTAS' , '' , 'CONTACTO@VENTAS' , 'CONTACTO PAGOS' , '' , 'CONTACTO@PAGOS'</v>
      </c>
      <c r="AM232" s="29"/>
    </row>
    <row r="233" spans="1:39" s="1" customFormat="1" ht="12" x14ac:dyDescent="0.25">
      <c r="A233" s="16"/>
      <c r="B233" s="4">
        <v>0</v>
      </c>
      <c r="C233" s="4">
        <v>139</v>
      </c>
      <c r="D233" s="33">
        <v>231</v>
      </c>
      <c r="E233" s="22" t="s">
        <v>832</v>
      </c>
      <c r="F233" s="22"/>
      <c r="G233" s="39">
        <v>10</v>
      </c>
      <c r="H233" s="22" t="str">
        <f t="shared" si="9"/>
        <v>OM COMERCIALIZADORA DE RESIDUOS S DE RL DE CV</v>
      </c>
      <c r="I233" s="12"/>
      <c r="J233" s="12"/>
      <c r="K233" s="12">
        <v>6560000000</v>
      </c>
      <c r="L233" s="39">
        <v>30</v>
      </c>
      <c r="M233" s="12" t="s">
        <v>592</v>
      </c>
      <c r="N233" s="32"/>
      <c r="O233" s="12"/>
      <c r="P233" s="25" t="s">
        <v>593</v>
      </c>
      <c r="Q233" s="12" t="s">
        <v>594</v>
      </c>
      <c r="R233" s="12">
        <v>30230</v>
      </c>
      <c r="S233" s="12" t="s">
        <v>595</v>
      </c>
      <c r="T233" s="32">
        <v>8</v>
      </c>
      <c r="U233" s="12" t="s">
        <v>596</v>
      </c>
      <c r="V233" s="32"/>
      <c r="W233" s="12"/>
      <c r="X233" s="25" t="s">
        <v>597</v>
      </c>
      <c r="Y233" s="12" t="s">
        <v>598</v>
      </c>
      <c r="Z233" s="12">
        <v>32230</v>
      </c>
      <c r="AA233" s="12" t="s">
        <v>599</v>
      </c>
      <c r="AB233" s="32">
        <v>8</v>
      </c>
      <c r="AC233" s="19">
        <v>1</v>
      </c>
      <c r="AD233" s="19">
        <v>0</v>
      </c>
      <c r="AE233" s="14" t="s">
        <v>600</v>
      </c>
      <c r="AF233" s="32"/>
      <c r="AG233" s="32" t="s">
        <v>601</v>
      </c>
      <c r="AH233" s="14" t="s">
        <v>602</v>
      </c>
      <c r="AI233" s="32"/>
      <c r="AJ233" s="32" t="s">
        <v>603</v>
      </c>
      <c r="AL233" s="27" t="str">
        <f t="shared" si="10"/>
        <v>EXECUTE [dbo].[PG_CI_SUPPLIER] 0, 139, 231, 'OM COMERCIALIZADORA DE RESIDUOS S DE RL DE CV' , '' , 10 , 'OM COMERCIALIZADORA DE RESIDUOS S DE RL DE CV' , '' , '' , '6560000000' , '30' , 'CALLE FISCAL' , '' , '' , 'COLONIA FISCAL' , 'POBLACION FISCAL' , '30230' , 'MUNICIPIO FISCAL' , 8 , 'CALLE OFICINA' , '' , '' , 'COLONIA OFICINA' , 'POBLACION OFICINA' , '32230' , 'MUNICIPIO OFICINA' , 8 , 1 , 0, 'CONTACTO VENTAS' , '' , 'CONTACTO@VENTAS' , 'CONTACTO PAGOS' , '' , 'CONTACTO@PAGOS'</v>
      </c>
      <c r="AM233" s="29"/>
    </row>
    <row r="234" spans="1:39" s="1" customFormat="1" ht="12" x14ac:dyDescent="0.25">
      <c r="A234" s="16"/>
      <c r="B234" s="4">
        <v>0</v>
      </c>
      <c r="C234" s="4">
        <v>139</v>
      </c>
      <c r="D234" s="33">
        <v>232</v>
      </c>
      <c r="E234" s="22" t="s">
        <v>833</v>
      </c>
      <c r="F234" s="22"/>
      <c r="G234" s="39">
        <v>10</v>
      </c>
      <c r="H234" s="22" t="str">
        <f t="shared" si="9"/>
        <v>OPERADORA DE CINEMAS S.A. DE C.V.</v>
      </c>
      <c r="I234" s="12" t="s">
        <v>208</v>
      </c>
      <c r="J234" s="12" t="str">
        <f t="shared" si="11"/>
        <v>OCI970818KX9 @OCI970818KX9</v>
      </c>
      <c r="K234" s="12">
        <v>6560000000</v>
      </c>
      <c r="L234" s="39">
        <v>30</v>
      </c>
      <c r="M234" s="12" t="s">
        <v>592</v>
      </c>
      <c r="N234" s="32"/>
      <c r="O234" s="12"/>
      <c r="P234" s="25" t="s">
        <v>593</v>
      </c>
      <c r="Q234" s="12" t="s">
        <v>594</v>
      </c>
      <c r="R234" s="12">
        <v>30231</v>
      </c>
      <c r="S234" s="12" t="s">
        <v>595</v>
      </c>
      <c r="T234" s="32">
        <v>8</v>
      </c>
      <c r="U234" s="12" t="s">
        <v>596</v>
      </c>
      <c r="V234" s="32"/>
      <c r="W234" s="12"/>
      <c r="X234" s="25" t="s">
        <v>597</v>
      </c>
      <c r="Y234" s="12" t="s">
        <v>598</v>
      </c>
      <c r="Z234" s="12">
        <v>32231</v>
      </c>
      <c r="AA234" s="12" t="s">
        <v>599</v>
      </c>
      <c r="AB234" s="32">
        <v>8</v>
      </c>
      <c r="AC234" s="19">
        <v>1</v>
      </c>
      <c r="AD234" s="19">
        <v>0</v>
      </c>
      <c r="AE234" s="14" t="s">
        <v>600</v>
      </c>
      <c r="AF234" s="32"/>
      <c r="AG234" s="32" t="s">
        <v>601</v>
      </c>
      <c r="AH234" s="14" t="s">
        <v>602</v>
      </c>
      <c r="AI234" s="32"/>
      <c r="AJ234" s="32" t="s">
        <v>603</v>
      </c>
      <c r="AL234" s="27" t="str">
        <f t="shared" si="10"/>
        <v>EXECUTE [dbo].[PG_CI_SUPPLIER] 0, 139, 232, 'OPERADORA DE CINEMAS S.A. DE C.V.' , '' , 10 , 'OPERADORA DE CINEMAS S.A. DE C.V.' , 'OCI970818KX9 ' , 'OCI970818KX9 @OCI970818KX9' , '6560000000' , '30' , 'CALLE FISCAL' , '' , '' , 'COLONIA FISCAL' , 'POBLACION FISCAL' , '30231' , 'MUNICIPIO FISCAL' , 8 , 'CALLE OFICINA' , '' , '' , 'COLONIA OFICINA' , 'POBLACION OFICINA' , '32231' , 'MUNICIPIO OFICINA' , 8 , 1 , 0, 'CONTACTO VENTAS' , '' , 'CONTACTO@VENTAS' , 'CONTACTO PAGOS' , '' , 'CONTACTO@PAGOS'</v>
      </c>
      <c r="AM234" s="29"/>
    </row>
    <row r="235" spans="1:39" s="1" customFormat="1" ht="12" x14ac:dyDescent="0.25">
      <c r="A235" s="16"/>
      <c r="B235" s="4">
        <v>0</v>
      </c>
      <c r="C235" s="4">
        <v>139</v>
      </c>
      <c r="D235" s="33">
        <v>233</v>
      </c>
      <c r="E235" s="22" t="s">
        <v>834</v>
      </c>
      <c r="F235" s="22"/>
      <c r="G235" s="39">
        <v>10</v>
      </c>
      <c r="H235" s="22" t="str">
        <f t="shared" si="9"/>
        <v>OPERADORA DE TRANPORTE INTERNACIONAL</v>
      </c>
      <c r="I235" s="12"/>
      <c r="J235" s="12"/>
      <c r="K235" s="12">
        <v>6560000000</v>
      </c>
      <c r="L235" s="39">
        <v>30</v>
      </c>
      <c r="M235" s="12" t="s">
        <v>592</v>
      </c>
      <c r="N235" s="32"/>
      <c r="O235" s="12"/>
      <c r="P235" s="25" t="s">
        <v>593</v>
      </c>
      <c r="Q235" s="12" t="s">
        <v>594</v>
      </c>
      <c r="R235" s="12">
        <v>30232</v>
      </c>
      <c r="S235" s="12" t="s">
        <v>595</v>
      </c>
      <c r="T235" s="32">
        <v>8</v>
      </c>
      <c r="U235" s="12" t="s">
        <v>596</v>
      </c>
      <c r="V235" s="32"/>
      <c r="W235" s="12"/>
      <c r="X235" s="25" t="s">
        <v>597</v>
      </c>
      <c r="Y235" s="12" t="s">
        <v>598</v>
      </c>
      <c r="Z235" s="12">
        <v>32232</v>
      </c>
      <c r="AA235" s="12" t="s">
        <v>599</v>
      </c>
      <c r="AB235" s="32">
        <v>8</v>
      </c>
      <c r="AC235" s="19">
        <v>1</v>
      </c>
      <c r="AD235" s="19">
        <v>0</v>
      </c>
      <c r="AE235" s="14" t="s">
        <v>600</v>
      </c>
      <c r="AF235" s="32"/>
      <c r="AG235" s="32" t="s">
        <v>601</v>
      </c>
      <c r="AH235" s="14" t="s">
        <v>602</v>
      </c>
      <c r="AI235" s="32"/>
      <c r="AJ235" s="32" t="s">
        <v>603</v>
      </c>
      <c r="AL235" s="27" t="str">
        <f t="shared" si="10"/>
        <v>EXECUTE [dbo].[PG_CI_SUPPLIER] 0, 139, 233, 'OPERADORA DE TRANPORTE INTERNACIONAL' , '' , 10 , 'OPERADORA DE TRANPORTE INTERNACIONAL' , '' , '' , '6560000000' , '30' , 'CALLE FISCAL' , '' , '' , 'COLONIA FISCAL' , 'POBLACION FISCAL' , '30232' , 'MUNICIPIO FISCAL' , 8 , 'CALLE OFICINA' , '' , '' , 'COLONIA OFICINA' , 'POBLACION OFICINA' , '32232' , 'MUNICIPIO OFICINA' , 8 , 1 , 0, 'CONTACTO VENTAS' , '' , 'CONTACTO@VENTAS' , 'CONTACTO PAGOS' , '' , 'CONTACTO@PAGOS'</v>
      </c>
      <c r="AM235" s="29"/>
    </row>
    <row r="236" spans="1:39" s="1" customFormat="1" ht="12" x14ac:dyDescent="0.25">
      <c r="A236" s="16"/>
      <c r="B236" s="4">
        <v>0</v>
      </c>
      <c r="C236" s="4">
        <v>139</v>
      </c>
      <c r="D236" s="33">
        <v>234</v>
      </c>
      <c r="E236" s="22" t="s">
        <v>835</v>
      </c>
      <c r="F236" s="22"/>
      <c r="G236" s="39">
        <v>10</v>
      </c>
      <c r="H236" s="22" t="str">
        <f t="shared" si="9"/>
        <v>OSI COLLECTION SERVICES, INC. USD</v>
      </c>
      <c r="I236" s="12"/>
      <c r="J236" s="12"/>
      <c r="K236" s="12">
        <v>6560000000</v>
      </c>
      <c r="L236" s="39">
        <v>30</v>
      </c>
      <c r="M236" s="12" t="s">
        <v>592</v>
      </c>
      <c r="N236" s="32"/>
      <c r="O236" s="12"/>
      <c r="P236" s="25" t="s">
        <v>593</v>
      </c>
      <c r="Q236" s="12" t="s">
        <v>594</v>
      </c>
      <c r="R236" s="12">
        <v>30233</v>
      </c>
      <c r="S236" s="12" t="s">
        <v>595</v>
      </c>
      <c r="T236" s="32">
        <v>8</v>
      </c>
      <c r="U236" s="12" t="s">
        <v>596</v>
      </c>
      <c r="V236" s="32"/>
      <c r="W236" s="12"/>
      <c r="X236" s="25" t="s">
        <v>597</v>
      </c>
      <c r="Y236" s="12" t="s">
        <v>598</v>
      </c>
      <c r="Z236" s="12">
        <v>32233</v>
      </c>
      <c r="AA236" s="12" t="s">
        <v>599</v>
      </c>
      <c r="AB236" s="32">
        <v>8</v>
      </c>
      <c r="AC236" s="19">
        <v>1</v>
      </c>
      <c r="AD236" s="19">
        <v>0</v>
      </c>
      <c r="AE236" s="14" t="s">
        <v>600</v>
      </c>
      <c r="AF236" s="32"/>
      <c r="AG236" s="32" t="s">
        <v>601</v>
      </c>
      <c r="AH236" s="14" t="s">
        <v>602</v>
      </c>
      <c r="AI236" s="32"/>
      <c r="AJ236" s="32" t="s">
        <v>603</v>
      </c>
      <c r="AL236" s="27" t="str">
        <f t="shared" si="10"/>
        <v>EXECUTE [dbo].[PG_CI_SUPPLIER] 0, 139, 234, 'OSI COLLECTION SERVICES, INC. USD' , '' , 10 , 'OSI COLLECTION SERVICES, INC. USD' , '' , '' , '6560000000' , '30' , 'CALLE FISCAL' , '' , '' , 'COLONIA FISCAL' , 'POBLACION FISCAL' , '30233' , 'MUNICIPIO FISCAL' , 8 , 'CALLE OFICINA' , '' , '' , 'COLONIA OFICINA' , 'POBLACION OFICINA' , '32233' , 'MUNICIPIO OFICINA' , 8 , 1 , 0, 'CONTACTO VENTAS' , '' , 'CONTACTO@VENTAS' , 'CONTACTO PAGOS' , '' , 'CONTACTO@PAGOS'</v>
      </c>
      <c r="AM236" s="29"/>
    </row>
    <row r="237" spans="1:39" s="1" customFormat="1" ht="12" x14ac:dyDescent="0.25">
      <c r="A237" s="16"/>
      <c r="B237" s="4">
        <v>0</v>
      </c>
      <c r="C237" s="4">
        <v>139</v>
      </c>
      <c r="D237" s="33">
        <v>235</v>
      </c>
      <c r="E237" s="22" t="s">
        <v>836</v>
      </c>
      <c r="F237" s="22"/>
      <c r="G237" s="39">
        <v>10</v>
      </c>
      <c r="H237" s="22" t="str">
        <f t="shared" si="9"/>
        <v>OTI TRANSPORTES SA DE CV</v>
      </c>
      <c r="I237" s="12"/>
      <c r="J237" s="12"/>
      <c r="K237" s="12">
        <v>6560000000</v>
      </c>
      <c r="L237" s="39">
        <v>30</v>
      </c>
      <c r="M237" s="12" t="s">
        <v>592</v>
      </c>
      <c r="N237" s="32"/>
      <c r="O237" s="12"/>
      <c r="P237" s="25" t="s">
        <v>593</v>
      </c>
      <c r="Q237" s="12" t="s">
        <v>594</v>
      </c>
      <c r="R237" s="12">
        <v>30234</v>
      </c>
      <c r="S237" s="12" t="s">
        <v>595</v>
      </c>
      <c r="T237" s="32">
        <v>8</v>
      </c>
      <c r="U237" s="12" t="s">
        <v>596</v>
      </c>
      <c r="V237" s="32"/>
      <c r="W237" s="12"/>
      <c r="X237" s="25" t="s">
        <v>597</v>
      </c>
      <c r="Y237" s="12" t="s">
        <v>598</v>
      </c>
      <c r="Z237" s="12">
        <v>32234</v>
      </c>
      <c r="AA237" s="12" t="s">
        <v>599</v>
      </c>
      <c r="AB237" s="32">
        <v>8</v>
      </c>
      <c r="AC237" s="19">
        <v>1</v>
      </c>
      <c r="AD237" s="19">
        <v>0</v>
      </c>
      <c r="AE237" s="14" t="s">
        <v>600</v>
      </c>
      <c r="AF237" s="32"/>
      <c r="AG237" s="32" t="s">
        <v>601</v>
      </c>
      <c r="AH237" s="14" t="s">
        <v>602</v>
      </c>
      <c r="AI237" s="32"/>
      <c r="AJ237" s="32" t="s">
        <v>603</v>
      </c>
      <c r="AL237" s="27" t="str">
        <f t="shared" si="10"/>
        <v>EXECUTE [dbo].[PG_CI_SUPPLIER] 0, 139, 235, 'OTI TRANSPORTES SA DE CV' , '' , 10 , 'OTI TRANSPORTES SA DE CV' , '' , '' , '6560000000' , '30' , 'CALLE FISCAL' , '' , '' , 'COLONIA FISCAL' , 'POBLACION FISCAL' , '30234' , 'MUNICIPIO FISCAL' , 8 , 'CALLE OFICINA' , '' , '' , 'COLONIA OFICINA' , 'POBLACION OFICINA' , '32234' , 'MUNICIPIO OFICINA' , 8 , 1 , 0, 'CONTACTO VENTAS' , '' , 'CONTACTO@VENTAS' , 'CONTACTO PAGOS' , '' , 'CONTACTO@PAGOS'</v>
      </c>
      <c r="AM237" s="29"/>
    </row>
    <row r="238" spans="1:39" s="1" customFormat="1" ht="12" x14ac:dyDescent="0.25">
      <c r="A238" s="16"/>
      <c r="B238" s="4">
        <v>0</v>
      </c>
      <c r="C238" s="4">
        <v>139</v>
      </c>
      <c r="D238" s="33">
        <v>236</v>
      </c>
      <c r="E238" s="22" t="s">
        <v>837</v>
      </c>
      <c r="F238" s="22"/>
      <c r="G238" s="39">
        <v>10</v>
      </c>
      <c r="H238" s="22" t="str">
        <f t="shared" si="9"/>
        <v>OXIGENO Y SOLDADURAS DE JUAREZ ,S.A.DE C.V.</v>
      </c>
      <c r="I238" s="12"/>
      <c r="J238" s="12"/>
      <c r="K238" s="12">
        <v>6560000000</v>
      </c>
      <c r="L238" s="39">
        <v>30</v>
      </c>
      <c r="M238" s="12" t="s">
        <v>592</v>
      </c>
      <c r="N238" s="32"/>
      <c r="O238" s="12"/>
      <c r="P238" s="25" t="s">
        <v>593</v>
      </c>
      <c r="Q238" s="12" t="s">
        <v>594</v>
      </c>
      <c r="R238" s="12">
        <v>30235</v>
      </c>
      <c r="S238" s="12" t="s">
        <v>595</v>
      </c>
      <c r="T238" s="32">
        <v>8</v>
      </c>
      <c r="U238" s="12" t="s">
        <v>596</v>
      </c>
      <c r="V238" s="32"/>
      <c r="W238" s="12"/>
      <c r="X238" s="25" t="s">
        <v>597</v>
      </c>
      <c r="Y238" s="12" t="s">
        <v>598</v>
      </c>
      <c r="Z238" s="12">
        <v>32235</v>
      </c>
      <c r="AA238" s="12" t="s">
        <v>599</v>
      </c>
      <c r="AB238" s="32">
        <v>8</v>
      </c>
      <c r="AC238" s="19">
        <v>1</v>
      </c>
      <c r="AD238" s="19">
        <v>0</v>
      </c>
      <c r="AE238" s="14" t="s">
        <v>600</v>
      </c>
      <c r="AF238" s="32"/>
      <c r="AG238" s="32" t="s">
        <v>601</v>
      </c>
      <c r="AH238" s="14" t="s">
        <v>602</v>
      </c>
      <c r="AI238" s="32"/>
      <c r="AJ238" s="32" t="s">
        <v>603</v>
      </c>
      <c r="AL238" s="27" t="str">
        <f t="shared" si="10"/>
        <v>EXECUTE [dbo].[PG_CI_SUPPLIER] 0, 139, 236, 'OXIGENO Y SOLDADURAS DE JUAREZ ,S.A.DE C.V.' , '' , 10 , 'OXIGENO Y SOLDADURAS DE JUAREZ ,S.A.DE C.V.' , '' , '' , '6560000000' , '30' , 'CALLE FISCAL' , '' , '' , 'COLONIA FISCAL' , 'POBLACION FISCAL' , '30235' , 'MUNICIPIO FISCAL' , 8 , 'CALLE OFICINA' , '' , '' , 'COLONIA OFICINA' , 'POBLACION OFICINA' , '32235' , 'MUNICIPIO OFICINA' , 8 , 1 , 0, 'CONTACTO VENTAS' , '' , 'CONTACTO@VENTAS' , 'CONTACTO PAGOS' , '' , 'CONTACTO@PAGOS'</v>
      </c>
      <c r="AM238" s="29"/>
    </row>
    <row r="239" spans="1:39" s="1" customFormat="1" ht="12" x14ac:dyDescent="0.25">
      <c r="A239" s="16"/>
      <c r="B239" s="4">
        <v>0</v>
      </c>
      <c r="C239" s="4">
        <v>139</v>
      </c>
      <c r="D239" s="33">
        <v>237</v>
      </c>
      <c r="E239" s="22" t="s">
        <v>838</v>
      </c>
      <c r="F239" s="22"/>
      <c r="G239" s="39">
        <v>10</v>
      </c>
      <c r="H239" s="22" t="str">
        <f t="shared" si="9"/>
        <v>PACKAGING CORPORATION OF AMERICA</v>
      </c>
      <c r="I239" s="12"/>
      <c r="J239" s="12"/>
      <c r="K239" s="12">
        <v>6560000000</v>
      </c>
      <c r="L239" s="39">
        <v>30</v>
      </c>
      <c r="M239" s="12" t="s">
        <v>592</v>
      </c>
      <c r="N239" s="32"/>
      <c r="O239" s="12"/>
      <c r="P239" s="25" t="s">
        <v>593</v>
      </c>
      <c r="Q239" s="12" t="s">
        <v>594</v>
      </c>
      <c r="R239" s="12">
        <v>30236</v>
      </c>
      <c r="S239" s="12" t="s">
        <v>595</v>
      </c>
      <c r="T239" s="32">
        <v>8</v>
      </c>
      <c r="U239" s="12" t="s">
        <v>596</v>
      </c>
      <c r="V239" s="32"/>
      <c r="W239" s="12"/>
      <c r="X239" s="25" t="s">
        <v>597</v>
      </c>
      <c r="Y239" s="12" t="s">
        <v>598</v>
      </c>
      <c r="Z239" s="12">
        <v>32236</v>
      </c>
      <c r="AA239" s="12" t="s">
        <v>599</v>
      </c>
      <c r="AB239" s="32">
        <v>8</v>
      </c>
      <c r="AC239" s="19">
        <v>1</v>
      </c>
      <c r="AD239" s="19">
        <v>0</v>
      </c>
      <c r="AE239" s="14" t="s">
        <v>600</v>
      </c>
      <c r="AF239" s="32"/>
      <c r="AG239" s="32" t="s">
        <v>601</v>
      </c>
      <c r="AH239" s="14" t="s">
        <v>602</v>
      </c>
      <c r="AI239" s="32"/>
      <c r="AJ239" s="32" t="s">
        <v>603</v>
      </c>
      <c r="AL239" s="27" t="str">
        <f t="shared" si="10"/>
        <v>EXECUTE [dbo].[PG_CI_SUPPLIER] 0, 139, 237, 'PACKAGING CORPORATION OF AMERICA' , '' , 10 , 'PACKAGING CORPORATION OF AMERICA' , '' , '' , '6560000000' , '30' , 'CALLE FISCAL' , '' , '' , 'COLONIA FISCAL' , 'POBLACION FISCAL' , '30236' , 'MUNICIPIO FISCAL' , 8 , 'CALLE OFICINA' , '' , '' , 'COLONIA OFICINA' , 'POBLACION OFICINA' , '32236' , 'MUNICIPIO OFICINA' , 8 , 1 , 0, 'CONTACTO VENTAS' , '' , 'CONTACTO@VENTAS' , 'CONTACTO PAGOS' , '' , 'CONTACTO@PAGOS'</v>
      </c>
      <c r="AM239" s="29"/>
    </row>
    <row r="240" spans="1:39" s="1" customFormat="1" ht="12" x14ac:dyDescent="0.25">
      <c r="A240" s="16"/>
      <c r="B240" s="4">
        <v>0</v>
      </c>
      <c r="C240" s="4">
        <v>139</v>
      </c>
      <c r="D240" s="33">
        <v>238</v>
      </c>
      <c r="E240" s="22" t="s">
        <v>839</v>
      </c>
      <c r="F240" s="22"/>
      <c r="G240" s="39">
        <v>10</v>
      </c>
      <c r="H240" s="22" t="str">
        <f t="shared" si="9"/>
        <v>PEGASO PCS, S.A. DE C.V.</v>
      </c>
      <c r="I240" s="12"/>
      <c r="J240" s="12"/>
      <c r="K240" s="12">
        <v>6560000000</v>
      </c>
      <c r="L240" s="39">
        <v>30</v>
      </c>
      <c r="M240" s="12" t="s">
        <v>592</v>
      </c>
      <c r="N240" s="32"/>
      <c r="O240" s="12"/>
      <c r="P240" s="25" t="s">
        <v>593</v>
      </c>
      <c r="Q240" s="12" t="s">
        <v>594</v>
      </c>
      <c r="R240" s="12">
        <v>30237</v>
      </c>
      <c r="S240" s="12" t="s">
        <v>595</v>
      </c>
      <c r="T240" s="32">
        <v>8</v>
      </c>
      <c r="U240" s="12" t="s">
        <v>596</v>
      </c>
      <c r="V240" s="32"/>
      <c r="W240" s="12"/>
      <c r="X240" s="25" t="s">
        <v>597</v>
      </c>
      <c r="Y240" s="12" t="s">
        <v>598</v>
      </c>
      <c r="Z240" s="12">
        <v>32237</v>
      </c>
      <c r="AA240" s="12" t="s">
        <v>599</v>
      </c>
      <c r="AB240" s="32">
        <v>8</v>
      </c>
      <c r="AC240" s="19">
        <v>1</v>
      </c>
      <c r="AD240" s="19">
        <v>0</v>
      </c>
      <c r="AE240" s="14" t="s">
        <v>600</v>
      </c>
      <c r="AF240" s="32"/>
      <c r="AG240" s="32" t="s">
        <v>601</v>
      </c>
      <c r="AH240" s="14" t="s">
        <v>602</v>
      </c>
      <c r="AI240" s="32"/>
      <c r="AJ240" s="32" t="s">
        <v>603</v>
      </c>
      <c r="AL240" s="27" t="str">
        <f t="shared" si="10"/>
        <v>EXECUTE [dbo].[PG_CI_SUPPLIER] 0, 139, 238, 'PEGASO PCS, S.A. DE C.V.' , '' , 10 , 'PEGASO PCS, S.A. DE C.V.' , '' , '' , '6560000000' , '30' , 'CALLE FISCAL' , '' , '' , 'COLONIA FISCAL' , 'POBLACION FISCAL' , '30237' , 'MUNICIPIO FISCAL' , 8 , 'CALLE OFICINA' , '' , '' , 'COLONIA OFICINA' , 'POBLACION OFICINA' , '32237' , 'MUNICIPIO OFICINA' , 8 , 1 , 0, 'CONTACTO VENTAS' , '' , 'CONTACTO@VENTAS' , 'CONTACTO PAGOS' , '' , 'CONTACTO@PAGOS'</v>
      </c>
      <c r="AM240" s="29"/>
    </row>
    <row r="241" spans="1:39" s="1" customFormat="1" ht="12" x14ac:dyDescent="0.25">
      <c r="A241" s="16"/>
      <c r="B241" s="4">
        <v>0</v>
      </c>
      <c r="C241" s="4">
        <v>139</v>
      </c>
      <c r="D241" s="33">
        <v>239</v>
      </c>
      <c r="E241" s="22" t="s">
        <v>840</v>
      </c>
      <c r="F241" s="22"/>
      <c r="G241" s="39">
        <v>10</v>
      </c>
      <c r="H241" s="22" t="str">
        <f t="shared" si="9"/>
        <v>PEMH</v>
      </c>
      <c r="I241" s="12" t="s">
        <v>200</v>
      </c>
      <c r="J241" s="12" t="str">
        <f t="shared" si="11"/>
        <v>XX @XX</v>
      </c>
      <c r="K241" s="12">
        <v>6560000000</v>
      </c>
      <c r="L241" s="39">
        <v>30</v>
      </c>
      <c r="M241" s="12" t="s">
        <v>592</v>
      </c>
      <c r="N241" s="32"/>
      <c r="O241" s="12"/>
      <c r="P241" s="25" t="s">
        <v>593</v>
      </c>
      <c r="Q241" s="12" t="s">
        <v>594</v>
      </c>
      <c r="R241" s="12">
        <v>30238</v>
      </c>
      <c r="S241" s="12" t="s">
        <v>595</v>
      </c>
      <c r="T241" s="32">
        <v>8</v>
      </c>
      <c r="U241" s="12" t="s">
        <v>596</v>
      </c>
      <c r="V241" s="32"/>
      <c r="W241" s="12"/>
      <c r="X241" s="25" t="s">
        <v>597</v>
      </c>
      <c r="Y241" s="12" t="s">
        <v>598</v>
      </c>
      <c r="Z241" s="12">
        <v>32238</v>
      </c>
      <c r="AA241" s="12" t="s">
        <v>599</v>
      </c>
      <c r="AB241" s="32">
        <v>8</v>
      </c>
      <c r="AC241" s="19">
        <v>1</v>
      </c>
      <c r="AD241" s="19">
        <v>0</v>
      </c>
      <c r="AE241" s="14" t="s">
        <v>600</v>
      </c>
      <c r="AF241" s="32"/>
      <c r="AG241" s="32" t="s">
        <v>601</v>
      </c>
      <c r="AH241" s="14" t="s">
        <v>602</v>
      </c>
      <c r="AI241" s="32"/>
      <c r="AJ241" s="32" t="s">
        <v>603</v>
      </c>
      <c r="AL241" s="27" t="str">
        <f t="shared" si="10"/>
        <v>EXECUTE [dbo].[PG_CI_SUPPLIER] 0, 139, 239, 'PEMH' , '' , 10 , 'PEMH' , 'XX           ' , 'XX @XX' , '6560000000' , '30' , 'CALLE FISCAL' , '' , '' , 'COLONIA FISCAL' , 'POBLACION FISCAL' , '30238' , 'MUNICIPIO FISCAL' , 8 , 'CALLE OFICINA' , '' , '' , 'COLONIA OFICINA' , 'POBLACION OFICINA' , '32238' , 'MUNICIPIO OFICINA' , 8 , 1 , 0, 'CONTACTO VENTAS' , '' , 'CONTACTO@VENTAS' , 'CONTACTO PAGOS' , '' , 'CONTACTO@PAGOS'</v>
      </c>
      <c r="AM241" s="29"/>
    </row>
    <row r="242" spans="1:39" s="1" customFormat="1" ht="12" x14ac:dyDescent="0.25">
      <c r="A242" s="16"/>
      <c r="B242" s="4">
        <v>0</v>
      </c>
      <c r="C242" s="4">
        <v>139</v>
      </c>
      <c r="D242" s="33">
        <v>240</v>
      </c>
      <c r="E242" s="22" t="s">
        <v>841</v>
      </c>
      <c r="F242" s="22"/>
      <c r="G242" s="39">
        <v>10</v>
      </c>
      <c r="H242" s="22" t="str">
        <f t="shared" si="9"/>
        <v>PEMH ASESORIA Y SERVICIO, SA DE CV</v>
      </c>
      <c r="I242" s="12" t="s">
        <v>194</v>
      </c>
      <c r="J242" s="12" t="str">
        <f t="shared" si="11"/>
        <v>PAS1603039W2 @PAS1603039W2</v>
      </c>
      <c r="K242" s="12">
        <v>6560000000</v>
      </c>
      <c r="L242" s="39">
        <v>30</v>
      </c>
      <c r="M242" s="12" t="s">
        <v>592</v>
      </c>
      <c r="N242" s="32"/>
      <c r="O242" s="12"/>
      <c r="P242" s="25" t="s">
        <v>593</v>
      </c>
      <c r="Q242" s="12" t="s">
        <v>594</v>
      </c>
      <c r="R242" s="12">
        <v>30239</v>
      </c>
      <c r="S242" s="12" t="s">
        <v>595</v>
      </c>
      <c r="T242" s="32">
        <v>8</v>
      </c>
      <c r="U242" s="12" t="s">
        <v>596</v>
      </c>
      <c r="V242" s="32"/>
      <c r="W242" s="12"/>
      <c r="X242" s="25" t="s">
        <v>597</v>
      </c>
      <c r="Y242" s="12" t="s">
        <v>598</v>
      </c>
      <c r="Z242" s="12">
        <v>32239</v>
      </c>
      <c r="AA242" s="12" t="s">
        <v>599</v>
      </c>
      <c r="AB242" s="32">
        <v>8</v>
      </c>
      <c r="AC242" s="19">
        <v>1</v>
      </c>
      <c r="AD242" s="19">
        <v>0</v>
      </c>
      <c r="AE242" s="14" t="s">
        <v>600</v>
      </c>
      <c r="AF242" s="32"/>
      <c r="AG242" s="32" t="s">
        <v>601</v>
      </c>
      <c r="AH242" s="14" t="s">
        <v>602</v>
      </c>
      <c r="AI242" s="32"/>
      <c r="AJ242" s="32" t="s">
        <v>603</v>
      </c>
      <c r="AL242" s="27" t="str">
        <f t="shared" si="10"/>
        <v>EXECUTE [dbo].[PG_CI_SUPPLIER] 0, 139, 240, 'PEMH ASESORIA Y SERVICIO, SA DE CV' , '' , 10 , 'PEMH ASESORIA Y SERVICIO, SA DE CV' , 'PAS1603039W2 ' , 'PAS1603039W2 @PAS1603039W2' , '6560000000' , '30' , 'CALLE FISCAL' , '' , '' , 'COLONIA FISCAL' , 'POBLACION FISCAL' , '30239' , 'MUNICIPIO FISCAL' , 8 , 'CALLE OFICINA' , '' , '' , 'COLONIA OFICINA' , 'POBLACION OFICINA' , '32239' , 'MUNICIPIO OFICINA' , 8 , 1 , 0, 'CONTACTO VENTAS' , '' , 'CONTACTO@VENTAS' , 'CONTACTO PAGOS' , '' , 'CONTACTO@PAGOS'</v>
      </c>
      <c r="AM242" s="29"/>
    </row>
    <row r="243" spans="1:39" s="1" customFormat="1" ht="12" x14ac:dyDescent="0.25">
      <c r="A243" s="16"/>
      <c r="B243" s="4">
        <v>0</v>
      </c>
      <c r="C243" s="4">
        <v>139</v>
      </c>
      <c r="D243" s="33">
        <v>241</v>
      </c>
      <c r="E243" s="22" t="s">
        <v>842</v>
      </c>
      <c r="F243" s="22"/>
      <c r="G243" s="39">
        <v>10</v>
      </c>
      <c r="H243" s="22" t="str">
        <f t="shared" si="9"/>
        <v>PEREA GRABADOS S.A. DE C.V.</v>
      </c>
      <c r="I243" s="12"/>
      <c r="J243" s="12"/>
      <c r="K243" s="12">
        <v>6560000000</v>
      </c>
      <c r="L243" s="39">
        <v>30</v>
      </c>
      <c r="M243" s="12" t="s">
        <v>592</v>
      </c>
      <c r="N243" s="32"/>
      <c r="O243" s="12"/>
      <c r="P243" s="25" t="s">
        <v>593</v>
      </c>
      <c r="Q243" s="12" t="s">
        <v>594</v>
      </c>
      <c r="R243" s="12">
        <v>30240</v>
      </c>
      <c r="S243" s="12" t="s">
        <v>595</v>
      </c>
      <c r="T243" s="32">
        <v>8</v>
      </c>
      <c r="U243" s="12" t="s">
        <v>596</v>
      </c>
      <c r="V243" s="32"/>
      <c r="W243" s="12"/>
      <c r="X243" s="25" t="s">
        <v>597</v>
      </c>
      <c r="Y243" s="12" t="s">
        <v>598</v>
      </c>
      <c r="Z243" s="12">
        <v>32240</v>
      </c>
      <c r="AA243" s="12" t="s">
        <v>599</v>
      </c>
      <c r="AB243" s="32">
        <v>8</v>
      </c>
      <c r="AC243" s="19">
        <v>1</v>
      </c>
      <c r="AD243" s="19">
        <v>0</v>
      </c>
      <c r="AE243" s="14" t="s">
        <v>600</v>
      </c>
      <c r="AF243" s="32"/>
      <c r="AG243" s="32" t="s">
        <v>601</v>
      </c>
      <c r="AH243" s="14" t="s">
        <v>602</v>
      </c>
      <c r="AI243" s="32"/>
      <c r="AJ243" s="32" t="s">
        <v>603</v>
      </c>
      <c r="AL243" s="27" t="str">
        <f t="shared" si="10"/>
        <v>EXECUTE [dbo].[PG_CI_SUPPLIER] 0, 139, 241, 'PEREA GRABADOS S.A. DE C.V.' , '' , 10 , 'PEREA GRABADOS S.A. DE C.V.' , '' , '' , '6560000000' , '30' , 'CALLE FISCAL' , '' , '' , 'COLONIA FISCAL' , 'POBLACION FISCAL' , '30240' , 'MUNICIPIO FISCAL' , 8 , 'CALLE OFICINA' , '' , '' , 'COLONIA OFICINA' , 'POBLACION OFICINA' , '32240' , 'MUNICIPIO OFICINA' , 8 , 1 , 0, 'CONTACTO VENTAS' , '' , 'CONTACTO@VENTAS' , 'CONTACTO PAGOS' , '' , 'CONTACTO@PAGOS'</v>
      </c>
      <c r="AM243" s="29"/>
    </row>
    <row r="244" spans="1:39" s="1" customFormat="1" ht="12" x14ac:dyDescent="0.25">
      <c r="A244" s="16"/>
      <c r="B244" s="4">
        <v>0</v>
      </c>
      <c r="C244" s="4">
        <v>139</v>
      </c>
      <c r="D244" s="33">
        <v>242</v>
      </c>
      <c r="E244" s="22" t="s">
        <v>843</v>
      </c>
      <c r="F244" s="22"/>
      <c r="G244" s="39">
        <v>10</v>
      </c>
      <c r="H244" s="22" t="str">
        <f t="shared" si="9"/>
        <v>PHONIX TRAINING AND CONSULTING DE JR</v>
      </c>
      <c r="I244" s="12"/>
      <c r="J244" s="12"/>
      <c r="K244" s="12">
        <v>6560000000</v>
      </c>
      <c r="L244" s="39">
        <v>30</v>
      </c>
      <c r="M244" s="12" t="s">
        <v>592</v>
      </c>
      <c r="N244" s="32"/>
      <c r="O244" s="12"/>
      <c r="P244" s="25" t="s">
        <v>593</v>
      </c>
      <c r="Q244" s="12" t="s">
        <v>594</v>
      </c>
      <c r="R244" s="12">
        <v>30241</v>
      </c>
      <c r="S244" s="12" t="s">
        <v>595</v>
      </c>
      <c r="T244" s="32">
        <v>8</v>
      </c>
      <c r="U244" s="12" t="s">
        <v>596</v>
      </c>
      <c r="V244" s="32"/>
      <c r="W244" s="12"/>
      <c r="X244" s="25" t="s">
        <v>597</v>
      </c>
      <c r="Y244" s="12" t="s">
        <v>598</v>
      </c>
      <c r="Z244" s="12">
        <v>32241</v>
      </c>
      <c r="AA244" s="12" t="s">
        <v>599</v>
      </c>
      <c r="AB244" s="32">
        <v>8</v>
      </c>
      <c r="AC244" s="19">
        <v>1</v>
      </c>
      <c r="AD244" s="19">
        <v>0</v>
      </c>
      <c r="AE244" s="14" t="s">
        <v>600</v>
      </c>
      <c r="AF244" s="32"/>
      <c r="AG244" s="32" t="s">
        <v>601</v>
      </c>
      <c r="AH244" s="14" t="s">
        <v>602</v>
      </c>
      <c r="AI244" s="32"/>
      <c r="AJ244" s="32" t="s">
        <v>603</v>
      </c>
      <c r="AL244" s="27" t="str">
        <f t="shared" si="10"/>
        <v>EXECUTE [dbo].[PG_CI_SUPPLIER] 0, 139, 242, 'PHONIX TRAINING AND CONSULTING DE JR' , '' , 10 , 'PHONIX TRAINING AND CONSULTING DE JR' , '' , '' , '6560000000' , '30' , 'CALLE FISCAL' , '' , '' , 'COLONIA FISCAL' , 'POBLACION FISCAL' , '30241' , 'MUNICIPIO FISCAL' , 8 , 'CALLE OFICINA' , '' , '' , 'COLONIA OFICINA' , 'POBLACION OFICINA' , '32241' , 'MUNICIPIO OFICINA' , 8 , 1 , 0, 'CONTACTO VENTAS' , '' , 'CONTACTO@VENTAS' , 'CONTACTO PAGOS' , '' , 'CONTACTO@PAGOS'</v>
      </c>
      <c r="AM244" s="29"/>
    </row>
    <row r="245" spans="1:39" s="1" customFormat="1" ht="12" x14ac:dyDescent="0.25">
      <c r="A245" s="16"/>
      <c r="B245" s="4">
        <v>0</v>
      </c>
      <c r="C245" s="4">
        <v>139</v>
      </c>
      <c r="D245" s="33">
        <v>243</v>
      </c>
      <c r="E245" s="22" t="s">
        <v>844</v>
      </c>
      <c r="F245" s="22"/>
      <c r="G245" s="39">
        <v>10</v>
      </c>
      <c r="H245" s="22" t="str">
        <f t="shared" si="9"/>
        <v>PINTORES Y PINTURAS Y EQ. PROFESIONAL</v>
      </c>
      <c r="I245" s="12"/>
      <c r="J245" s="12"/>
      <c r="K245" s="12">
        <v>6560000000</v>
      </c>
      <c r="L245" s="39">
        <v>30</v>
      </c>
      <c r="M245" s="12" t="s">
        <v>592</v>
      </c>
      <c r="N245" s="32"/>
      <c r="O245" s="12"/>
      <c r="P245" s="25" t="s">
        <v>593</v>
      </c>
      <c r="Q245" s="12" t="s">
        <v>594</v>
      </c>
      <c r="R245" s="12">
        <v>30242</v>
      </c>
      <c r="S245" s="12" t="s">
        <v>595</v>
      </c>
      <c r="T245" s="32">
        <v>8</v>
      </c>
      <c r="U245" s="12" t="s">
        <v>596</v>
      </c>
      <c r="V245" s="32"/>
      <c r="W245" s="12"/>
      <c r="X245" s="25" t="s">
        <v>597</v>
      </c>
      <c r="Y245" s="12" t="s">
        <v>598</v>
      </c>
      <c r="Z245" s="12">
        <v>32242</v>
      </c>
      <c r="AA245" s="12" t="s">
        <v>599</v>
      </c>
      <c r="AB245" s="32">
        <v>8</v>
      </c>
      <c r="AC245" s="19">
        <v>1</v>
      </c>
      <c r="AD245" s="19">
        <v>0</v>
      </c>
      <c r="AE245" s="14" t="s">
        <v>600</v>
      </c>
      <c r="AF245" s="32"/>
      <c r="AG245" s="32" t="s">
        <v>601</v>
      </c>
      <c r="AH245" s="14" t="s">
        <v>602</v>
      </c>
      <c r="AI245" s="32"/>
      <c r="AJ245" s="32" t="s">
        <v>603</v>
      </c>
      <c r="AL245" s="27" t="str">
        <f t="shared" si="10"/>
        <v>EXECUTE [dbo].[PG_CI_SUPPLIER] 0, 139, 243, 'PINTORES Y PINTURAS Y EQ. PROFESIONAL' , '' , 10 , 'PINTORES Y PINTURAS Y EQ. PROFESIONAL' , '' , '' , '6560000000' , '30' , 'CALLE FISCAL' , '' , '' , 'COLONIA FISCAL' , 'POBLACION FISCAL' , '30242' , 'MUNICIPIO FISCAL' , 8 , 'CALLE OFICINA' , '' , '' , 'COLONIA OFICINA' , 'POBLACION OFICINA' , '32242' , 'MUNICIPIO OFICINA' , 8 , 1 , 0, 'CONTACTO VENTAS' , '' , 'CONTACTO@VENTAS' , 'CONTACTO PAGOS' , '' , 'CONTACTO@PAGOS'</v>
      </c>
      <c r="AM245" s="29"/>
    </row>
    <row r="246" spans="1:39" s="1" customFormat="1" ht="12" x14ac:dyDescent="0.25">
      <c r="A246" s="16"/>
      <c r="B246" s="4">
        <v>0</v>
      </c>
      <c r="C246" s="4">
        <v>139</v>
      </c>
      <c r="D246" s="33">
        <v>244</v>
      </c>
      <c r="E246" s="22" t="s">
        <v>845</v>
      </c>
      <c r="F246" s="22"/>
      <c r="G246" s="39">
        <v>10</v>
      </c>
      <c r="H246" s="22" t="str">
        <f t="shared" si="9"/>
        <v>PLASTIC PROCESS EQUIPMENT</v>
      </c>
      <c r="I246" s="12"/>
      <c r="J246" s="12"/>
      <c r="K246" s="12">
        <v>6560000000</v>
      </c>
      <c r="L246" s="39">
        <v>30</v>
      </c>
      <c r="M246" s="12" t="s">
        <v>592</v>
      </c>
      <c r="N246" s="32"/>
      <c r="O246" s="12"/>
      <c r="P246" s="25" t="s">
        <v>593</v>
      </c>
      <c r="Q246" s="12" t="s">
        <v>594</v>
      </c>
      <c r="R246" s="12">
        <v>30243</v>
      </c>
      <c r="S246" s="12" t="s">
        <v>595</v>
      </c>
      <c r="T246" s="32">
        <v>8</v>
      </c>
      <c r="U246" s="12" t="s">
        <v>596</v>
      </c>
      <c r="V246" s="32"/>
      <c r="W246" s="12"/>
      <c r="X246" s="25" t="s">
        <v>597</v>
      </c>
      <c r="Y246" s="12" t="s">
        <v>598</v>
      </c>
      <c r="Z246" s="12">
        <v>32243</v>
      </c>
      <c r="AA246" s="12" t="s">
        <v>599</v>
      </c>
      <c r="AB246" s="32">
        <v>8</v>
      </c>
      <c r="AC246" s="19">
        <v>1</v>
      </c>
      <c r="AD246" s="19">
        <v>0</v>
      </c>
      <c r="AE246" s="14" t="s">
        <v>600</v>
      </c>
      <c r="AF246" s="32"/>
      <c r="AG246" s="32" t="s">
        <v>601</v>
      </c>
      <c r="AH246" s="14" t="s">
        <v>602</v>
      </c>
      <c r="AI246" s="32"/>
      <c r="AJ246" s="32" t="s">
        <v>603</v>
      </c>
      <c r="AL246" s="27" t="str">
        <f t="shared" si="10"/>
        <v>EXECUTE [dbo].[PG_CI_SUPPLIER] 0, 139, 244, 'PLASTIC PROCESS EQUIPMENT' , '' , 10 , 'PLASTIC PROCESS EQUIPMENT' , '' , '' , '6560000000' , '30' , 'CALLE FISCAL' , '' , '' , 'COLONIA FISCAL' , 'POBLACION FISCAL' , '30243' , 'MUNICIPIO FISCAL' , 8 , 'CALLE OFICINA' , '' , '' , 'COLONIA OFICINA' , 'POBLACION OFICINA' , '32243' , 'MUNICIPIO OFICINA' , 8 , 1 , 0, 'CONTACTO VENTAS' , '' , 'CONTACTO@VENTAS' , 'CONTACTO PAGOS' , '' , 'CONTACTO@PAGOS'</v>
      </c>
      <c r="AM246" s="29"/>
    </row>
    <row r="247" spans="1:39" s="1" customFormat="1" ht="12" x14ac:dyDescent="0.25">
      <c r="A247" s="16"/>
      <c r="B247" s="4">
        <v>0</v>
      </c>
      <c r="C247" s="4">
        <v>139</v>
      </c>
      <c r="D247" s="33">
        <v>245</v>
      </c>
      <c r="E247" s="22" t="s">
        <v>846</v>
      </c>
      <c r="F247" s="22"/>
      <c r="G247" s="39">
        <v>10</v>
      </c>
      <c r="H247" s="22" t="str">
        <f t="shared" si="9"/>
        <v>PLASTICOS Y CORRUGADOS DE JUAREZ SA DE CV</v>
      </c>
      <c r="I247" s="12" t="s">
        <v>188</v>
      </c>
      <c r="J247" s="12" t="str">
        <f t="shared" si="11"/>
        <v>PCJ070924GL1 @PCJ070924GL1</v>
      </c>
      <c r="K247" s="12">
        <v>6560000000</v>
      </c>
      <c r="L247" s="39">
        <v>30</v>
      </c>
      <c r="M247" s="12" t="s">
        <v>592</v>
      </c>
      <c r="N247" s="32"/>
      <c r="O247" s="12"/>
      <c r="P247" s="25" t="s">
        <v>593</v>
      </c>
      <c r="Q247" s="12" t="s">
        <v>594</v>
      </c>
      <c r="R247" s="12">
        <v>30244</v>
      </c>
      <c r="S247" s="12" t="s">
        <v>595</v>
      </c>
      <c r="T247" s="32">
        <v>8</v>
      </c>
      <c r="U247" s="12" t="s">
        <v>596</v>
      </c>
      <c r="V247" s="32"/>
      <c r="W247" s="12"/>
      <c r="X247" s="25" t="s">
        <v>597</v>
      </c>
      <c r="Y247" s="12" t="s">
        <v>598</v>
      </c>
      <c r="Z247" s="12">
        <v>32244</v>
      </c>
      <c r="AA247" s="12" t="s">
        <v>599</v>
      </c>
      <c r="AB247" s="32">
        <v>8</v>
      </c>
      <c r="AC247" s="19">
        <v>1</v>
      </c>
      <c r="AD247" s="19">
        <v>0</v>
      </c>
      <c r="AE247" s="14" t="s">
        <v>600</v>
      </c>
      <c r="AF247" s="32"/>
      <c r="AG247" s="32" t="s">
        <v>601</v>
      </c>
      <c r="AH247" s="14" t="s">
        <v>602</v>
      </c>
      <c r="AI247" s="32"/>
      <c r="AJ247" s="32" t="s">
        <v>603</v>
      </c>
      <c r="AL247" s="27" t="str">
        <f t="shared" si="10"/>
        <v>EXECUTE [dbo].[PG_CI_SUPPLIER] 0, 139, 245, 'PLASTICOS Y CORRUGADOS DE JUAREZ SA DE CV' , '' , 10 , 'PLASTICOS Y CORRUGADOS DE JUAREZ SA DE CV' , 'PCJ070924GL1 ' , 'PCJ070924GL1 @PCJ070924GL1' , '6560000000' , '30' , 'CALLE FISCAL' , '' , '' , 'COLONIA FISCAL' , 'POBLACION FISCAL' , '30244' , 'MUNICIPIO FISCAL' , 8 , 'CALLE OFICINA' , '' , '' , 'COLONIA OFICINA' , 'POBLACION OFICINA' , '32244' , 'MUNICIPIO OFICINA' , 8 , 1 , 0, 'CONTACTO VENTAS' , '' , 'CONTACTO@VENTAS' , 'CONTACTO PAGOS' , '' , 'CONTACTO@PAGOS'</v>
      </c>
      <c r="AM247" s="29"/>
    </row>
    <row r="248" spans="1:39" s="1" customFormat="1" ht="12" x14ac:dyDescent="0.25">
      <c r="A248" s="16"/>
      <c r="B248" s="4">
        <v>0</v>
      </c>
      <c r="C248" s="4">
        <v>139</v>
      </c>
      <c r="D248" s="33">
        <v>246</v>
      </c>
      <c r="E248" s="22" t="s">
        <v>847</v>
      </c>
      <c r="F248" s="22"/>
      <c r="G248" s="39">
        <v>10</v>
      </c>
      <c r="H248" s="22" t="str">
        <f t="shared" si="9"/>
        <v>PLAZA AUTOMOTORES, S.A. DE C.V.</v>
      </c>
      <c r="I248" s="12"/>
      <c r="J248" s="12"/>
      <c r="K248" s="12">
        <v>6560000000</v>
      </c>
      <c r="L248" s="39">
        <v>30</v>
      </c>
      <c r="M248" s="12" t="s">
        <v>592</v>
      </c>
      <c r="N248" s="32"/>
      <c r="O248" s="12"/>
      <c r="P248" s="25" t="s">
        <v>593</v>
      </c>
      <c r="Q248" s="12" t="s">
        <v>594</v>
      </c>
      <c r="R248" s="12">
        <v>30245</v>
      </c>
      <c r="S248" s="12" t="s">
        <v>595</v>
      </c>
      <c r="T248" s="32">
        <v>8</v>
      </c>
      <c r="U248" s="12" t="s">
        <v>596</v>
      </c>
      <c r="V248" s="32"/>
      <c r="W248" s="12"/>
      <c r="X248" s="25" t="s">
        <v>597</v>
      </c>
      <c r="Y248" s="12" t="s">
        <v>598</v>
      </c>
      <c r="Z248" s="12">
        <v>32245</v>
      </c>
      <c r="AA248" s="12" t="s">
        <v>599</v>
      </c>
      <c r="AB248" s="32">
        <v>8</v>
      </c>
      <c r="AC248" s="19">
        <v>1</v>
      </c>
      <c r="AD248" s="19">
        <v>0</v>
      </c>
      <c r="AE248" s="14" t="s">
        <v>600</v>
      </c>
      <c r="AF248" s="32"/>
      <c r="AG248" s="32" t="s">
        <v>601</v>
      </c>
      <c r="AH248" s="14" t="s">
        <v>602</v>
      </c>
      <c r="AI248" s="32"/>
      <c r="AJ248" s="32" t="s">
        <v>603</v>
      </c>
      <c r="AL248" s="27" t="str">
        <f t="shared" si="10"/>
        <v>EXECUTE [dbo].[PG_CI_SUPPLIER] 0, 139, 246, 'PLAZA AUTOMOTORES, S.A. DE C.V.' , '' , 10 , 'PLAZA AUTOMOTORES, S.A. DE C.V.' , '' , '' , '6560000000' , '30' , 'CALLE FISCAL' , '' , '' , 'COLONIA FISCAL' , 'POBLACION FISCAL' , '30245' , 'MUNICIPIO FISCAL' , 8 , 'CALLE OFICINA' , '' , '' , 'COLONIA OFICINA' , 'POBLACION OFICINA' , '32245' , 'MUNICIPIO OFICINA' , 8 , 1 , 0, 'CONTACTO VENTAS' , '' , 'CONTACTO@VENTAS' , 'CONTACTO PAGOS' , '' , 'CONTACTO@PAGOS'</v>
      </c>
      <c r="AM248" s="29"/>
    </row>
    <row r="249" spans="1:39" s="1" customFormat="1" ht="12" x14ac:dyDescent="0.25">
      <c r="A249" s="16"/>
      <c r="B249" s="4">
        <v>0</v>
      </c>
      <c r="C249" s="4">
        <v>139</v>
      </c>
      <c r="D249" s="33">
        <v>247</v>
      </c>
      <c r="E249" s="22" t="s">
        <v>848</v>
      </c>
      <c r="F249" s="22"/>
      <c r="G249" s="39">
        <v>10</v>
      </c>
      <c r="H249" s="22" t="str">
        <f t="shared" si="9"/>
        <v>PRO GRAFICOS A COLOR, S DE RL DE CV</v>
      </c>
      <c r="I249" s="12"/>
      <c r="J249" s="12"/>
      <c r="K249" s="12">
        <v>6560000000</v>
      </c>
      <c r="L249" s="39">
        <v>30</v>
      </c>
      <c r="M249" s="12" t="s">
        <v>592</v>
      </c>
      <c r="N249" s="32"/>
      <c r="O249" s="12"/>
      <c r="P249" s="25" t="s">
        <v>593</v>
      </c>
      <c r="Q249" s="12" t="s">
        <v>594</v>
      </c>
      <c r="R249" s="12">
        <v>30246</v>
      </c>
      <c r="S249" s="12" t="s">
        <v>595</v>
      </c>
      <c r="T249" s="32">
        <v>8</v>
      </c>
      <c r="U249" s="12" t="s">
        <v>596</v>
      </c>
      <c r="V249" s="32"/>
      <c r="W249" s="12"/>
      <c r="X249" s="25" t="s">
        <v>597</v>
      </c>
      <c r="Y249" s="12" t="s">
        <v>598</v>
      </c>
      <c r="Z249" s="12">
        <v>32246</v>
      </c>
      <c r="AA249" s="12" t="s">
        <v>599</v>
      </c>
      <c r="AB249" s="32">
        <v>8</v>
      </c>
      <c r="AC249" s="19">
        <v>1</v>
      </c>
      <c r="AD249" s="19">
        <v>0</v>
      </c>
      <c r="AE249" s="14" t="s">
        <v>600</v>
      </c>
      <c r="AF249" s="32"/>
      <c r="AG249" s="32" t="s">
        <v>601</v>
      </c>
      <c r="AH249" s="14" t="s">
        <v>602</v>
      </c>
      <c r="AI249" s="32"/>
      <c r="AJ249" s="32" t="s">
        <v>603</v>
      </c>
      <c r="AL249" s="27" t="str">
        <f t="shared" si="10"/>
        <v>EXECUTE [dbo].[PG_CI_SUPPLIER] 0, 139, 247, 'PRO GRAFICOS A COLOR, S DE RL DE CV' , '' , 10 , 'PRO GRAFICOS A COLOR, S DE RL DE CV' , '' , '' , '6560000000' , '30' , 'CALLE FISCAL' , '' , '' , 'COLONIA FISCAL' , 'POBLACION FISCAL' , '30246' , 'MUNICIPIO FISCAL' , 8 , 'CALLE OFICINA' , '' , '' , 'COLONIA OFICINA' , 'POBLACION OFICINA' , '32246' , 'MUNICIPIO OFICINA' , 8 , 1 , 0, 'CONTACTO VENTAS' , '' , 'CONTACTO@VENTAS' , 'CONTACTO PAGOS' , '' , 'CONTACTO@PAGOS'</v>
      </c>
      <c r="AM249" s="29"/>
    </row>
    <row r="250" spans="1:39" s="1" customFormat="1" ht="12" x14ac:dyDescent="0.25">
      <c r="A250" s="16"/>
      <c r="B250" s="4">
        <v>0</v>
      </c>
      <c r="C250" s="4">
        <v>139</v>
      </c>
      <c r="D250" s="33">
        <v>248</v>
      </c>
      <c r="E250" s="22" t="s">
        <v>849</v>
      </c>
      <c r="F250" s="22"/>
      <c r="G250" s="39">
        <v>10</v>
      </c>
      <c r="H250" s="22" t="str">
        <f t="shared" si="9"/>
        <v>PRODIDSA S DE R.L. DE C.V.</v>
      </c>
      <c r="I250" s="12"/>
      <c r="J250" s="12"/>
      <c r="K250" s="12">
        <v>6560000000</v>
      </c>
      <c r="L250" s="39">
        <v>30</v>
      </c>
      <c r="M250" s="12" t="s">
        <v>592</v>
      </c>
      <c r="N250" s="32"/>
      <c r="O250" s="12"/>
      <c r="P250" s="25" t="s">
        <v>593</v>
      </c>
      <c r="Q250" s="12" t="s">
        <v>594</v>
      </c>
      <c r="R250" s="12">
        <v>30247</v>
      </c>
      <c r="S250" s="12" t="s">
        <v>595</v>
      </c>
      <c r="T250" s="32">
        <v>8</v>
      </c>
      <c r="U250" s="12" t="s">
        <v>596</v>
      </c>
      <c r="V250" s="32"/>
      <c r="W250" s="12"/>
      <c r="X250" s="25" t="s">
        <v>597</v>
      </c>
      <c r="Y250" s="12" t="s">
        <v>598</v>
      </c>
      <c r="Z250" s="12">
        <v>32247</v>
      </c>
      <c r="AA250" s="12" t="s">
        <v>599</v>
      </c>
      <c r="AB250" s="32">
        <v>8</v>
      </c>
      <c r="AC250" s="19">
        <v>1</v>
      </c>
      <c r="AD250" s="19">
        <v>0</v>
      </c>
      <c r="AE250" s="14" t="s">
        <v>600</v>
      </c>
      <c r="AF250" s="32"/>
      <c r="AG250" s="32" t="s">
        <v>601</v>
      </c>
      <c r="AH250" s="14" t="s">
        <v>602</v>
      </c>
      <c r="AI250" s="32"/>
      <c r="AJ250" s="32" t="s">
        <v>603</v>
      </c>
      <c r="AL250" s="27" t="str">
        <f t="shared" si="10"/>
        <v>EXECUTE [dbo].[PG_CI_SUPPLIER] 0, 139, 248, 'PRODIDSA S DE R.L. DE C.V.' , '' , 10 , 'PRODIDSA S DE R.L. DE C.V.' , '' , '' , '6560000000' , '30' , 'CALLE FISCAL' , '' , '' , 'COLONIA FISCAL' , 'POBLACION FISCAL' , '30247' , 'MUNICIPIO FISCAL' , 8 , 'CALLE OFICINA' , '' , '' , 'COLONIA OFICINA' , 'POBLACION OFICINA' , '32247' , 'MUNICIPIO OFICINA' , 8 , 1 , 0, 'CONTACTO VENTAS' , '' , 'CONTACTO@VENTAS' , 'CONTACTO PAGOS' , '' , 'CONTACTO@PAGOS'</v>
      </c>
      <c r="AM250" s="29"/>
    </row>
    <row r="251" spans="1:39" s="1" customFormat="1" ht="12" x14ac:dyDescent="0.25">
      <c r="A251" s="16"/>
      <c r="B251" s="4">
        <v>0</v>
      </c>
      <c r="C251" s="4">
        <v>139</v>
      </c>
      <c r="D251" s="33">
        <v>249</v>
      </c>
      <c r="E251" s="22" t="s">
        <v>850</v>
      </c>
      <c r="F251" s="22"/>
      <c r="G251" s="39">
        <v>10</v>
      </c>
      <c r="H251" s="22" t="str">
        <f t="shared" si="9"/>
        <v>PRODUCTOS BIO-QUIMICOS DE JUAREZ S.A. DE C.V.</v>
      </c>
      <c r="I251" s="12"/>
      <c r="J251" s="12"/>
      <c r="K251" s="12">
        <v>6560000000</v>
      </c>
      <c r="L251" s="39">
        <v>30</v>
      </c>
      <c r="M251" s="12" t="s">
        <v>592</v>
      </c>
      <c r="N251" s="32"/>
      <c r="O251" s="12"/>
      <c r="P251" s="25" t="s">
        <v>593</v>
      </c>
      <c r="Q251" s="12" t="s">
        <v>594</v>
      </c>
      <c r="R251" s="12">
        <v>30248</v>
      </c>
      <c r="S251" s="12" t="s">
        <v>595</v>
      </c>
      <c r="T251" s="32">
        <v>8</v>
      </c>
      <c r="U251" s="12" t="s">
        <v>596</v>
      </c>
      <c r="V251" s="32"/>
      <c r="W251" s="12"/>
      <c r="X251" s="25" t="s">
        <v>597</v>
      </c>
      <c r="Y251" s="12" t="s">
        <v>598</v>
      </c>
      <c r="Z251" s="12">
        <v>32248</v>
      </c>
      <c r="AA251" s="12" t="s">
        <v>599</v>
      </c>
      <c r="AB251" s="32">
        <v>8</v>
      </c>
      <c r="AC251" s="19">
        <v>1</v>
      </c>
      <c r="AD251" s="19">
        <v>0</v>
      </c>
      <c r="AE251" s="14" t="s">
        <v>600</v>
      </c>
      <c r="AF251" s="32"/>
      <c r="AG251" s="32" t="s">
        <v>601</v>
      </c>
      <c r="AH251" s="14" t="s">
        <v>602</v>
      </c>
      <c r="AI251" s="32"/>
      <c r="AJ251" s="32" t="s">
        <v>603</v>
      </c>
      <c r="AL251" s="27" t="str">
        <f t="shared" si="10"/>
        <v>EXECUTE [dbo].[PG_CI_SUPPLIER] 0, 139, 249, 'PRODUCTOS BIO-QUIMICOS DE JUAREZ S.A. DE C.V.' , '' , 10 , 'PRODUCTOS BIO-QUIMICOS DE JUAREZ S.A. DE C.V.' , '' , '' , '6560000000' , '30' , 'CALLE FISCAL' , '' , '' , 'COLONIA FISCAL' , 'POBLACION FISCAL' , '30248' , 'MUNICIPIO FISCAL' , 8 , 'CALLE OFICINA' , '' , '' , 'COLONIA OFICINA' , 'POBLACION OFICINA' , '32248' , 'MUNICIPIO OFICINA' , 8 , 1 , 0, 'CONTACTO VENTAS' , '' , 'CONTACTO@VENTAS' , 'CONTACTO PAGOS' , '' , 'CONTACTO@PAGOS'</v>
      </c>
      <c r="AM251" s="29"/>
    </row>
    <row r="252" spans="1:39" s="1" customFormat="1" ht="12" x14ac:dyDescent="0.25">
      <c r="A252" s="16"/>
      <c r="B252" s="4">
        <v>0</v>
      </c>
      <c r="C252" s="4">
        <v>139</v>
      </c>
      <c r="D252" s="33">
        <v>250</v>
      </c>
      <c r="E252" s="22" t="s">
        <v>851</v>
      </c>
      <c r="F252" s="22"/>
      <c r="G252" s="39">
        <v>10</v>
      </c>
      <c r="H252" s="22" t="str">
        <f t="shared" si="9"/>
        <v>PRODUCTOS QUIMICOS GALAXIA S.A. DE C.V.</v>
      </c>
      <c r="I252" s="12"/>
      <c r="J252" s="12"/>
      <c r="K252" s="12">
        <v>6560000000</v>
      </c>
      <c r="L252" s="39">
        <v>30</v>
      </c>
      <c r="M252" s="12" t="s">
        <v>592</v>
      </c>
      <c r="N252" s="32"/>
      <c r="O252" s="12"/>
      <c r="P252" s="25" t="s">
        <v>593</v>
      </c>
      <c r="Q252" s="12" t="s">
        <v>594</v>
      </c>
      <c r="R252" s="12">
        <v>30249</v>
      </c>
      <c r="S252" s="12" t="s">
        <v>595</v>
      </c>
      <c r="T252" s="32">
        <v>8</v>
      </c>
      <c r="U252" s="12" t="s">
        <v>596</v>
      </c>
      <c r="V252" s="32"/>
      <c r="W252" s="12"/>
      <c r="X252" s="25" t="s">
        <v>597</v>
      </c>
      <c r="Y252" s="12" t="s">
        <v>598</v>
      </c>
      <c r="Z252" s="12">
        <v>32249</v>
      </c>
      <c r="AA252" s="12" t="s">
        <v>599</v>
      </c>
      <c r="AB252" s="32">
        <v>8</v>
      </c>
      <c r="AC252" s="19">
        <v>1</v>
      </c>
      <c r="AD252" s="19">
        <v>0</v>
      </c>
      <c r="AE252" s="14" t="s">
        <v>600</v>
      </c>
      <c r="AF252" s="32"/>
      <c r="AG252" s="32" t="s">
        <v>601</v>
      </c>
      <c r="AH252" s="14" t="s">
        <v>602</v>
      </c>
      <c r="AI252" s="32"/>
      <c r="AJ252" s="32" t="s">
        <v>603</v>
      </c>
      <c r="AL252" s="27" t="str">
        <f t="shared" si="10"/>
        <v>EXECUTE [dbo].[PG_CI_SUPPLIER] 0, 139, 250, 'PRODUCTOS QUIMICOS GALAXIA S.A. DE C.V.' , '' , 10 , 'PRODUCTOS QUIMICOS GALAXIA S.A. DE C.V.' , '' , '' , '6560000000' , '30' , 'CALLE FISCAL' , '' , '' , 'COLONIA FISCAL' , 'POBLACION FISCAL' , '30249' , 'MUNICIPIO FISCAL' , 8 , 'CALLE OFICINA' , '' , '' , 'COLONIA OFICINA' , 'POBLACION OFICINA' , '32249' , 'MUNICIPIO OFICINA' , 8 , 1 , 0, 'CONTACTO VENTAS' , '' , 'CONTACTO@VENTAS' , 'CONTACTO PAGOS' , '' , 'CONTACTO@PAGOS'</v>
      </c>
      <c r="AM252" s="29"/>
    </row>
    <row r="253" spans="1:39" s="1" customFormat="1" ht="12" x14ac:dyDescent="0.25">
      <c r="A253" s="16"/>
      <c r="B253" s="4">
        <v>0</v>
      </c>
      <c r="C253" s="4">
        <v>139</v>
      </c>
      <c r="D253" s="33">
        <v>251</v>
      </c>
      <c r="E253" s="22" t="s">
        <v>852</v>
      </c>
      <c r="F253" s="22"/>
      <c r="G253" s="39">
        <v>10</v>
      </c>
      <c r="H253" s="22" t="str">
        <f t="shared" si="9"/>
        <v>PRODUCTOS REMANUFACTURADOS S.A. DE C.V.</v>
      </c>
      <c r="I253" s="12"/>
      <c r="J253" s="12"/>
      <c r="K253" s="12">
        <v>6560000000</v>
      </c>
      <c r="L253" s="39">
        <v>30</v>
      </c>
      <c r="M253" s="12" t="s">
        <v>592</v>
      </c>
      <c r="N253" s="32"/>
      <c r="O253" s="12"/>
      <c r="P253" s="25" t="s">
        <v>593</v>
      </c>
      <c r="Q253" s="12" t="s">
        <v>594</v>
      </c>
      <c r="R253" s="12">
        <v>30250</v>
      </c>
      <c r="S253" s="12" t="s">
        <v>595</v>
      </c>
      <c r="T253" s="32">
        <v>8</v>
      </c>
      <c r="U253" s="12" t="s">
        <v>596</v>
      </c>
      <c r="V253" s="32"/>
      <c r="W253" s="12"/>
      <c r="X253" s="25" t="s">
        <v>597</v>
      </c>
      <c r="Y253" s="12" t="s">
        <v>598</v>
      </c>
      <c r="Z253" s="12">
        <v>32250</v>
      </c>
      <c r="AA253" s="12" t="s">
        <v>599</v>
      </c>
      <c r="AB253" s="32">
        <v>8</v>
      </c>
      <c r="AC253" s="19">
        <v>1</v>
      </c>
      <c r="AD253" s="19">
        <v>0</v>
      </c>
      <c r="AE253" s="14" t="s">
        <v>600</v>
      </c>
      <c r="AF253" s="32"/>
      <c r="AG253" s="32" t="s">
        <v>601</v>
      </c>
      <c r="AH253" s="14" t="s">
        <v>602</v>
      </c>
      <c r="AI253" s="32"/>
      <c r="AJ253" s="32" t="s">
        <v>603</v>
      </c>
      <c r="AL253" s="27" t="str">
        <f t="shared" si="10"/>
        <v>EXECUTE [dbo].[PG_CI_SUPPLIER] 0, 139, 251, 'PRODUCTOS REMANUFACTURADOS S.A. DE C.V.' , '' , 10 , 'PRODUCTOS REMANUFACTURADOS S.A. DE C.V.' , '' , '' , '6560000000' , '30' , 'CALLE FISCAL' , '' , '' , 'COLONIA FISCAL' , 'POBLACION FISCAL' , '30250' , 'MUNICIPIO FISCAL' , 8 , 'CALLE OFICINA' , '' , '' , 'COLONIA OFICINA' , 'POBLACION OFICINA' , '32250' , 'MUNICIPIO OFICINA' , 8 , 1 , 0, 'CONTACTO VENTAS' , '' , 'CONTACTO@VENTAS' , 'CONTACTO PAGOS' , '' , 'CONTACTO@PAGOS'</v>
      </c>
      <c r="AM253" s="29"/>
    </row>
    <row r="254" spans="1:39" s="1" customFormat="1" ht="12" x14ac:dyDescent="0.25">
      <c r="A254" s="16"/>
      <c r="B254" s="4">
        <v>0</v>
      </c>
      <c r="C254" s="4">
        <v>139</v>
      </c>
      <c r="D254" s="33">
        <v>252</v>
      </c>
      <c r="E254" s="22" t="s">
        <v>853</v>
      </c>
      <c r="F254" s="22"/>
      <c r="G254" s="39">
        <v>10</v>
      </c>
      <c r="H254" s="22" t="str">
        <f t="shared" si="9"/>
        <v>PRODUCTOS SECUNDARIOS RECICLABLES, SA DE CV</v>
      </c>
      <c r="I254" s="12" t="s">
        <v>180</v>
      </c>
      <c r="J254" s="12" t="str">
        <f t="shared" si="11"/>
        <v>PSR920817615 @PSR920817615</v>
      </c>
      <c r="K254" s="12">
        <v>6560000000</v>
      </c>
      <c r="L254" s="39">
        <v>30</v>
      </c>
      <c r="M254" s="12" t="s">
        <v>592</v>
      </c>
      <c r="N254" s="32"/>
      <c r="O254" s="12"/>
      <c r="P254" s="25" t="s">
        <v>593</v>
      </c>
      <c r="Q254" s="12" t="s">
        <v>594</v>
      </c>
      <c r="R254" s="12">
        <v>30251</v>
      </c>
      <c r="S254" s="12" t="s">
        <v>595</v>
      </c>
      <c r="T254" s="32">
        <v>8</v>
      </c>
      <c r="U254" s="12" t="s">
        <v>596</v>
      </c>
      <c r="V254" s="32"/>
      <c r="W254" s="12"/>
      <c r="X254" s="25" t="s">
        <v>597</v>
      </c>
      <c r="Y254" s="12" t="s">
        <v>598</v>
      </c>
      <c r="Z254" s="12">
        <v>32251</v>
      </c>
      <c r="AA254" s="12" t="s">
        <v>599</v>
      </c>
      <c r="AB254" s="32">
        <v>8</v>
      </c>
      <c r="AC254" s="19">
        <v>1</v>
      </c>
      <c r="AD254" s="19">
        <v>0</v>
      </c>
      <c r="AE254" s="14" t="s">
        <v>600</v>
      </c>
      <c r="AF254" s="32"/>
      <c r="AG254" s="32" t="s">
        <v>601</v>
      </c>
      <c r="AH254" s="14" t="s">
        <v>602</v>
      </c>
      <c r="AI254" s="32"/>
      <c r="AJ254" s="32" t="s">
        <v>603</v>
      </c>
      <c r="AL254" s="27" t="str">
        <f t="shared" si="10"/>
        <v>EXECUTE [dbo].[PG_CI_SUPPLIER] 0, 139, 252, 'PRODUCTOS SECUNDARIOS RECICLABLES, SA DE CV' , '' , 10 , 'PRODUCTOS SECUNDARIOS RECICLABLES, SA DE CV' , 'PSR920817615 ' , 'PSR920817615 @PSR920817615' , '6560000000' , '30' , 'CALLE FISCAL' , '' , '' , 'COLONIA FISCAL' , 'POBLACION FISCAL' , '30251' , 'MUNICIPIO FISCAL' , 8 , 'CALLE OFICINA' , '' , '' , 'COLONIA OFICINA' , 'POBLACION OFICINA' , '32251' , 'MUNICIPIO OFICINA' , 8 , 1 , 0, 'CONTACTO VENTAS' , '' , 'CONTACTO@VENTAS' , 'CONTACTO PAGOS' , '' , 'CONTACTO@PAGOS'</v>
      </c>
      <c r="AM254" s="29"/>
    </row>
    <row r="255" spans="1:39" s="1" customFormat="1" ht="12" x14ac:dyDescent="0.25">
      <c r="A255" s="16"/>
      <c r="B255" s="4">
        <v>0</v>
      </c>
      <c r="C255" s="4">
        <v>139</v>
      </c>
      <c r="D255" s="33">
        <v>253</v>
      </c>
      <c r="E255" s="22" t="s">
        <v>854</v>
      </c>
      <c r="F255" s="22"/>
      <c r="G255" s="39">
        <v>10</v>
      </c>
      <c r="H255" s="22" t="str">
        <f t="shared" si="9"/>
        <v>PRODUCTOS Y SERVICIOS DE DGO. S.A. DE C.V.</v>
      </c>
      <c r="I255" s="12" t="s">
        <v>178</v>
      </c>
      <c r="J255" s="12" t="str">
        <f t="shared" si="11"/>
        <v>PSD910209KSA @PSD910209KSA</v>
      </c>
      <c r="K255" s="12">
        <v>6560000000</v>
      </c>
      <c r="L255" s="39">
        <v>30</v>
      </c>
      <c r="M255" s="12" t="s">
        <v>592</v>
      </c>
      <c r="N255" s="32"/>
      <c r="O255" s="12"/>
      <c r="P255" s="25" t="s">
        <v>593</v>
      </c>
      <c r="Q255" s="12" t="s">
        <v>594</v>
      </c>
      <c r="R255" s="12">
        <v>30252</v>
      </c>
      <c r="S255" s="12" t="s">
        <v>595</v>
      </c>
      <c r="T255" s="32">
        <v>8</v>
      </c>
      <c r="U255" s="12" t="s">
        <v>596</v>
      </c>
      <c r="V255" s="32"/>
      <c r="W255" s="12"/>
      <c r="X255" s="25" t="s">
        <v>597</v>
      </c>
      <c r="Y255" s="12" t="s">
        <v>598</v>
      </c>
      <c r="Z255" s="12">
        <v>32252</v>
      </c>
      <c r="AA255" s="12" t="s">
        <v>599</v>
      </c>
      <c r="AB255" s="32">
        <v>8</v>
      </c>
      <c r="AC255" s="19">
        <v>1</v>
      </c>
      <c r="AD255" s="19">
        <v>0</v>
      </c>
      <c r="AE255" s="14" t="s">
        <v>600</v>
      </c>
      <c r="AF255" s="32"/>
      <c r="AG255" s="32" t="s">
        <v>601</v>
      </c>
      <c r="AH255" s="14" t="s">
        <v>602</v>
      </c>
      <c r="AI255" s="32"/>
      <c r="AJ255" s="32" t="s">
        <v>603</v>
      </c>
      <c r="AL255" s="27" t="str">
        <f t="shared" si="10"/>
        <v>EXECUTE [dbo].[PG_CI_SUPPLIER] 0, 139, 253, 'PRODUCTOS Y SERVICIOS DE DGO. S.A. DE C.V.' , '' , 10 , 'PRODUCTOS Y SERVICIOS DE DGO. S.A. DE C.V.' , 'PSD910209KSA ' , 'PSD910209KSA @PSD910209KSA' , '6560000000' , '30' , 'CALLE FISCAL' , '' , '' , 'COLONIA FISCAL' , 'POBLACION FISCAL' , '30252' , 'MUNICIPIO FISCAL' , 8 , 'CALLE OFICINA' , '' , '' , 'COLONIA OFICINA' , 'POBLACION OFICINA' , '32252' , 'MUNICIPIO OFICINA' , 8 , 1 , 0, 'CONTACTO VENTAS' , '' , 'CONTACTO@VENTAS' , 'CONTACTO PAGOS' , '' , 'CONTACTO@PAGOS'</v>
      </c>
      <c r="AM255" s="29"/>
    </row>
    <row r="256" spans="1:39" s="1" customFormat="1" ht="12" x14ac:dyDescent="0.25">
      <c r="A256" s="16"/>
      <c r="B256" s="4">
        <v>0</v>
      </c>
      <c r="C256" s="4">
        <v>139</v>
      </c>
      <c r="D256" s="33">
        <v>254</v>
      </c>
      <c r="E256" s="22" t="s">
        <v>855</v>
      </c>
      <c r="F256" s="22"/>
      <c r="G256" s="39">
        <v>10</v>
      </c>
      <c r="H256" s="22" t="str">
        <f t="shared" si="9"/>
        <v>PRODUCTOS Y SERVICIOS DE JUAREZ, SA DE CV</v>
      </c>
      <c r="I256" s="12" t="s">
        <v>176</v>
      </c>
      <c r="J256" s="12" t="str">
        <f t="shared" si="11"/>
        <v>PSJ060703FM3 @PSJ060703FM3</v>
      </c>
      <c r="K256" s="12">
        <v>6560000000</v>
      </c>
      <c r="L256" s="39">
        <v>30</v>
      </c>
      <c r="M256" s="12" t="s">
        <v>592</v>
      </c>
      <c r="N256" s="32"/>
      <c r="O256" s="12"/>
      <c r="P256" s="25" t="s">
        <v>593</v>
      </c>
      <c r="Q256" s="12" t="s">
        <v>594</v>
      </c>
      <c r="R256" s="12">
        <v>30253</v>
      </c>
      <c r="S256" s="12" t="s">
        <v>595</v>
      </c>
      <c r="T256" s="32">
        <v>8</v>
      </c>
      <c r="U256" s="12" t="s">
        <v>596</v>
      </c>
      <c r="V256" s="32"/>
      <c r="W256" s="12"/>
      <c r="X256" s="25" t="s">
        <v>597</v>
      </c>
      <c r="Y256" s="12" t="s">
        <v>598</v>
      </c>
      <c r="Z256" s="12">
        <v>32253</v>
      </c>
      <c r="AA256" s="12" t="s">
        <v>599</v>
      </c>
      <c r="AB256" s="32">
        <v>8</v>
      </c>
      <c r="AC256" s="19">
        <v>1</v>
      </c>
      <c r="AD256" s="19">
        <v>0</v>
      </c>
      <c r="AE256" s="14" t="s">
        <v>600</v>
      </c>
      <c r="AF256" s="32"/>
      <c r="AG256" s="32" t="s">
        <v>601</v>
      </c>
      <c r="AH256" s="14" t="s">
        <v>602</v>
      </c>
      <c r="AI256" s="32"/>
      <c r="AJ256" s="32" t="s">
        <v>603</v>
      </c>
      <c r="AL256" s="27" t="str">
        <f t="shared" si="10"/>
        <v>EXECUTE [dbo].[PG_CI_SUPPLIER] 0, 139, 254, 'PRODUCTOS Y SERVICIOS DE JUAREZ, SA DE CV' , '' , 10 , 'PRODUCTOS Y SERVICIOS DE JUAREZ, SA DE CV' , 'PSJ060703FM3 ' , 'PSJ060703FM3 @PSJ060703FM3' , '6560000000' , '30' , 'CALLE FISCAL' , '' , '' , 'COLONIA FISCAL' , 'POBLACION FISCAL' , '30253' , 'MUNICIPIO FISCAL' , 8 , 'CALLE OFICINA' , '' , '' , 'COLONIA OFICINA' , 'POBLACION OFICINA' , '32253' , 'MUNICIPIO OFICINA' , 8 , 1 , 0, 'CONTACTO VENTAS' , '' , 'CONTACTO@VENTAS' , 'CONTACTO PAGOS' , '' , 'CONTACTO@PAGOS'</v>
      </c>
      <c r="AM256" s="29"/>
    </row>
    <row r="257" spans="1:39" s="1" customFormat="1" ht="12" x14ac:dyDescent="0.25">
      <c r="A257" s="16"/>
      <c r="B257" s="4">
        <v>0</v>
      </c>
      <c r="C257" s="4">
        <v>139</v>
      </c>
      <c r="D257" s="33">
        <v>255</v>
      </c>
      <c r="E257" s="22" t="s">
        <v>856</v>
      </c>
      <c r="F257" s="22"/>
      <c r="G257" s="39">
        <v>10</v>
      </c>
      <c r="H257" s="22" t="str">
        <f t="shared" si="9"/>
        <v>PRODUCTOS Y SIST COMERCIALES S.A. DE C.V.</v>
      </c>
      <c r="I257" s="12"/>
      <c r="J257" s="12"/>
      <c r="K257" s="12">
        <v>6560000000</v>
      </c>
      <c r="L257" s="39">
        <v>30</v>
      </c>
      <c r="M257" s="12" t="s">
        <v>592</v>
      </c>
      <c r="N257" s="32"/>
      <c r="O257" s="12"/>
      <c r="P257" s="25" t="s">
        <v>593</v>
      </c>
      <c r="Q257" s="12" t="s">
        <v>594</v>
      </c>
      <c r="R257" s="12">
        <v>30254</v>
      </c>
      <c r="S257" s="12" t="s">
        <v>595</v>
      </c>
      <c r="T257" s="32">
        <v>8</v>
      </c>
      <c r="U257" s="12" t="s">
        <v>596</v>
      </c>
      <c r="V257" s="32"/>
      <c r="W257" s="12"/>
      <c r="X257" s="25" t="s">
        <v>597</v>
      </c>
      <c r="Y257" s="12" t="s">
        <v>598</v>
      </c>
      <c r="Z257" s="12">
        <v>32254</v>
      </c>
      <c r="AA257" s="12" t="s">
        <v>599</v>
      </c>
      <c r="AB257" s="32">
        <v>8</v>
      </c>
      <c r="AC257" s="19">
        <v>1</v>
      </c>
      <c r="AD257" s="19">
        <v>0</v>
      </c>
      <c r="AE257" s="14" t="s">
        <v>600</v>
      </c>
      <c r="AF257" s="32"/>
      <c r="AG257" s="32" t="s">
        <v>601</v>
      </c>
      <c r="AH257" s="14" t="s">
        <v>602</v>
      </c>
      <c r="AI257" s="32"/>
      <c r="AJ257" s="32" t="s">
        <v>603</v>
      </c>
      <c r="AL257" s="27" t="str">
        <f t="shared" si="10"/>
        <v>EXECUTE [dbo].[PG_CI_SUPPLIER] 0, 139, 255, 'PRODUCTOS Y SIST COMERCIALES S.A. DE C.V.' , '' , 10 , 'PRODUCTOS Y SIST COMERCIALES S.A. DE C.V.' , '' , '' , '6560000000' , '30' , 'CALLE FISCAL' , '' , '' , 'COLONIA FISCAL' , 'POBLACION FISCAL' , '30254' , 'MUNICIPIO FISCAL' , 8 , 'CALLE OFICINA' , '' , '' , 'COLONIA OFICINA' , 'POBLACION OFICINA' , '32254' , 'MUNICIPIO OFICINA' , 8 , 1 , 0, 'CONTACTO VENTAS' , '' , 'CONTACTO@VENTAS' , 'CONTACTO PAGOS' , '' , 'CONTACTO@PAGOS'</v>
      </c>
      <c r="AM257" s="29"/>
    </row>
    <row r="258" spans="1:39" s="1" customFormat="1" ht="12" x14ac:dyDescent="0.25">
      <c r="A258" s="16"/>
      <c r="B258" s="4">
        <v>0</v>
      </c>
      <c r="C258" s="4">
        <v>139</v>
      </c>
      <c r="D258" s="33">
        <v>256</v>
      </c>
      <c r="E258" s="22" t="s">
        <v>857</v>
      </c>
      <c r="F258" s="22"/>
      <c r="G258" s="39">
        <v>10</v>
      </c>
      <c r="H258" s="22" t="str">
        <f t="shared" si="9"/>
        <v>PROFESIONALES EN SERV Y SISTEMAS DE S</v>
      </c>
      <c r="I258" s="12"/>
      <c r="J258" s="12"/>
      <c r="K258" s="12">
        <v>6560000000</v>
      </c>
      <c r="L258" s="39">
        <v>30</v>
      </c>
      <c r="M258" s="12" t="s">
        <v>592</v>
      </c>
      <c r="N258" s="32"/>
      <c r="O258" s="12"/>
      <c r="P258" s="25" t="s">
        <v>593</v>
      </c>
      <c r="Q258" s="12" t="s">
        <v>594</v>
      </c>
      <c r="R258" s="12">
        <v>30255</v>
      </c>
      <c r="S258" s="12" t="s">
        <v>595</v>
      </c>
      <c r="T258" s="32">
        <v>8</v>
      </c>
      <c r="U258" s="12" t="s">
        <v>596</v>
      </c>
      <c r="V258" s="32"/>
      <c r="W258" s="12"/>
      <c r="X258" s="25" t="s">
        <v>597</v>
      </c>
      <c r="Y258" s="12" t="s">
        <v>598</v>
      </c>
      <c r="Z258" s="12">
        <v>32255</v>
      </c>
      <c r="AA258" s="12" t="s">
        <v>599</v>
      </c>
      <c r="AB258" s="32">
        <v>8</v>
      </c>
      <c r="AC258" s="19">
        <v>1</v>
      </c>
      <c r="AD258" s="19">
        <v>0</v>
      </c>
      <c r="AE258" s="14" t="s">
        <v>600</v>
      </c>
      <c r="AF258" s="32"/>
      <c r="AG258" s="32" t="s">
        <v>601</v>
      </c>
      <c r="AH258" s="14" t="s">
        <v>602</v>
      </c>
      <c r="AI258" s="32"/>
      <c r="AJ258" s="32" t="s">
        <v>603</v>
      </c>
      <c r="AL258" s="27" t="str">
        <f t="shared" si="10"/>
        <v>EXECUTE [dbo].[PG_CI_SUPPLIER] 0, 139, 256, 'PROFESIONALES EN SERV Y SISTEMAS DE S' , '' , 10 , 'PROFESIONALES EN SERV Y SISTEMAS DE S' , '' , '' , '6560000000' , '30' , 'CALLE FISCAL' , '' , '' , 'COLONIA FISCAL' , 'POBLACION FISCAL' , '30255' , 'MUNICIPIO FISCAL' , 8 , 'CALLE OFICINA' , '' , '' , 'COLONIA OFICINA' , 'POBLACION OFICINA' , '32255' , 'MUNICIPIO OFICINA' , 8 , 1 , 0, 'CONTACTO VENTAS' , '' , 'CONTACTO@VENTAS' , 'CONTACTO PAGOS' , '' , 'CONTACTO@PAGOS'</v>
      </c>
      <c r="AM258" s="29"/>
    </row>
    <row r="259" spans="1:39" s="1" customFormat="1" ht="12" x14ac:dyDescent="0.25">
      <c r="A259" s="16"/>
      <c r="B259" s="4">
        <v>0</v>
      </c>
      <c r="C259" s="4">
        <v>139</v>
      </c>
      <c r="D259" s="33">
        <v>257</v>
      </c>
      <c r="E259" s="22" t="s">
        <v>858</v>
      </c>
      <c r="F259" s="22"/>
      <c r="G259" s="39">
        <v>10</v>
      </c>
      <c r="H259" s="22" t="str">
        <f t="shared" si="9"/>
        <v>PROJECT TRAILER LEASING</v>
      </c>
      <c r="I259" s="12"/>
      <c r="J259" s="12"/>
      <c r="K259" s="12">
        <v>6560000000</v>
      </c>
      <c r="L259" s="39">
        <v>30</v>
      </c>
      <c r="M259" s="12" t="s">
        <v>592</v>
      </c>
      <c r="N259" s="32"/>
      <c r="O259" s="12"/>
      <c r="P259" s="25" t="s">
        <v>593</v>
      </c>
      <c r="Q259" s="12" t="s">
        <v>594</v>
      </c>
      <c r="R259" s="12">
        <v>30256</v>
      </c>
      <c r="S259" s="12" t="s">
        <v>595</v>
      </c>
      <c r="T259" s="32">
        <v>8</v>
      </c>
      <c r="U259" s="12" t="s">
        <v>596</v>
      </c>
      <c r="V259" s="32"/>
      <c r="W259" s="12"/>
      <c r="X259" s="25" t="s">
        <v>597</v>
      </c>
      <c r="Y259" s="12" t="s">
        <v>598</v>
      </c>
      <c r="Z259" s="12">
        <v>32256</v>
      </c>
      <c r="AA259" s="12" t="s">
        <v>599</v>
      </c>
      <c r="AB259" s="32">
        <v>8</v>
      </c>
      <c r="AC259" s="19">
        <v>1</v>
      </c>
      <c r="AD259" s="19">
        <v>0</v>
      </c>
      <c r="AE259" s="14" t="s">
        <v>600</v>
      </c>
      <c r="AF259" s="32"/>
      <c r="AG259" s="32" t="s">
        <v>601</v>
      </c>
      <c r="AH259" s="14" t="s">
        <v>602</v>
      </c>
      <c r="AI259" s="32"/>
      <c r="AJ259" s="32" t="s">
        <v>603</v>
      </c>
      <c r="AL259" s="27" t="str">
        <f t="shared" si="10"/>
        <v>EXECUTE [dbo].[PG_CI_SUPPLIER] 0, 139, 257, 'PROJECT TRAILER LEASING' , '' , 10 , 'PROJECT TRAILER LEASING' , '' , '' , '6560000000' , '30' , 'CALLE FISCAL' , '' , '' , 'COLONIA FISCAL' , 'POBLACION FISCAL' , '30256' , 'MUNICIPIO FISCAL' , 8 , 'CALLE OFICINA' , '' , '' , 'COLONIA OFICINA' , 'POBLACION OFICINA' , '32256' , 'MUNICIPIO OFICINA' , 8 , 1 , 0, 'CONTACTO VENTAS' , '' , 'CONTACTO@VENTAS' , 'CONTACTO PAGOS' , '' , 'CONTACTO@PAGOS'</v>
      </c>
      <c r="AM259" s="29"/>
    </row>
    <row r="260" spans="1:39" s="1" customFormat="1" ht="12" x14ac:dyDescent="0.25">
      <c r="A260" s="16"/>
      <c r="B260" s="4">
        <v>0</v>
      </c>
      <c r="C260" s="4">
        <v>139</v>
      </c>
      <c r="D260" s="33">
        <v>258</v>
      </c>
      <c r="E260" s="22" t="s">
        <v>859</v>
      </c>
      <c r="F260" s="22"/>
      <c r="G260" s="39">
        <v>10</v>
      </c>
      <c r="H260" s="22" t="str">
        <f t="shared" ref="H260:H323" si="12">E260</f>
        <v>PROMOMEDICAL HEALTCARE SUPPLIES SA DE CV</v>
      </c>
      <c r="I260" s="12" t="s">
        <v>171</v>
      </c>
      <c r="J260" s="12" t="str">
        <f t="shared" ref="J260:J314" si="13">TRIM(CONCATENATE(I260,"@",I260))</f>
        <v>PHS120116E70 @PHS120116E70</v>
      </c>
      <c r="K260" s="12">
        <v>6560000000</v>
      </c>
      <c r="L260" s="39">
        <v>30</v>
      </c>
      <c r="M260" s="12" t="s">
        <v>592</v>
      </c>
      <c r="N260" s="32"/>
      <c r="O260" s="12"/>
      <c r="P260" s="25" t="s">
        <v>593</v>
      </c>
      <c r="Q260" s="12" t="s">
        <v>594</v>
      </c>
      <c r="R260" s="12">
        <v>30257</v>
      </c>
      <c r="S260" s="12" t="s">
        <v>595</v>
      </c>
      <c r="T260" s="32">
        <v>8</v>
      </c>
      <c r="U260" s="12" t="s">
        <v>596</v>
      </c>
      <c r="V260" s="32"/>
      <c r="W260" s="12"/>
      <c r="X260" s="25" t="s">
        <v>597</v>
      </c>
      <c r="Y260" s="12" t="s">
        <v>598</v>
      </c>
      <c r="Z260" s="12">
        <v>32257</v>
      </c>
      <c r="AA260" s="12" t="s">
        <v>599</v>
      </c>
      <c r="AB260" s="32">
        <v>8</v>
      </c>
      <c r="AC260" s="19">
        <v>1</v>
      </c>
      <c r="AD260" s="19">
        <v>0</v>
      </c>
      <c r="AE260" s="14" t="s">
        <v>600</v>
      </c>
      <c r="AF260" s="32"/>
      <c r="AG260" s="32" t="s">
        <v>601</v>
      </c>
      <c r="AH260" s="14" t="s">
        <v>602</v>
      </c>
      <c r="AI260" s="32"/>
      <c r="AJ260" s="32" t="s">
        <v>603</v>
      </c>
      <c r="AL260" s="27" t="str">
        <f t="shared" ref="AL260:AL323" si="14">CONCATENATE($AO$1,D260,", '",E260,"' , '",F260,"' , ",G260," , '",H260,"' , '",I260,"' , '",J260,"' , '",K260,"' , '",L260,"' , '",M260,"' , '",N260,"' , '",O260,"' , '",P260,"' , '",Q260,"' , '",R260,"' , '",S260,"' , ",T260," , '",U260,"' , '",V260,"' , '",W260,"' , '",X260,"' , '",Y260,"' , '",Z260,"' , '",AA260,"' , ",AB260," , ",AC260," , ",AD260,", '",AE260,"' , '",AF260,"' , '",AG260,"' , '",AH260,"' , '",AI260,"' , '",AJ260,"'")</f>
        <v>EXECUTE [dbo].[PG_CI_SUPPLIER] 0, 139, 258, 'PROMOMEDICAL HEALTCARE SUPPLIES SA DE CV' , '' , 10 , 'PROMOMEDICAL HEALTCARE SUPPLIES SA DE CV' , 'PHS120116E70 ' , 'PHS120116E70 @PHS120116E70' , '6560000000' , '30' , 'CALLE FISCAL' , '' , '' , 'COLONIA FISCAL' , 'POBLACION FISCAL' , '30257' , 'MUNICIPIO FISCAL' , 8 , 'CALLE OFICINA' , '' , '' , 'COLONIA OFICINA' , 'POBLACION OFICINA' , '32257' , 'MUNICIPIO OFICINA' , 8 , 1 , 0, 'CONTACTO VENTAS' , '' , 'CONTACTO@VENTAS' , 'CONTACTO PAGOS' , '' , 'CONTACTO@PAGOS'</v>
      </c>
      <c r="AM260" s="29"/>
    </row>
    <row r="261" spans="1:39" s="1" customFormat="1" ht="12" x14ac:dyDescent="0.25">
      <c r="A261" s="16"/>
      <c r="B261" s="4">
        <v>0</v>
      </c>
      <c r="C261" s="4">
        <v>139</v>
      </c>
      <c r="D261" s="33">
        <v>259</v>
      </c>
      <c r="E261" s="22" t="s">
        <v>860</v>
      </c>
      <c r="F261" s="22"/>
      <c r="G261" s="39">
        <v>10</v>
      </c>
      <c r="H261" s="22" t="str">
        <f t="shared" si="12"/>
        <v>PROMOTORA COMERCIAL DE LA FRONTERA, S.A. DE C.V.</v>
      </c>
      <c r="I261" s="12" t="s">
        <v>169</v>
      </c>
      <c r="J261" s="12" t="str">
        <f t="shared" si="13"/>
        <v>PCF030814KI1 @PCF030814KI1</v>
      </c>
      <c r="K261" s="12">
        <v>6560000000</v>
      </c>
      <c r="L261" s="39">
        <v>30</v>
      </c>
      <c r="M261" s="12" t="s">
        <v>592</v>
      </c>
      <c r="N261" s="32"/>
      <c r="O261" s="12"/>
      <c r="P261" s="25" t="s">
        <v>593</v>
      </c>
      <c r="Q261" s="12" t="s">
        <v>594</v>
      </c>
      <c r="R261" s="12">
        <v>30258</v>
      </c>
      <c r="S261" s="12" t="s">
        <v>595</v>
      </c>
      <c r="T261" s="32">
        <v>8</v>
      </c>
      <c r="U261" s="12" t="s">
        <v>596</v>
      </c>
      <c r="V261" s="32"/>
      <c r="W261" s="12"/>
      <c r="X261" s="25" t="s">
        <v>597</v>
      </c>
      <c r="Y261" s="12" t="s">
        <v>598</v>
      </c>
      <c r="Z261" s="12">
        <v>32258</v>
      </c>
      <c r="AA261" s="12" t="s">
        <v>599</v>
      </c>
      <c r="AB261" s="32">
        <v>8</v>
      </c>
      <c r="AC261" s="19">
        <v>1</v>
      </c>
      <c r="AD261" s="19">
        <v>0</v>
      </c>
      <c r="AE261" s="14" t="s">
        <v>600</v>
      </c>
      <c r="AF261" s="32"/>
      <c r="AG261" s="32" t="s">
        <v>601</v>
      </c>
      <c r="AH261" s="14" t="s">
        <v>602</v>
      </c>
      <c r="AI261" s="32"/>
      <c r="AJ261" s="32" t="s">
        <v>603</v>
      </c>
      <c r="AL261" s="27" t="str">
        <f t="shared" si="14"/>
        <v>EXECUTE [dbo].[PG_CI_SUPPLIER] 0, 139, 259, 'PROMOTORA COMERCIAL DE LA FRONTERA, S.A. DE C.V.' , '' , 10 , 'PROMOTORA COMERCIAL DE LA FRONTERA, S.A. DE C.V.' , 'PCF030814KI1 ' , 'PCF030814KI1 @PCF030814KI1' , '6560000000' , '30' , 'CALLE FISCAL' , '' , '' , 'COLONIA FISCAL' , 'POBLACION FISCAL' , '30258' , 'MUNICIPIO FISCAL' , 8 , 'CALLE OFICINA' , '' , '' , 'COLONIA OFICINA' , 'POBLACION OFICINA' , '32258' , 'MUNICIPIO OFICINA' , 8 , 1 , 0, 'CONTACTO VENTAS' , '' , 'CONTACTO@VENTAS' , 'CONTACTO PAGOS' , '' , 'CONTACTO@PAGOS'</v>
      </c>
      <c r="AM261" s="29"/>
    </row>
    <row r="262" spans="1:39" s="1" customFormat="1" ht="12" x14ac:dyDescent="0.25">
      <c r="A262" s="16"/>
      <c r="B262" s="4">
        <v>0</v>
      </c>
      <c r="C262" s="4">
        <v>139</v>
      </c>
      <c r="D262" s="33">
        <v>260</v>
      </c>
      <c r="E262" s="22" t="s">
        <v>861</v>
      </c>
      <c r="F262" s="22"/>
      <c r="G262" s="39">
        <v>10</v>
      </c>
      <c r="H262" s="22" t="str">
        <f t="shared" si="12"/>
        <v>PROMOTORA DE SEGURIDAD IND. S.A. DE C.V.</v>
      </c>
      <c r="I262" s="12"/>
      <c r="J262" s="12"/>
      <c r="K262" s="12">
        <v>6560000000</v>
      </c>
      <c r="L262" s="39">
        <v>30</v>
      </c>
      <c r="M262" s="12" t="s">
        <v>592</v>
      </c>
      <c r="N262" s="32"/>
      <c r="O262" s="12"/>
      <c r="P262" s="25" t="s">
        <v>593</v>
      </c>
      <c r="Q262" s="12" t="s">
        <v>594</v>
      </c>
      <c r="R262" s="12">
        <v>30259</v>
      </c>
      <c r="S262" s="12" t="s">
        <v>595</v>
      </c>
      <c r="T262" s="32">
        <v>8</v>
      </c>
      <c r="U262" s="12" t="s">
        <v>596</v>
      </c>
      <c r="V262" s="32"/>
      <c r="W262" s="12"/>
      <c r="X262" s="25" t="s">
        <v>597</v>
      </c>
      <c r="Y262" s="12" t="s">
        <v>598</v>
      </c>
      <c r="Z262" s="12">
        <v>32259</v>
      </c>
      <c r="AA262" s="12" t="s">
        <v>599</v>
      </c>
      <c r="AB262" s="32">
        <v>8</v>
      </c>
      <c r="AC262" s="19">
        <v>1</v>
      </c>
      <c r="AD262" s="19">
        <v>0</v>
      </c>
      <c r="AE262" s="14" t="s">
        <v>600</v>
      </c>
      <c r="AF262" s="32"/>
      <c r="AG262" s="32" t="s">
        <v>601</v>
      </c>
      <c r="AH262" s="14" t="s">
        <v>602</v>
      </c>
      <c r="AI262" s="32"/>
      <c r="AJ262" s="32" t="s">
        <v>603</v>
      </c>
      <c r="AL262" s="27" t="str">
        <f t="shared" si="14"/>
        <v>EXECUTE [dbo].[PG_CI_SUPPLIER] 0, 139, 260, 'PROMOTORA DE SEGURIDAD IND. S.A. DE C.V.' , '' , 10 , 'PROMOTORA DE SEGURIDAD IND. S.A. DE C.V.' , '' , '' , '6560000000' , '30' , 'CALLE FISCAL' , '' , '' , 'COLONIA FISCAL' , 'POBLACION FISCAL' , '30259' , 'MUNICIPIO FISCAL' , 8 , 'CALLE OFICINA' , '' , '' , 'COLONIA OFICINA' , 'POBLACION OFICINA' , '32259' , 'MUNICIPIO OFICINA' , 8 , 1 , 0, 'CONTACTO VENTAS' , '' , 'CONTACTO@VENTAS' , 'CONTACTO PAGOS' , '' , 'CONTACTO@PAGOS'</v>
      </c>
      <c r="AM262" s="29"/>
    </row>
    <row r="263" spans="1:39" s="1" customFormat="1" ht="12" x14ac:dyDescent="0.25">
      <c r="A263" s="16"/>
      <c r="B263" s="4">
        <v>0</v>
      </c>
      <c r="C263" s="4">
        <v>139</v>
      </c>
      <c r="D263" s="33">
        <v>261</v>
      </c>
      <c r="E263" s="22" t="s">
        <v>862</v>
      </c>
      <c r="F263" s="22"/>
      <c r="G263" s="39">
        <v>10</v>
      </c>
      <c r="H263" s="22" t="str">
        <f t="shared" si="12"/>
        <v>PROMOTORA OFO, S.A. DE C.V.</v>
      </c>
      <c r="I263" s="12"/>
      <c r="J263" s="12"/>
      <c r="K263" s="12">
        <v>6560000000</v>
      </c>
      <c r="L263" s="39">
        <v>30</v>
      </c>
      <c r="M263" s="12" t="s">
        <v>592</v>
      </c>
      <c r="N263" s="32"/>
      <c r="O263" s="12"/>
      <c r="P263" s="25" t="s">
        <v>593</v>
      </c>
      <c r="Q263" s="12" t="s">
        <v>594</v>
      </c>
      <c r="R263" s="12">
        <v>30260</v>
      </c>
      <c r="S263" s="12" t="s">
        <v>595</v>
      </c>
      <c r="T263" s="32">
        <v>8</v>
      </c>
      <c r="U263" s="12" t="s">
        <v>596</v>
      </c>
      <c r="V263" s="32"/>
      <c r="W263" s="12"/>
      <c r="X263" s="25" t="s">
        <v>597</v>
      </c>
      <c r="Y263" s="12" t="s">
        <v>598</v>
      </c>
      <c r="Z263" s="12">
        <v>32260</v>
      </c>
      <c r="AA263" s="12" t="s">
        <v>599</v>
      </c>
      <c r="AB263" s="32">
        <v>8</v>
      </c>
      <c r="AC263" s="19">
        <v>1</v>
      </c>
      <c r="AD263" s="19">
        <v>0</v>
      </c>
      <c r="AE263" s="14" t="s">
        <v>600</v>
      </c>
      <c r="AF263" s="32"/>
      <c r="AG263" s="32" t="s">
        <v>601</v>
      </c>
      <c r="AH263" s="14" t="s">
        <v>602</v>
      </c>
      <c r="AI263" s="32"/>
      <c r="AJ263" s="32" t="s">
        <v>603</v>
      </c>
      <c r="AL263" s="27" t="str">
        <f t="shared" si="14"/>
        <v>EXECUTE [dbo].[PG_CI_SUPPLIER] 0, 139, 261, 'PROMOTORA OFO, S.A. DE C.V.' , '' , 10 , 'PROMOTORA OFO, S.A. DE C.V.' , '' , '' , '6560000000' , '30' , 'CALLE FISCAL' , '' , '' , 'COLONIA FISCAL' , 'POBLACION FISCAL' , '30260' , 'MUNICIPIO FISCAL' , 8 , 'CALLE OFICINA' , '' , '' , 'COLONIA OFICINA' , 'POBLACION OFICINA' , '32260' , 'MUNICIPIO OFICINA' , 8 , 1 , 0, 'CONTACTO VENTAS' , '' , 'CONTACTO@VENTAS' , 'CONTACTO PAGOS' , '' , 'CONTACTO@PAGOS'</v>
      </c>
      <c r="AM263" s="29"/>
    </row>
    <row r="264" spans="1:39" s="1" customFormat="1" ht="12" x14ac:dyDescent="0.25">
      <c r="A264" s="16"/>
      <c r="B264" s="4">
        <v>0</v>
      </c>
      <c r="C264" s="4">
        <v>139</v>
      </c>
      <c r="D264" s="33">
        <v>262</v>
      </c>
      <c r="E264" s="22" t="s">
        <v>863</v>
      </c>
      <c r="F264" s="22"/>
      <c r="G264" s="39">
        <v>10</v>
      </c>
      <c r="H264" s="22" t="str">
        <f t="shared" si="12"/>
        <v>PROVEEDORA INDUSTRIAL Y DE OFICINAS, S.A. DE C.V.</v>
      </c>
      <c r="I264" s="12"/>
      <c r="J264" s="12"/>
      <c r="K264" s="12">
        <v>6560000000</v>
      </c>
      <c r="L264" s="39">
        <v>30</v>
      </c>
      <c r="M264" s="12" t="s">
        <v>592</v>
      </c>
      <c r="N264" s="32"/>
      <c r="O264" s="12"/>
      <c r="P264" s="25" t="s">
        <v>593</v>
      </c>
      <c r="Q264" s="12" t="s">
        <v>594</v>
      </c>
      <c r="R264" s="12">
        <v>30261</v>
      </c>
      <c r="S264" s="12" t="s">
        <v>595</v>
      </c>
      <c r="T264" s="32">
        <v>8</v>
      </c>
      <c r="U264" s="12" t="s">
        <v>596</v>
      </c>
      <c r="V264" s="32"/>
      <c r="W264" s="12"/>
      <c r="X264" s="25" t="s">
        <v>597</v>
      </c>
      <c r="Y264" s="12" t="s">
        <v>598</v>
      </c>
      <c r="Z264" s="12">
        <v>32261</v>
      </c>
      <c r="AA264" s="12" t="s">
        <v>599</v>
      </c>
      <c r="AB264" s="32">
        <v>8</v>
      </c>
      <c r="AC264" s="19">
        <v>1</v>
      </c>
      <c r="AD264" s="19">
        <v>0</v>
      </c>
      <c r="AE264" s="14" t="s">
        <v>600</v>
      </c>
      <c r="AF264" s="32"/>
      <c r="AG264" s="32" t="s">
        <v>601</v>
      </c>
      <c r="AH264" s="14" t="s">
        <v>602</v>
      </c>
      <c r="AI264" s="32"/>
      <c r="AJ264" s="32" t="s">
        <v>603</v>
      </c>
      <c r="AL264" s="27" t="str">
        <f t="shared" si="14"/>
        <v>EXECUTE [dbo].[PG_CI_SUPPLIER] 0, 139, 262, 'PROVEEDORA INDUSTRIAL Y DE OFICINAS, S.A. DE C.V.' , '' , 10 , 'PROVEEDORA INDUSTRIAL Y DE OFICINAS, S.A. DE C.V.' , '' , '' , '6560000000' , '30' , 'CALLE FISCAL' , '' , '' , 'COLONIA FISCAL' , 'POBLACION FISCAL' , '30261' , 'MUNICIPIO FISCAL' , 8 , 'CALLE OFICINA' , '' , '' , 'COLONIA OFICINA' , 'POBLACION OFICINA' , '32261' , 'MUNICIPIO OFICINA' , 8 , 1 , 0, 'CONTACTO VENTAS' , '' , 'CONTACTO@VENTAS' , 'CONTACTO PAGOS' , '' , 'CONTACTO@PAGOS'</v>
      </c>
      <c r="AM264" s="29"/>
    </row>
    <row r="265" spans="1:39" s="1" customFormat="1" ht="12" x14ac:dyDescent="0.25">
      <c r="A265" s="16"/>
      <c r="B265" s="4">
        <v>0</v>
      </c>
      <c r="C265" s="4">
        <v>139</v>
      </c>
      <c r="D265" s="33">
        <v>263</v>
      </c>
      <c r="E265" s="22" t="s">
        <v>864</v>
      </c>
      <c r="F265" s="22"/>
      <c r="G265" s="39">
        <v>10</v>
      </c>
      <c r="H265" s="22" t="str">
        <f t="shared" si="12"/>
        <v>PROVEEDORA OPTICA INDUSTRIAL, S DE RL DE CV</v>
      </c>
      <c r="I265" s="12"/>
      <c r="J265" s="12"/>
      <c r="K265" s="12">
        <v>6560000000</v>
      </c>
      <c r="L265" s="39">
        <v>30</v>
      </c>
      <c r="M265" s="12" t="s">
        <v>592</v>
      </c>
      <c r="N265" s="32"/>
      <c r="O265" s="12"/>
      <c r="P265" s="25" t="s">
        <v>593</v>
      </c>
      <c r="Q265" s="12" t="s">
        <v>594</v>
      </c>
      <c r="R265" s="12">
        <v>30262</v>
      </c>
      <c r="S265" s="12" t="s">
        <v>595</v>
      </c>
      <c r="T265" s="32">
        <v>8</v>
      </c>
      <c r="U265" s="12" t="s">
        <v>596</v>
      </c>
      <c r="V265" s="32"/>
      <c r="W265" s="12"/>
      <c r="X265" s="25" t="s">
        <v>597</v>
      </c>
      <c r="Y265" s="12" t="s">
        <v>598</v>
      </c>
      <c r="Z265" s="12">
        <v>32262</v>
      </c>
      <c r="AA265" s="12" t="s">
        <v>599</v>
      </c>
      <c r="AB265" s="32">
        <v>8</v>
      </c>
      <c r="AC265" s="19">
        <v>1</v>
      </c>
      <c r="AD265" s="19">
        <v>0</v>
      </c>
      <c r="AE265" s="14" t="s">
        <v>600</v>
      </c>
      <c r="AF265" s="32"/>
      <c r="AG265" s="32" t="s">
        <v>601</v>
      </c>
      <c r="AH265" s="14" t="s">
        <v>602</v>
      </c>
      <c r="AI265" s="32"/>
      <c r="AJ265" s="32" t="s">
        <v>603</v>
      </c>
      <c r="AL265" s="27" t="str">
        <f t="shared" si="14"/>
        <v>EXECUTE [dbo].[PG_CI_SUPPLIER] 0, 139, 263, 'PROVEEDORA OPTICA INDUSTRIAL, S DE RL DE CV' , '' , 10 , 'PROVEEDORA OPTICA INDUSTRIAL, S DE RL DE CV' , '' , '' , '6560000000' , '30' , 'CALLE FISCAL' , '' , '' , 'COLONIA FISCAL' , 'POBLACION FISCAL' , '30262' , 'MUNICIPIO FISCAL' , 8 , 'CALLE OFICINA' , '' , '' , 'COLONIA OFICINA' , 'POBLACION OFICINA' , '32262' , 'MUNICIPIO OFICINA' , 8 , 1 , 0, 'CONTACTO VENTAS' , '' , 'CONTACTO@VENTAS' , 'CONTACTO PAGOS' , '' , 'CONTACTO@PAGOS'</v>
      </c>
      <c r="AM265" s="29"/>
    </row>
    <row r="266" spans="1:39" s="1" customFormat="1" ht="12" x14ac:dyDescent="0.25">
      <c r="A266" s="16"/>
      <c r="B266" s="4">
        <v>0</v>
      </c>
      <c r="C266" s="4">
        <v>139</v>
      </c>
      <c r="D266" s="33">
        <v>264</v>
      </c>
      <c r="E266" s="22" t="s">
        <v>865</v>
      </c>
      <c r="F266" s="22"/>
      <c r="G266" s="39">
        <v>10</v>
      </c>
      <c r="H266" s="22" t="str">
        <f t="shared" si="12"/>
        <v>PUBLIBORDADOS S.A. DE C.V.</v>
      </c>
      <c r="I266" s="12"/>
      <c r="J266" s="12"/>
      <c r="K266" s="12">
        <v>6560000000</v>
      </c>
      <c r="L266" s="39">
        <v>30</v>
      </c>
      <c r="M266" s="12" t="s">
        <v>592</v>
      </c>
      <c r="N266" s="32"/>
      <c r="O266" s="12"/>
      <c r="P266" s="25" t="s">
        <v>593</v>
      </c>
      <c r="Q266" s="12" t="s">
        <v>594</v>
      </c>
      <c r="R266" s="12">
        <v>30263</v>
      </c>
      <c r="S266" s="12" t="s">
        <v>595</v>
      </c>
      <c r="T266" s="32">
        <v>8</v>
      </c>
      <c r="U266" s="12" t="s">
        <v>596</v>
      </c>
      <c r="V266" s="32"/>
      <c r="W266" s="12"/>
      <c r="X266" s="25" t="s">
        <v>597</v>
      </c>
      <c r="Y266" s="12" t="s">
        <v>598</v>
      </c>
      <c r="Z266" s="12">
        <v>32263</v>
      </c>
      <c r="AA266" s="12" t="s">
        <v>599</v>
      </c>
      <c r="AB266" s="32">
        <v>8</v>
      </c>
      <c r="AC266" s="19">
        <v>1</v>
      </c>
      <c r="AD266" s="19">
        <v>0</v>
      </c>
      <c r="AE266" s="14" t="s">
        <v>600</v>
      </c>
      <c r="AF266" s="32"/>
      <c r="AG266" s="32" t="s">
        <v>601</v>
      </c>
      <c r="AH266" s="14" t="s">
        <v>602</v>
      </c>
      <c r="AI266" s="32"/>
      <c r="AJ266" s="32" t="s">
        <v>603</v>
      </c>
      <c r="AL266" s="27" t="str">
        <f t="shared" si="14"/>
        <v>EXECUTE [dbo].[PG_CI_SUPPLIER] 0, 139, 264, 'PUBLIBORDADOS S.A. DE C.V.' , '' , 10 , 'PUBLIBORDADOS S.A. DE C.V.' , '' , '' , '6560000000' , '30' , 'CALLE FISCAL' , '' , '' , 'COLONIA FISCAL' , 'POBLACION FISCAL' , '30263' , 'MUNICIPIO FISCAL' , 8 , 'CALLE OFICINA' , '' , '' , 'COLONIA OFICINA' , 'POBLACION OFICINA' , '32263' , 'MUNICIPIO OFICINA' , 8 , 1 , 0, 'CONTACTO VENTAS' , '' , 'CONTACTO@VENTAS' , 'CONTACTO PAGOS' , '' , 'CONTACTO@PAGOS'</v>
      </c>
      <c r="AM266" s="29"/>
    </row>
    <row r="267" spans="1:39" s="1" customFormat="1" ht="12" x14ac:dyDescent="0.25">
      <c r="A267" s="16"/>
      <c r="B267" s="4">
        <v>0</v>
      </c>
      <c r="C267" s="4">
        <v>139</v>
      </c>
      <c r="D267" s="33">
        <v>265</v>
      </c>
      <c r="E267" s="22" t="s">
        <v>866</v>
      </c>
      <c r="F267" s="22"/>
      <c r="G267" s="39">
        <v>10</v>
      </c>
      <c r="H267" s="22" t="str">
        <f t="shared" si="12"/>
        <v>PUBLICACIONES E IMPRESOS PASO DEL NORTE S DE RL DE CV</v>
      </c>
      <c r="I267" s="12" t="s">
        <v>162</v>
      </c>
      <c r="J267" s="12" t="str">
        <f t="shared" si="13"/>
        <v>PEI101215GB4 @PEI101215GB4</v>
      </c>
      <c r="K267" s="12">
        <v>6560000000</v>
      </c>
      <c r="L267" s="39">
        <v>30</v>
      </c>
      <c r="M267" s="12" t="s">
        <v>592</v>
      </c>
      <c r="N267" s="32"/>
      <c r="O267" s="12"/>
      <c r="P267" s="25" t="s">
        <v>593</v>
      </c>
      <c r="Q267" s="12" t="s">
        <v>594</v>
      </c>
      <c r="R267" s="12">
        <v>30264</v>
      </c>
      <c r="S267" s="12" t="s">
        <v>595</v>
      </c>
      <c r="T267" s="32">
        <v>8</v>
      </c>
      <c r="U267" s="12" t="s">
        <v>596</v>
      </c>
      <c r="V267" s="32"/>
      <c r="W267" s="12"/>
      <c r="X267" s="25" t="s">
        <v>597</v>
      </c>
      <c r="Y267" s="12" t="s">
        <v>598</v>
      </c>
      <c r="Z267" s="12">
        <v>32264</v>
      </c>
      <c r="AA267" s="12" t="s">
        <v>599</v>
      </c>
      <c r="AB267" s="32">
        <v>8</v>
      </c>
      <c r="AC267" s="19">
        <v>1</v>
      </c>
      <c r="AD267" s="19">
        <v>0</v>
      </c>
      <c r="AE267" s="14" t="s">
        <v>600</v>
      </c>
      <c r="AF267" s="32"/>
      <c r="AG267" s="32" t="s">
        <v>601</v>
      </c>
      <c r="AH267" s="14" t="s">
        <v>602</v>
      </c>
      <c r="AI267" s="32"/>
      <c r="AJ267" s="32" t="s">
        <v>603</v>
      </c>
      <c r="AL267" s="27" t="str">
        <f t="shared" si="14"/>
        <v>EXECUTE [dbo].[PG_CI_SUPPLIER] 0, 139, 265, 'PUBLICACIONES E IMPRESOS PASO DEL NORTE S DE RL DE CV' , '' , 10 , 'PUBLICACIONES E IMPRESOS PASO DEL NORTE S DE RL DE CV' , 'PEI101215GB4 ' , 'PEI101215GB4 @PEI101215GB4' , '6560000000' , '30' , 'CALLE FISCAL' , '' , '' , 'COLONIA FISCAL' , 'POBLACION FISCAL' , '30264' , 'MUNICIPIO FISCAL' , 8 , 'CALLE OFICINA' , '' , '' , 'COLONIA OFICINA' , 'POBLACION OFICINA' , '32264' , 'MUNICIPIO OFICINA' , 8 , 1 , 0, 'CONTACTO VENTAS' , '' , 'CONTACTO@VENTAS' , 'CONTACTO PAGOS' , '' , 'CONTACTO@PAGOS'</v>
      </c>
      <c r="AM267" s="29"/>
    </row>
    <row r="268" spans="1:39" s="1" customFormat="1" ht="12" x14ac:dyDescent="0.25">
      <c r="A268" s="16"/>
      <c r="B268" s="4">
        <v>0</v>
      </c>
      <c r="C268" s="4">
        <v>139</v>
      </c>
      <c r="D268" s="33">
        <v>266</v>
      </c>
      <c r="E268" s="22" t="s">
        <v>867</v>
      </c>
      <c r="F268" s="22"/>
      <c r="G268" s="39">
        <v>10</v>
      </c>
      <c r="H268" s="22" t="str">
        <f t="shared" si="12"/>
        <v>Q-TEAM, SC</v>
      </c>
      <c r="I268" s="12" t="s">
        <v>160</v>
      </c>
      <c r="J268" s="12" t="str">
        <f t="shared" si="13"/>
        <v>QTE130606RF3 @QTE130606RF3</v>
      </c>
      <c r="K268" s="12">
        <v>6560000000</v>
      </c>
      <c r="L268" s="39">
        <v>30</v>
      </c>
      <c r="M268" s="12" t="s">
        <v>592</v>
      </c>
      <c r="N268" s="32"/>
      <c r="O268" s="12"/>
      <c r="P268" s="25" t="s">
        <v>593</v>
      </c>
      <c r="Q268" s="12" t="s">
        <v>594</v>
      </c>
      <c r="R268" s="12">
        <v>30265</v>
      </c>
      <c r="S268" s="12" t="s">
        <v>595</v>
      </c>
      <c r="T268" s="32">
        <v>8</v>
      </c>
      <c r="U268" s="12" t="s">
        <v>596</v>
      </c>
      <c r="V268" s="32"/>
      <c r="W268" s="12"/>
      <c r="X268" s="25" t="s">
        <v>597</v>
      </c>
      <c r="Y268" s="12" t="s">
        <v>598</v>
      </c>
      <c r="Z268" s="12">
        <v>32265</v>
      </c>
      <c r="AA268" s="12" t="s">
        <v>599</v>
      </c>
      <c r="AB268" s="32">
        <v>8</v>
      </c>
      <c r="AC268" s="19">
        <v>1</v>
      </c>
      <c r="AD268" s="19">
        <v>0</v>
      </c>
      <c r="AE268" s="14" t="s">
        <v>600</v>
      </c>
      <c r="AF268" s="32"/>
      <c r="AG268" s="32" t="s">
        <v>601</v>
      </c>
      <c r="AH268" s="14" t="s">
        <v>602</v>
      </c>
      <c r="AI268" s="32"/>
      <c r="AJ268" s="32" t="s">
        <v>603</v>
      </c>
      <c r="AL268" s="27" t="str">
        <f t="shared" si="14"/>
        <v>EXECUTE [dbo].[PG_CI_SUPPLIER] 0, 139, 266, 'Q-TEAM, SC' , '' , 10 , 'Q-TEAM, SC' , 'QTE130606RF3 ' , 'QTE130606RF3 @QTE130606RF3' , '6560000000' , '30' , 'CALLE FISCAL' , '' , '' , 'COLONIA FISCAL' , 'POBLACION FISCAL' , '30265' , 'MUNICIPIO FISCAL' , 8 , 'CALLE OFICINA' , '' , '' , 'COLONIA OFICINA' , 'POBLACION OFICINA' , '32265' , 'MUNICIPIO OFICINA' , 8 , 1 , 0, 'CONTACTO VENTAS' , '' , 'CONTACTO@VENTAS' , 'CONTACTO PAGOS' , '' , 'CONTACTO@PAGOS'</v>
      </c>
      <c r="AM268" s="29"/>
    </row>
    <row r="269" spans="1:39" s="1" customFormat="1" ht="12" x14ac:dyDescent="0.25">
      <c r="A269" s="16"/>
      <c r="B269" s="4">
        <v>0</v>
      </c>
      <c r="C269" s="4">
        <v>139</v>
      </c>
      <c r="D269" s="33">
        <v>267</v>
      </c>
      <c r="E269" s="22" t="s">
        <v>868</v>
      </c>
      <c r="F269" s="22"/>
      <c r="G269" s="39">
        <v>10</v>
      </c>
      <c r="H269" s="22" t="str">
        <f t="shared" si="12"/>
        <v>QUEST DIAGNOSTICS MEXICO S.A. DE C.V.</v>
      </c>
      <c r="I269" s="12"/>
      <c r="J269" s="12"/>
      <c r="K269" s="12">
        <v>6560000000</v>
      </c>
      <c r="L269" s="39">
        <v>30</v>
      </c>
      <c r="M269" s="12" t="s">
        <v>592</v>
      </c>
      <c r="N269" s="32"/>
      <c r="O269" s="12"/>
      <c r="P269" s="25" t="s">
        <v>593</v>
      </c>
      <c r="Q269" s="12" t="s">
        <v>594</v>
      </c>
      <c r="R269" s="12">
        <v>30266</v>
      </c>
      <c r="S269" s="12" t="s">
        <v>595</v>
      </c>
      <c r="T269" s="32">
        <v>8</v>
      </c>
      <c r="U269" s="12" t="s">
        <v>596</v>
      </c>
      <c r="V269" s="32"/>
      <c r="W269" s="12"/>
      <c r="X269" s="25" t="s">
        <v>597</v>
      </c>
      <c r="Y269" s="12" t="s">
        <v>598</v>
      </c>
      <c r="Z269" s="12">
        <v>32266</v>
      </c>
      <c r="AA269" s="12" t="s">
        <v>599</v>
      </c>
      <c r="AB269" s="32">
        <v>8</v>
      </c>
      <c r="AC269" s="19">
        <v>1</v>
      </c>
      <c r="AD269" s="19">
        <v>0</v>
      </c>
      <c r="AE269" s="14" t="s">
        <v>600</v>
      </c>
      <c r="AF269" s="32"/>
      <c r="AG269" s="32" t="s">
        <v>601</v>
      </c>
      <c r="AH269" s="14" t="s">
        <v>602</v>
      </c>
      <c r="AI269" s="32"/>
      <c r="AJ269" s="32" t="s">
        <v>603</v>
      </c>
      <c r="AL269" s="27" t="str">
        <f t="shared" si="14"/>
        <v>EXECUTE [dbo].[PG_CI_SUPPLIER] 0, 139, 267, 'QUEST DIAGNOSTICS MEXICO S.A. DE C.V.' , '' , 10 , 'QUEST DIAGNOSTICS MEXICO S.A. DE C.V.' , '' , '' , '6560000000' , '30' , 'CALLE FISCAL' , '' , '' , 'COLONIA FISCAL' , 'POBLACION FISCAL' , '30266' , 'MUNICIPIO FISCAL' , 8 , 'CALLE OFICINA' , '' , '' , 'COLONIA OFICINA' , 'POBLACION OFICINA' , '32266' , 'MUNICIPIO OFICINA' , 8 , 1 , 0, 'CONTACTO VENTAS' , '' , 'CONTACTO@VENTAS' , 'CONTACTO PAGOS' , '' , 'CONTACTO@PAGOS'</v>
      </c>
      <c r="AM269" s="29"/>
    </row>
    <row r="270" spans="1:39" s="1" customFormat="1" ht="12" x14ac:dyDescent="0.25">
      <c r="A270" s="16"/>
      <c r="B270" s="4">
        <v>0</v>
      </c>
      <c r="C270" s="4">
        <v>139</v>
      </c>
      <c r="D270" s="33">
        <v>268</v>
      </c>
      <c r="E270" s="22" t="s">
        <v>869</v>
      </c>
      <c r="F270" s="22"/>
      <c r="G270" s="39">
        <v>10</v>
      </c>
      <c r="H270" s="22" t="str">
        <f t="shared" si="12"/>
        <v>QUIMICA TECH S.A. DE C.V.</v>
      </c>
      <c r="I270" s="12"/>
      <c r="J270" s="12"/>
      <c r="K270" s="12">
        <v>6560000000</v>
      </c>
      <c r="L270" s="39">
        <v>30</v>
      </c>
      <c r="M270" s="12" t="s">
        <v>592</v>
      </c>
      <c r="N270" s="32"/>
      <c r="O270" s="12"/>
      <c r="P270" s="25" t="s">
        <v>593</v>
      </c>
      <c r="Q270" s="12" t="s">
        <v>594</v>
      </c>
      <c r="R270" s="12">
        <v>30267</v>
      </c>
      <c r="S270" s="12" t="s">
        <v>595</v>
      </c>
      <c r="T270" s="32">
        <v>8</v>
      </c>
      <c r="U270" s="12" t="s">
        <v>596</v>
      </c>
      <c r="V270" s="32"/>
      <c r="W270" s="12"/>
      <c r="X270" s="25" t="s">
        <v>597</v>
      </c>
      <c r="Y270" s="12" t="s">
        <v>598</v>
      </c>
      <c r="Z270" s="12">
        <v>32267</v>
      </c>
      <c r="AA270" s="12" t="s">
        <v>599</v>
      </c>
      <c r="AB270" s="32">
        <v>8</v>
      </c>
      <c r="AC270" s="19">
        <v>1</v>
      </c>
      <c r="AD270" s="19">
        <v>0</v>
      </c>
      <c r="AE270" s="14" t="s">
        <v>600</v>
      </c>
      <c r="AF270" s="32"/>
      <c r="AG270" s="32" t="s">
        <v>601</v>
      </c>
      <c r="AH270" s="14" t="s">
        <v>602</v>
      </c>
      <c r="AI270" s="32"/>
      <c r="AJ270" s="32" t="s">
        <v>603</v>
      </c>
      <c r="AL270" s="27" t="str">
        <f t="shared" si="14"/>
        <v>EXECUTE [dbo].[PG_CI_SUPPLIER] 0, 139, 268, 'QUIMICA TECH S.A. DE C.V.' , '' , 10 , 'QUIMICA TECH S.A. DE C.V.' , '' , '' , '6560000000' , '30' , 'CALLE FISCAL' , '' , '' , 'COLONIA FISCAL' , 'POBLACION FISCAL' , '30267' , 'MUNICIPIO FISCAL' , 8 , 'CALLE OFICINA' , '' , '' , 'COLONIA OFICINA' , 'POBLACION OFICINA' , '32267' , 'MUNICIPIO OFICINA' , 8 , 1 , 0, 'CONTACTO VENTAS' , '' , 'CONTACTO@VENTAS' , 'CONTACTO PAGOS' , '' , 'CONTACTO@PAGOS'</v>
      </c>
      <c r="AM270" s="29"/>
    </row>
    <row r="271" spans="1:39" s="1" customFormat="1" ht="12" x14ac:dyDescent="0.25">
      <c r="A271" s="16"/>
      <c r="B271" s="4">
        <v>0</v>
      </c>
      <c r="C271" s="4">
        <v>139</v>
      </c>
      <c r="D271" s="33">
        <v>269</v>
      </c>
      <c r="E271" s="22" t="s">
        <v>870</v>
      </c>
      <c r="F271" s="22"/>
      <c r="G271" s="39">
        <v>10</v>
      </c>
      <c r="H271" s="22" t="str">
        <f t="shared" si="12"/>
        <v>R.S. HUGHES CO., INC. USD</v>
      </c>
      <c r="I271" s="12"/>
      <c r="J271" s="12"/>
      <c r="K271" s="12">
        <v>6560000000</v>
      </c>
      <c r="L271" s="39">
        <v>30</v>
      </c>
      <c r="M271" s="12" t="s">
        <v>592</v>
      </c>
      <c r="N271" s="32"/>
      <c r="O271" s="12"/>
      <c r="P271" s="25" t="s">
        <v>593</v>
      </c>
      <c r="Q271" s="12" t="s">
        <v>594</v>
      </c>
      <c r="R271" s="12">
        <v>30268</v>
      </c>
      <c r="S271" s="12" t="s">
        <v>595</v>
      </c>
      <c r="T271" s="32">
        <v>8</v>
      </c>
      <c r="U271" s="12" t="s">
        <v>596</v>
      </c>
      <c r="V271" s="32"/>
      <c r="W271" s="12"/>
      <c r="X271" s="25" t="s">
        <v>597</v>
      </c>
      <c r="Y271" s="12" t="s">
        <v>598</v>
      </c>
      <c r="Z271" s="12">
        <v>32268</v>
      </c>
      <c r="AA271" s="12" t="s">
        <v>599</v>
      </c>
      <c r="AB271" s="32">
        <v>8</v>
      </c>
      <c r="AC271" s="19">
        <v>1</v>
      </c>
      <c r="AD271" s="19">
        <v>0</v>
      </c>
      <c r="AE271" s="14" t="s">
        <v>600</v>
      </c>
      <c r="AF271" s="32"/>
      <c r="AG271" s="32" t="s">
        <v>601</v>
      </c>
      <c r="AH271" s="14" t="s">
        <v>602</v>
      </c>
      <c r="AI271" s="32"/>
      <c r="AJ271" s="32" t="s">
        <v>603</v>
      </c>
      <c r="AL271" s="27" t="str">
        <f t="shared" si="14"/>
        <v>EXECUTE [dbo].[PG_CI_SUPPLIER] 0, 139, 269, 'R.S. HUGHES CO., INC. USD' , '' , 10 , 'R.S. HUGHES CO., INC. USD' , '' , '' , '6560000000' , '30' , 'CALLE FISCAL' , '' , '' , 'COLONIA FISCAL' , 'POBLACION FISCAL' , '30268' , 'MUNICIPIO FISCAL' , 8 , 'CALLE OFICINA' , '' , '' , 'COLONIA OFICINA' , 'POBLACION OFICINA' , '32268' , 'MUNICIPIO OFICINA' , 8 , 1 , 0, 'CONTACTO VENTAS' , '' , 'CONTACTO@VENTAS' , 'CONTACTO PAGOS' , '' , 'CONTACTO@PAGOS'</v>
      </c>
      <c r="AM271" s="29"/>
    </row>
    <row r="272" spans="1:39" s="1" customFormat="1" ht="12" x14ac:dyDescent="0.25">
      <c r="A272" s="16"/>
      <c r="B272" s="4">
        <v>0</v>
      </c>
      <c r="C272" s="4">
        <v>139</v>
      </c>
      <c r="D272" s="33">
        <v>270</v>
      </c>
      <c r="E272" s="22" t="s">
        <v>871</v>
      </c>
      <c r="F272" s="22"/>
      <c r="G272" s="39">
        <v>10</v>
      </c>
      <c r="H272" s="22" t="str">
        <f t="shared" si="12"/>
        <v>RADIO REFRIGERACION DE JUAREZ ,S.A. DE C.V.</v>
      </c>
      <c r="I272" s="12"/>
      <c r="J272" s="12"/>
      <c r="K272" s="12">
        <v>6560000000</v>
      </c>
      <c r="L272" s="39">
        <v>30</v>
      </c>
      <c r="M272" s="12" t="s">
        <v>592</v>
      </c>
      <c r="N272" s="32"/>
      <c r="O272" s="12"/>
      <c r="P272" s="25" t="s">
        <v>593</v>
      </c>
      <c r="Q272" s="12" t="s">
        <v>594</v>
      </c>
      <c r="R272" s="12">
        <v>30269</v>
      </c>
      <c r="S272" s="12" t="s">
        <v>595</v>
      </c>
      <c r="T272" s="32">
        <v>8</v>
      </c>
      <c r="U272" s="12" t="s">
        <v>596</v>
      </c>
      <c r="V272" s="32"/>
      <c r="W272" s="12"/>
      <c r="X272" s="25" t="s">
        <v>597</v>
      </c>
      <c r="Y272" s="12" t="s">
        <v>598</v>
      </c>
      <c r="Z272" s="12">
        <v>32269</v>
      </c>
      <c r="AA272" s="12" t="s">
        <v>599</v>
      </c>
      <c r="AB272" s="32">
        <v>8</v>
      </c>
      <c r="AC272" s="19">
        <v>1</v>
      </c>
      <c r="AD272" s="19">
        <v>0</v>
      </c>
      <c r="AE272" s="14" t="s">
        <v>600</v>
      </c>
      <c r="AF272" s="32"/>
      <c r="AG272" s="32" t="s">
        <v>601</v>
      </c>
      <c r="AH272" s="14" t="s">
        <v>602</v>
      </c>
      <c r="AI272" s="32"/>
      <c r="AJ272" s="32" t="s">
        <v>603</v>
      </c>
      <c r="AL272" s="27" t="str">
        <f t="shared" si="14"/>
        <v>EXECUTE [dbo].[PG_CI_SUPPLIER] 0, 139, 270, 'RADIO REFRIGERACION DE JUAREZ ,S.A. DE C.V.' , '' , 10 , 'RADIO REFRIGERACION DE JUAREZ ,S.A. DE C.V.' , '' , '' , '6560000000' , '30' , 'CALLE FISCAL' , '' , '' , 'COLONIA FISCAL' , 'POBLACION FISCAL' , '30269' , 'MUNICIPIO FISCAL' , 8 , 'CALLE OFICINA' , '' , '' , 'COLONIA OFICINA' , 'POBLACION OFICINA' , '32269' , 'MUNICIPIO OFICINA' , 8 , 1 , 0, 'CONTACTO VENTAS' , '' , 'CONTACTO@VENTAS' , 'CONTACTO PAGOS' , '' , 'CONTACTO@PAGOS'</v>
      </c>
      <c r="AM272" s="29"/>
    </row>
    <row r="273" spans="1:39" s="1" customFormat="1" ht="12" x14ac:dyDescent="0.25">
      <c r="A273" s="16"/>
      <c r="B273" s="4">
        <v>0</v>
      </c>
      <c r="C273" s="4">
        <v>139</v>
      </c>
      <c r="D273" s="33">
        <v>271</v>
      </c>
      <c r="E273" s="22" t="s">
        <v>872</v>
      </c>
      <c r="F273" s="22"/>
      <c r="G273" s="39">
        <v>10</v>
      </c>
      <c r="H273" s="22" t="str">
        <f t="shared" si="12"/>
        <v>RADIOMOVIL DIPSA S.A. DE C.V.</v>
      </c>
      <c r="I273" s="12"/>
      <c r="J273" s="12"/>
      <c r="K273" s="12">
        <v>6560000000</v>
      </c>
      <c r="L273" s="39">
        <v>30</v>
      </c>
      <c r="M273" s="12" t="s">
        <v>592</v>
      </c>
      <c r="N273" s="32"/>
      <c r="O273" s="12"/>
      <c r="P273" s="25" t="s">
        <v>593</v>
      </c>
      <c r="Q273" s="12" t="s">
        <v>594</v>
      </c>
      <c r="R273" s="12">
        <v>30270</v>
      </c>
      <c r="S273" s="12" t="s">
        <v>595</v>
      </c>
      <c r="T273" s="32">
        <v>8</v>
      </c>
      <c r="U273" s="12" t="s">
        <v>596</v>
      </c>
      <c r="V273" s="32"/>
      <c r="W273" s="12"/>
      <c r="X273" s="25" t="s">
        <v>597</v>
      </c>
      <c r="Y273" s="12" t="s">
        <v>598</v>
      </c>
      <c r="Z273" s="12">
        <v>32270</v>
      </c>
      <c r="AA273" s="12" t="s">
        <v>599</v>
      </c>
      <c r="AB273" s="32">
        <v>8</v>
      </c>
      <c r="AC273" s="19">
        <v>1</v>
      </c>
      <c r="AD273" s="19">
        <v>0</v>
      </c>
      <c r="AE273" s="14" t="s">
        <v>600</v>
      </c>
      <c r="AF273" s="32"/>
      <c r="AG273" s="32" t="s">
        <v>601</v>
      </c>
      <c r="AH273" s="14" t="s">
        <v>602</v>
      </c>
      <c r="AI273" s="32"/>
      <c r="AJ273" s="32" t="s">
        <v>603</v>
      </c>
      <c r="AL273" s="27" t="str">
        <f t="shared" si="14"/>
        <v>EXECUTE [dbo].[PG_CI_SUPPLIER] 0, 139, 271, 'RADIOMOVIL DIPSA S.A. DE C.V.' , '' , 10 , 'RADIOMOVIL DIPSA S.A. DE C.V.' , '' , '' , '6560000000' , '30' , 'CALLE FISCAL' , '' , '' , 'COLONIA FISCAL' , 'POBLACION FISCAL' , '30270' , 'MUNICIPIO FISCAL' , 8 , 'CALLE OFICINA' , '' , '' , 'COLONIA OFICINA' , 'POBLACION OFICINA' , '32270' , 'MUNICIPIO OFICINA' , 8 , 1 , 0, 'CONTACTO VENTAS' , '' , 'CONTACTO@VENTAS' , 'CONTACTO PAGOS' , '' , 'CONTACTO@PAGOS'</v>
      </c>
      <c r="AM273" s="29"/>
    </row>
    <row r="274" spans="1:39" s="1" customFormat="1" ht="12" x14ac:dyDescent="0.25">
      <c r="A274" s="16"/>
      <c r="B274" s="4">
        <v>0</v>
      </c>
      <c r="C274" s="4">
        <v>139</v>
      </c>
      <c r="D274" s="33">
        <v>272</v>
      </c>
      <c r="E274" s="22" t="s">
        <v>873</v>
      </c>
      <c r="F274" s="22"/>
      <c r="G274" s="39">
        <v>10</v>
      </c>
      <c r="H274" s="22" t="str">
        <f t="shared" si="12"/>
        <v>RAN SOURCING SOLUTIONS</v>
      </c>
      <c r="I274" s="12"/>
      <c r="J274" s="12"/>
      <c r="K274" s="12">
        <v>6560000000</v>
      </c>
      <c r="L274" s="39">
        <v>30</v>
      </c>
      <c r="M274" s="12" t="s">
        <v>592</v>
      </c>
      <c r="N274" s="32"/>
      <c r="O274" s="12"/>
      <c r="P274" s="25" t="s">
        <v>593</v>
      </c>
      <c r="Q274" s="12" t="s">
        <v>594</v>
      </c>
      <c r="R274" s="12">
        <v>30271</v>
      </c>
      <c r="S274" s="12" t="s">
        <v>595</v>
      </c>
      <c r="T274" s="32">
        <v>8</v>
      </c>
      <c r="U274" s="12" t="s">
        <v>596</v>
      </c>
      <c r="V274" s="32"/>
      <c r="W274" s="12"/>
      <c r="X274" s="25" t="s">
        <v>597</v>
      </c>
      <c r="Y274" s="12" t="s">
        <v>598</v>
      </c>
      <c r="Z274" s="12">
        <v>32271</v>
      </c>
      <c r="AA274" s="12" t="s">
        <v>599</v>
      </c>
      <c r="AB274" s="32">
        <v>8</v>
      </c>
      <c r="AC274" s="19">
        <v>1</v>
      </c>
      <c r="AD274" s="19">
        <v>0</v>
      </c>
      <c r="AE274" s="14" t="s">
        <v>600</v>
      </c>
      <c r="AF274" s="32"/>
      <c r="AG274" s="32" t="s">
        <v>601</v>
      </c>
      <c r="AH274" s="14" t="s">
        <v>602</v>
      </c>
      <c r="AI274" s="32"/>
      <c r="AJ274" s="32" t="s">
        <v>603</v>
      </c>
      <c r="AL274" s="27" t="str">
        <f t="shared" si="14"/>
        <v>EXECUTE [dbo].[PG_CI_SUPPLIER] 0, 139, 272, 'RAN SOURCING SOLUTIONS' , '' , 10 , 'RAN SOURCING SOLUTIONS' , '' , '' , '6560000000' , '30' , 'CALLE FISCAL' , '' , '' , 'COLONIA FISCAL' , 'POBLACION FISCAL' , '30271' , 'MUNICIPIO FISCAL' , 8 , 'CALLE OFICINA' , '' , '' , 'COLONIA OFICINA' , 'POBLACION OFICINA' , '32271' , 'MUNICIPIO OFICINA' , 8 , 1 , 0, 'CONTACTO VENTAS' , '' , 'CONTACTO@VENTAS' , 'CONTACTO PAGOS' , '' , 'CONTACTO@PAGOS'</v>
      </c>
      <c r="AM274" s="29"/>
    </row>
    <row r="275" spans="1:39" s="1" customFormat="1" ht="12" x14ac:dyDescent="0.25">
      <c r="A275" s="16"/>
      <c r="B275" s="4">
        <v>0</v>
      </c>
      <c r="C275" s="4">
        <v>139</v>
      </c>
      <c r="D275" s="33">
        <v>273</v>
      </c>
      <c r="E275" s="22" t="s">
        <v>874</v>
      </c>
      <c r="F275" s="22"/>
      <c r="G275" s="39">
        <v>10</v>
      </c>
      <c r="H275" s="22" t="str">
        <f t="shared" si="12"/>
        <v>REAL EXPRESS LOGISTICS GROUP, S.A. DE C.V.</v>
      </c>
      <c r="I275" s="12"/>
      <c r="J275" s="12"/>
      <c r="K275" s="12">
        <v>6560000000</v>
      </c>
      <c r="L275" s="39">
        <v>30</v>
      </c>
      <c r="M275" s="12" t="s">
        <v>592</v>
      </c>
      <c r="N275" s="32"/>
      <c r="O275" s="12"/>
      <c r="P275" s="25" t="s">
        <v>593</v>
      </c>
      <c r="Q275" s="12" t="s">
        <v>594</v>
      </c>
      <c r="R275" s="12">
        <v>30272</v>
      </c>
      <c r="S275" s="12" t="s">
        <v>595</v>
      </c>
      <c r="T275" s="32">
        <v>8</v>
      </c>
      <c r="U275" s="12" t="s">
        <v>596</v>
      </c>
      <c r="V275" s="32"/>
      <c r="W275" s="12"/>
      <c r="X275" s="25" t="s">
        <v>597</v>
      </c>
      <c r="Y275" s="12" t="s">
        <v>598</v>
      </c>
      <c r="Z275" s="12">
        <v>32272</v>
      </c>
      <c r="AA275" s="12" t="s">
        <v>599</v>
      </c>
      <c r="AB275" s="32">
        <v>8</v>
      </c>
      <c r="AC275" s="19">
        <v>1</v>
      </c>
      <c r="AD275" s="19">
        <v>0</v>
      </c>
      <c r="AE275" s="14" t="s">
        <v>600</v>
      </c>
      <c r="AF275" s="32"/>
      <c r="AG275" s="32" t="s">
        <v>601</v>
      </c>
      <c r="AH275" s="14" t="s">
        <v>602</v>
      </c>
      <c r="AI275" s="32"/>
      <c r="AJ275" s="32" t="s">
        <v>603</v>
      </c>
      <c r="AL275" s="27" t="str">
        <f t="shared" si="14"/>
        <v>EXECUTE [dbo].[PG_CI_SUPPLIER] 0, 139, 273, 'REAL EXPRESS LOGISTICS GROUP, S.A. DE C.V.' , '' , 10 , 'REAL EXPRESS LOGISTICS GROUP, S.A. DE C.V.' , '' , '' , '6560000000' , '30' , 'CALLE FISCAL' , '' , '' , 'COLONIA FISCAL' , 'POBLACION FISCAL' , '30272' , 'MUNICIPIO FISCAL' , 8 , 'CALLE OFICINA' , '' , '' , 'COLONIA OFICINA' , 'POBLACION OFICINA' , '32272' , 'MUNICIPIO OFICINA' , 8 , 1 , 0, 'CONTACTO VENTAS' , '' , 'CONTACTO@VENTAS' , 'CONTACTO PAGOS' , '' , 'CONTACTO@PAGOS'</v>
      </c>
      <c r="AM275" s="29"/>
    </row>
    <row r="276" spans="1:39" s="1" customFormat="1" ht="12" x14ac:dyDescent="0.25">
      <c r="A276" s="16"/>
      <c r="B276" s="4">
        <v>0</v>
      </c>
      <c r="C276" s="4">
        <v>139</v>
      </c>
      <c r="D276" s="33">
        <v>274</v>
      </c>
      <c r="E276" s="22" t="s">
        <v>875</v>
      </c>
      <c r="F276" s="22"/>
      <c r="G276" s="39">
        <v>10</v>
      </c>
      <c r="H276" s="22" t="str">
        <f t="shared" si="12"/>
        <v>RECO UNIFORMES INDUSTRIALES, S DE RL DE CV</v>
      </c>
      <c r="I276" s="12" t="s">
        <v>151</v>
      </c>
      <c r="J276" s="12" t="str">
        <f t="shared" si="13"/>
        <v>RUI050614BQ7 @RUI050614BQ7</v>
      </c>
      <c r="K276" s="12">
        <v>6560000000</v>
      </c>
      <c r="L276" s="39">
        <v>30</v>
      </c>
      <c r="M276" s="12" t="s">
        <v>592</v>
      </c>
      <c r="N276" s="32"/>
      <c r="O276" s="12"/>
      <c r="P276" s="25" t="s">
        <v>593</v>
      </c>
      <c r="Q276" s="12" t="s">
        <v>594</v>
      </c>
      <c r="R276" s="12">
        <v>30273</v>
      </c>
      <c r="S276" s="12" t="s">
        <v>595</v>
      </c>
      <c r="T276" s="32">
        <v>8</v>
      </c>
      <c r="U276" s="12" t="s">
        <v>596</v>
      </c>
      <c r="V276" s="32"/>
      <c r="W276" s="12"/>
      <c r="X276" s="25" t="s">
        <v>597</v>
      </c>
      <c r="Y276" s="12" t="s">
        <v>598</v>
      </c>
      <c r="Z276" s="12">
        <v>32273</v>
      </c>
      <c r="AA276" s="12" t="s">
        <v>599</v>
      </c>
      <c r="AB276" s="32">
        <v>8</v>
      </c>
      <c r="AC276" s="19">
        <v>1</v>
      </c>
      <c r="AD276" s="19">
        <v>0</v>
      </c>
      <c r="AE276" s="14" t="s">
        <v>600</v>
      </c>
      <c r="AF276" s="32"/>
      <c r="AG276" s="32" t="s">
        <v>601</v>
      </c>
      <c r="AH276" s="14" t="s">
        <v>602</v>
      </c>
      <c r="AI276" s="32"/>
      <c r="AJ276" s="32" t="s">
        <v>603</v>
      </c>
      <c r="AL276" s="27" t="str">
        <f t="shared" si="14"/>
        <v>EXECUTE [dbo].[PG_CI_SUPPLIER] 0, 139, 274, 'RECO UNIFORMES INDUSTRIALES, S DE RL DE CV' , '' , 10 , 'RECO UNIFORMES INDUSTRIALES, S DE RL DE CV' , 'RUI050614BQ7 ' , 'RUI050614BQ7 @RUI050614BQ7' , '6560000000' , '30' , 'CALLE FISCAL' , '' , '' , 'COLONIA FISCAL' , 'POBLACION FISCAL' , '30273' , 'MUNICIPIO FISCAL' , 8 , 'CALLE OFICINA' , '' , '' , 'COLONIA OFICINA' , 'POBLACION OFICINA' , '32273' , 'MUNICIPIO OFICINA' , 8 , 1 , 0, 'CONTACTO VENTAS' , '' , 'CONTACTO@VENTAS' , 'CONTACTO PAGOS' , '' , 'CONTACTO@PAGOS'</v>
      </c>
      <c r="AM276" s="29"/>
    </row>
    <row r="277" spans="1:39" s="1" customFormat="1" ht="12" x14ac:dyDescent="0.25">
      <c r="A277" s="16"/>
      <c r="B277" s="4">
        <v>0</v>
      </c>
      <c r="C277" s="4">
        <v>139</v>
      </c>
      <c r="D277" s="33">
        <v>275</v>
      </c>
      <c r="E277" s="22" t="s">
        <v>876</v>
      </c>
      <c r="F277" s="22"/>
      <c r="G277" s="39">
        <v>10</v>
      </c>
      <c r="H277" s="22" t="str">
        <f t="shared" si="12"/>
        <v>REFACCIONES Y SERVICIOS PARA CLIMA AMBIENTAL S DE RL DE CV</v>
      </c>
      <c r="I277" s="12" t="s">
        <v>149</v>
      </c>
      <c r="J277" s="12" t="str">
        <f t="shared" si="13"/>
        <v>RSC100329SL5 @RSC100329SL5</v>
      </c>
      <c r="K277" s="12">
        <v>6560000000</v>
      </c>
      <c r="L277" s="39">
        <v>30</v>
      </c>
      <c r="M277" s="12" t="s">
        <v>592</v>
      </c>
      <c r="N277" s="32"/>
      <c r="O277" s="12"/>
      <c r="P277" s="25" t="s">
        <v>593</v>
      </c>
      <c r="Q277" s="12" t="s">
        <v>594</v>
      </c>
      <c r="R277" s="12">
        <v>30274</v>
      </c>
      <c r="S277" s="12" t="s">
        <v>595</v>
      </c>
      <c r="T277" s="32">
        <v>8</v>
      </c>
      <c r="U277" s="12" t="s">
        <v>596</v>
      </c>
      <c r="V277" s="32"/>
      <c r="W277" s="12"/>
      <c r="X277" s="25" t="s">
        <v>597</v>
      </c>
      <c r="Y277" s="12" t="s">
        <v>598</v>
      </c>
      <c r="Z277" s="12">
        <v>32274</v>
      </c>
      <c r="AA277" s="12" t="s">
        <v>599</v>
      </c>
      <c r="AB277" s="32">
        <v>8</v>
      </c>
      <c r="AC277" s="19">
        <v>1</v>
      </c>
      <c r="AD277" s="19">
        <v>0</v>
      </c>
      <c r="AE277" s="14" t="s">
        <v>600</v>
      </c>
      <c r="AF277" s="32"/>
      <c r="AG277" s="32" t="s">
        <v>601</v>
      </c>
      <c r="AH277" s="14" t="s">
        <v>602</v>
      </c>
      <c r="AI277" s="32"/>
      <c r="AJ277" s="32" t="s">
        <v>603</v>
      </c>
      <c r="AL277" s="27" t="str">
        <f t="shared" si="14"/>
        <v>EXECUTE [dbo].[PG_CI_SUPPLIER] 0, 139, 275, 'REFACCIONES Y SERVICIOS PARA CLIMA AMBIENTAL S DE RL DE CV' , '' , 10 , 'REFACCIONES Y SERVICIOS PARA CLIMA AMBIENTAL S DE RL DE CV' , 'RSC100329SL5 ' , 'RSC100329SL5 @RSC100329SL5' , '6560000000' , '30' , 'CALLE FISCAL' , '' , '' , 'COLONIA FISCAL' , 'POBLACION FISCAL' , '30274' , 'MUNICIPIO FISCAL' , 8 , 'CALLE OFICINA' , '' , '' , 'COLONIA OFICINA' , 'POBLACION OFICINA' , '32274' , 'MUNICIPIO OFICINA' , 8 , 1 , 0, 'CONTACTO VENTAS' , '' , 'CONTACTO@VENTAS' , 'CONTACTO PAGOS' , '' , 'CONTACTO@PAGOS'</v>
      </c>
      <c r="AM277" s="29"/>
    </row>
    <row r="278" spans="1:39" s="1" customFormat="1" ht="12" x14ac:dyDescent="0.25">
      <c r="A278" s="16"/>
      <c r="B278" s="4">
        <v>0</v>
      </c>
      <c r="C278" s="4">
        <v>139</v>
      </c>
      <c r="D278" s="33">
        <v>276</v>
      </c>
      <c r="E278" s="22" t="s">
        <v>877</v>
      </c>
      <c r="F278" s="22"/>
      <c r="G278" s="39">
        <v>10</v>
      </c>
      <c r="H278" s="22" t="str">
        <f t="shared" si="12"/>
        <v>RELCO INC.</v>
      </c>
      <c r="I278" s="12"/>
      <c r="J278" s="12"/>
      <c r="K278" s="12">
        <v>6560000000</v>
      </c>
      <c r="L278" s="39">
        <v>30</v>
      </c>
      <c r="M278" s="12" t="s">
        <v>592</v>
      </c>
      <c r="N278" s="32"/>
      <c r="O278" s="12"/>
      <c r="P278" s="25" t="s">
        <v>593</v>
      </c>
      <c r="Q278" s="12" t="s">
        <v>594</v>
      </c>
      <c r="R278" s="12">
        <v>30275</v>
      </c>
      <c r="S278" s="12" t="s">
        <v>595</v>
      </c>
      <c r="T278" s="32">
        <v>8</v>
      </c>
      <c r="U278" s="12" t="s">
        <v>596</v>
      </c>
      <c r="V278" s="32"/>
      <c r="W278" s="12"/>
      <c r="X278" s="25" t="s">
        <v>597</v>
      </c>
      <c r="Y278" s="12" t="s">
        <v>598</v>
      </c>
      <c r="Z278" s="12">
        <v>32275</v>
      </c>
      <c r="AA278" s="12" t="s">
        <v>599</v>
      </c>
      <c r="AB278" s="32">
        <v>8</v>
      </c>
      <c r="AC278" s="19">
        <v>1</v>
      </c>
      <c r="AD278" s="19">
        <v>0</v>
      </c>
      <c r="AE278" s="14" t="s">
        <v>600</v>
      </c>
      <c r="AF278" s="32"/>
      <c r="AG278" s="32" t="s">
        <v>601</v>
      </c>
      <c r="AH278" s="14" t="s">
        <v>602</v>
      </c>
      <c r="AI278" s="32"/>
      <c r="AJ278" s="32" t="s">
        <v>603</v>
      </c>
      <c r="AL278" s="27" t="str">
        <f t="shared" si="14"/>
        <v>EXECUTE [dbo].[PG_CI_SUPPLIER] 0, 139, 276, 'RELCO INC.' , '' , 10 , 'RELCO INC.' , '' , '' , '6560000000' , '30' , 'CALLE FISCAL' , '' , '' , 'COLONIA FISCAL' , 'POBLACION FISCAL' , '30275' , 'MUNICIPIO FISCAL' , 8 , 'CALLE OFICINA' , '' , '' , 'COLONIA OFICINA' , 'POBLACION OFICINA' , '32275' , 'MUNICIPIO OFICINA' , 8 , 1 , 0, 'CONTACTO VENTAS' , '' , 'CONTACTO@VENTAS' , 'CONTACTO PAGOS' , '' , 'CONTACTO@PAGOS'</v>
      </c>
      <c r="AM278" s="29"/>
    </row>
    <row r="279" spans="1:39" s="1" customFormat="1" ht="12" x14ac:dyDescent="0.25">
      <c r="A279" s="16"/>
      <c r="B279" s="4">
        <v>0</v>
      </c>
      <c r="C279" s="4">
        <v>139</v>
      </c>
      <c r="D279" s="33">
        <v>277</v>
      </c>
      <c r="E279" s="22" t="s">
        <v>878</v>
      </c>
      <c r="F279" s="22"/>
      <c r="G279" s="39">
        <v>10</v>
      </c>
      <c r="H279" s="22" t="str">
        <f t="shared" si="12"/>
        <v>REMANUFACTURAS INDUSTRIALES MADYNSA, SA DE CV</v>
      </c>
      <c r="I279" s="12"/>
      <c r="J279" s="12"/>
      <c r="K279" s="12">
        <v>6560000000</v>
      </c>
      <c r="L279" s="39">
        <v>30</v>
      </c>
      <c r="M279" s="12" t="s">
        <v>592</v>
      </c>
      <c r="N279" s="32"/>
      <c r="O279" s="12"/>
      <c r="P279" s="25" t="s">
        <v>593</v>
      </c>
      <c r="Q279" s="12" t="s">
        <v>594</v>
      </c>
      <c r="R279" s="12">
        <v>30276</v>
      </c>
      <c r="S279" s="12" t="s">
        <v>595</v>
      </c>
      <c r="T279" s="32">
        <v>8</v>
      </c>
      <c r="U279" s="12" t="s">
        <v>596</v>
      </c>
      <c r="V279" s="32"/>
      <c r="W279" s="12"/>
      <c r="X279" s="25" t="s">
        <v>597</v>
      </c>
      <c r="Y279" s="12" t="s">
        <v>598</v>
      </c>
      <c r="Z279" s="12">
        <v>32276</v>
      </c>
      <c r="AA279" s="12" t="s">
        <v>599</v>
      </c>
      <c r="AB279" s="32">
        <v>8</v>
      </c>
      <c r="AC279" s="19">
        <v>1</v>
      </c>
      <c r="AD279" s="19">
        <v>0</v>
      </c>
      <c r="AE279" s="14" t="s">
        <v>600</v>
      </c>
      <c r="AF279" s="32"/>
      <c r="AG279" s="32" t="s">
        <v>601</v>
      </c>
      <c r="AH279" s="14" t="s">
        <v>602</v>
      </c>
      <c r="AI279" s="32"/>
      <c r="AJ279" s="32" t="s">
        <v>603</v>
      </c>
      <c r="AL279" s="27" t="str">
        <f t="shared" si="14"/>
        <v>EXECUTE [dbo].[PG_CI_SUPPLIER] 0, 139, 277, 'REMANUFACTURAS INDUSTRIALES MADYNSA, SA DE CV' , '' , 10 , 'REMANUFACTURAS INDUSTRIALES MADYNSA, SA DE CV' , '' , '' , '6560000000' , '30' , 'CALLE FISCAL' , '' , '' , 'COLONIA FISCAL' , 'POBLACION FISCAL' , '30276' , 'MUNICIPIO FISCAL' , 8 , 'CALLE OFICINA' , '' , '' , 'COLONIA OFICINA' , 'POBLACION OFICINA' , '32276' , 'MUNICIPIO OFICINA' , 8 , 1 , 0, 'CONTACTO VENTAS' , '' , 'CONTACTO@VENTAS' , 'CONTACTO PAGOS' , '' , 'CONTACTO@PAGOS'</v>
      </c>
      <c r="AM279" s="29"/>
    </row>
    <row r="280" spans="1:39" s="1" customFormat="1" ht="12" x14ac:dyDescent="0.25">
      <c r="A280" s="16"/>
      <c r="B280" s="4">
        <v>0</v>
      </c>
      <c r="C280" s="4">
        <v>139</v>
      </c>
      <c r="D280" s="33">
        <v>278</v>
      </c>
      <c r="E280" s="22" t="s">
        <v>879</v>
      </c>
      <c r="F280" s="22"/>
      <c r="G280" s="39">
        <v>10</v>
      </c>
      <c r="H280" s="22" t="str">
        <f t="shared" si="12"/>
        <v>REPARTO S.A. DE C.V.</v>
      </c>
      <c r="I280" s="12" t="s">
        <v>145</v>
      </c>
      <c r="J280" s="12" t="str">
        <f t="shared" si="13"/>
        <v>REP9403029A2 @REP9403029A2</v>
      </c>
      <c r="K280" s="12">
        <v>6560000000</v>
      </c>
      <c r="L280" s="39">
        <v>30</v>
      </c>
      <c r="M280" s="12" t="s">
        <v>592</v>
      </c>
      <c r="N280" s="32"/>
      <c r="O280" s="12"/>
      <c r="P280" s="25" t="s">
        <v>593</v>
      </c>
      <c r="Q280" s="12" t="s">
        <v>594</v>
      </c>
      <c r="R280" s="12">
        <v>30277</v>
      </c>
      <c r="S280" s="12" t="s">
        <v>595</v>
      </c>
      <c r="T280" s="32">
        <v>8</v>
      </c>
      <c r="U280" s="12" t="s">
        <v>596</v>
      </c>
      <c r="V280" s="32"/>
      <c r="W280" s="12"/>
      <c r="X280" s="25" t="s">
        <v>597</v>
      </c>
      <c r="Y280" s="12" t="s">
        <v>598</v>
      </c>
      <c r="Z280" s="12">
        <v>32277</v>
      </c>
      <c r="AA280" s="12" t="s">
        <v>599</v>
      </c>
      <c r="AB280" s="32">
        <v>8</v>
      </c>
      <c r="AC280" s="19">
        <v>1</v>
      </c>
      <c r="AD280" s="19">
        <v>0</v>
      </c>
      <c r="AE280" s="14" t="s">
        <v>600</v>
      </c>
      <c r="AF280" s="32"/>
      <c r="AG280" s="32" t="s">
        <v>601</v>
      </c>
      <c r="AH280" s="14" t="s">
        <v>602</v>
      </c>
      <c r="AI280" s="32"/>
      <c r="AJ280" s="32" t="s">
        <v>603</v>
      </c>
      <c r="AL280" s="27" t="str">
        <f t="shared" si="14"/>
        <v>EXECUTE [dbo].[PG_CI_SUPPLIER] 0, 139, 278, 'REPARTO S.A. DE C.V.' , '' , 10 , 'REPARTO S.A. DE C.V.' , 'REP9403029A2 ' , 'REP9403029A2 @REP9403029A2' , '6560000000' , '30' , 'CALLE FISCAL' , '' , '' , 'COLONIA FISCAL' , 'POBLACION FISCAL' , '30277' , 'MUNICIPIO FISCAL' , 8 , 'CALLE OFICINA' , '' , '' , 'COLONIA OFICINA' , 'POBLACION OFICINA' , '32277' , 'MUNICIPIO OFICINA' , 8 , 1 , 0, 'CONTACTO VENTAS' , '' , 'CONTACTO@VENTAS' , 'CONTACTO PAGOS' , '' , 'CONTACTO@PAGOS'</v>
      </c>
      <c r="AM280" s="29"/>
    </row>
    <row r="281" spans="1:39" s="1" customFormat="1" ht="12" x14ac:dyDescent="0.25">
      <c r="A281" s="16"/>
      <c r="B281" s="4">
        <v>0</v>
      </c>
      <c r="C281" s="4">
        <v>139</v>
      </c>
      <c r="D281" s="33">
        <v>279</v>
      </c>
      <c r="E281" s="22" t="s">
        <v>880</v>
      </c>
      <c r="F281" s="22"/>
      <c r="G281" s="39">
        <v>10</v>
      </c>
      <c r="H281" s="22" t="str">
        <f t="shared" si="12"/>
        <v>REPINEL ELECTRIC SOLUTIONS AND AUTOMATION SYSTEMS SA DE CV</v>
      </c>
      <c r="I281" s="12"/>
      <c r="J281" s="12"/>
      <c r="K281" s="12">
        <v>6560000000</v>
      </c>
      <c r="L281" s="39">
        <v>30</v>
      </c>
      <c r="M281" s="12" t="s">
        <v>592</v>
      </c>
      <c r="N281" s="32"/>
      <c r="O281" s="12"/>
      <c r="P281" s="25" t="s">
        <v>593</v>
      </c>
      <c r="Q281" s="12" t="s">
        <v>594</v>
      </c>
      <c r="R281" s="12">
        <v>30278</v>
      </c>
      <c r="S281" s="12" t="s">
        <v>595</v>
      </c>
      <c r="T281" s="32">
        <v>8</v>
      </c>
      <c r="U281" s="12" t="s">
        <v>596</v>
      </c>
      <c r="V281" s="32"/>
      <c r="W281" s="12"/>
      <c r="X281" s="25" t="s">
        <v>597</v>
      </c>
      <c r="Y281" s="12" t="s">
        <v>598</v>
      </c>
      <c r="Z281" s="12">
        <v>32278</v>
      </c>
      <c r="AA281" s="12" t="s">
        <v>599</v>
      </c>
      <c r="AB281" s="32">
        <v>8</v>
      </c>
      <c r="AC281" s="19">
        <v>1</v>
      </c>
      <c r="AD281" s="19">
        <v>0</v>
      </c>
      <c r="AE281" s="14" t="s">
        <v>600</v>
      </c>
      <c r="AF281" s="32"/>
      <c r="AG281" s="32" t="s">
        <v>601</v>
      </c>
      <c r="AH281" s="14" t="s">
        <v>602</v>
      </c>
      <c r="AI281" s="32"/>
      <c r="AJ281" s="32" t="s">
        <v>603</v>
      </c>
      <c r="AL281" s="27" t="str">
        <f t="shared" si="14"/>
        <v>EXECUTE [dbo].[PG_CI_SUPPLIER] 0, 139, 279, 'REPINEL ELECTRIC SOLUTIONS AND AUTOMATION SYSTEMS SA DE CV' , '' , 10 , 'REPINEL ELECTRIC SOLUTIONS AND AUTOMATION SYSTEMS SA DE CV' , '' , '' , '6560000000' , '30' , 'CALLE FISCAL' , '' , '' , 'COLONIA FISCAL' , 'POBLACION FISCAL' , '30278' , 'MUNICIPIO FISCAL' , 8 , 'CALLE OFICINA' , '' , '' , 'COLONIA OFICINA' , 'POBLACION OFICINA' , '32278' , 'MUNICIPIO OFICINA' , 8 , 1 , 0, 'CONTACTO VENTAS' , '' , 'CONTACTO@VENTAS' , 'CONTACTO PAGOS' , '' , 'CONTACTO@PAGOS'</v>
      </c>
      <c r="AM281" s="29"/>
    </row>
    <row r="282" spans="1:39" s="1" customFormat="1" ht="12" x14ac:dyDescent="0.25">
      <c r="A282" s="16"/>
      <c r="B282" s="4">
        <v>0</v>
      </c>
      <c r="C282" s="4">
        <v>139</v>
      </c>
      <c r="D282" s="33">
        <v>280</v>
      </c>
      <c r="E282" s="22" t="s">
        <v>881</v>
      </c>
      <c r="F282" s="22"/>
      <c r="G282" s="39">
        <v>10</v>
      </c>
      <c r="H282" s="22" t="str">
        <f t="shared" si="12"/>
        <v>REPRECENTACIONES 2000 S.A. DE C.V.</v>
      </c>
      <c r="I282" s="12"/>
      <c r="J282" s="12"/>
      <c r="K282" s="12">
        <v>6560000000</v>
      </c>
      <c r="L282" s="39">
        <v>30</v>
      </c>
      <c r="M282" s="12" t="s">
        <v>592</v>
      </c>
      <c r="N282" s="32"/>
      <c r="O282" s="12"/>
      <c r="P282" s="25" t="s">
        <v>593</v>
      </c>
      <c r="Q282" s="12" t="s">
        <v>594</v>
      </c>
      <c r="R282" s="12">
        <v>30279</v>
      </c>
      <c r="S282" s="12" t="s">
        <v>595</v>
      </c>
      <c r="T282" s="32">
        <v>8</v>
      </c>
      <c r="U282" s="12" t="s">
        <v>596</v>
      </c>
      <c r="V282" s="32"/>
      <c r="W282" s="12"/>
      <c r="X282" s="25" t="s">
        <v>597</v>
      </c>
      <c r="Y282" s="12" t="s">
        <v>598</v>
      </c>
      <c r="Z282" s="12">
        <v>32279</v>
      </c>
      <c r="AA282" s="12" t="s">
        <v>599</v>
      </c>
      <c r="AB282" s="32">
        <v>8</v>
      </c>
      <c r="AC282" s="19">
        <v>1</v>
      </c>
      <c r="AD282" s="19">
        <v>0</v>
      </c>
      <c r="AE282" s="14" t="s">
        <v>600</v>
      </c>
      <c r="AF282" s="32"/>
      <c r="AG282" s="32" t="s">
        <v>601</v>
      </c>
      <c r="AH282" s="14" t="s">
        <v>602</v>
      </c>
      <c r="AI282" s="32"/>
      <c r="AJ282" s="32" t="s">
        <v>603</v>
      </c>
      <c r="AL282" s="27" t="str">
        <f t="shared" si="14"/>
        <v>EXECUTE [dbo].[PG_CI_SUPPLIER] 0, 139, 280, 'REPRECENTACIONES 2000 S.A. DE C.V.' , '' , 10 , 'REPRECENTACIONES 2000 S.A. DE C.V.' , '' , '' , '6560000000' , '30' , 'CALLE FISCAL' , '' , '' , 'COLONIA FISCAL' , 'POBLACION FISCAL' , '30279' , 'MUNICIPIO FISCAL' , 8 , 'CALLE OFICINA' , '' , '' , 'COLONIA OFICINA' , 'POBLACION OFICINA' , '32279' , 'MUNICIPIO OFICINA' , 8 , 1 , 0, 'CONTACTO VENTAS' , '' , 'CONTACTO@VENTAS' , 'CONTACTO PAGOS' , '' , 'CONTACTO@PAGOS'</v>
      </c>
      <c r="AM282" s="29"/>
    </row>
    <row r="283" spans="1:39" s="1" customFormat="1" ht="12" x14ac:dyDescent="0.25">
      <c r="A283" s="16"/>
      <c r="B283" s="4">
        <v>0</v>
      </c>
      <c r="C283" s="4">
        <v>139</v>
      </c>
      <c r="D283" s="33">
        <v>281</v>
      </c>
      <c r="E283" s="22" t="s">
        <v>882</v>
      </c>
      <c r="F283" s="22"/>
      <c r="G283" s="39">
        <v>10</v>
      </c>
      <c r="H283" s="22" t="str">
        <f t="shared" si="12"/>
        <v>REPRESENTACION DE COMERCIO EXTERIOR SC</v>
      </c>
      <c r="I283" s="12"/>
      <c r="J283" s="12"/>
      <c r="K283" s="12">
        <v>6560000000</v>
      </c>
      <c r="L283" s="39">
        <v>30</v>
      </c>
      <c r="M283" s="12" t="s">
        <v>592</v>
      </c>
      <c r="N283" s="32"/>
      <c r="O283" s="12"/>
      <c r="P283" s="25" t="s">
        <v>593</v>
      </c>
      <c r="Q283" s="12" t="s">
        <v>594</v>
      </c>
      <c r="R283" s="12">
        <v>30280</v>
      </c>
      <c r="S283" s="12" t="s">
        <v>595</v>
      </c>
      <c r="T283" s="32">
        <v>8</v>
      </c>
      <c r="U283" s="12" t="s">
        <v>596</v>
      </c>
      <c r="V283" s="32"/>
      <c r="W283" s="12"/>
      <c r="X283" s="25" t="s">
        <v>597</v>
      </c>
      <c r="Y283" s="12" t="s">
        <v>598</v>
      </c>
      <c r="Z283" s="12">
        <v>32280</v>
      </c>
      <c r="AA283" s="12" t="s">
        <v>599</v>
      </c>
      <c r="AB283" s="32">
        <v>8</v>
      </c>
      <c r="AC283" s="19">
        <v>1</v>
      </c>
      <c r="AD283" s="19">
        <v>0</v>
      </c>
      <c r="AE283" s="14" t="s">
        <v>600</v>
      </c>
      <c r="AF283" s="32"/>
      <c r="AG283" s="32" t="s">
        <v>601</v>
      </c>
      <c r="AH283" s="14" t="s">
        <v>602</v>
      </c>
      <c r="AI283" s="32"/>
      <c r="AJ283" s="32" t="s">
        <v>603</v>
      </c>
      <c r="AL283" s="27" t="str">
        <f t="shared" si="14"/>
        <v>EXECUTE [dbo].[PG_CI_SUPPLIER] 0, 139, 281, 'REPRESENTACION DE COMERCIO EXTERIOR SC' , '' , 10 , 'REPRESENTACION DE COMERCIO EXTERIOR SC' , '' , '' , '6560000000' , '30' , 'CALLE FISCAL' , '' , '' , 'COLONIA FISCAL' , 'POBLACION FISCAL' , '30280' , 'MUNICIPIO FISCAL' , 8 , 'CALLE OFICINA' , '' , '' , 'COLONIA OFICINA' , 'POBLACION OFICINA' , '32280' , 'MUNICIPIO OFICINA' , 8 , 1 , 0, 'CONTACTO VENTAS' , '' , 'CONTACTO@VENTAS' , 'CONTACTO PAGOS' , '' , 'CONTACTO@PAGOS'</v>
      </c>
      <c r="AM283" s="29"/>
    </row>
    <row r="284" spans="1:39" s="1" customFormat="1" ht="12" x14ac:dyDescent="0.25">
      <c r="A284" s="16"/>
      <c r="B284" s="4">
        <v>0</v>
      </c>
      <c r="C284" s="4">
        <v>139</v>
      </c>
      <c r="D284" s="33">
        <v>282</v>
      </c>
      <c r="E284" s="22" t="s">
        <v>883</v>
      </c>
      <c r="F284" s="22"/>
      <c r="G284" s="39">
        <v>10</v>
      </c>
      <c r="H284" s="22" t="str">
        <f t="shared" si="12"/>
        <v>RICASA LIMPIEZA SA DE CV</v>
      </c>
      <c r="I284" s="12" t="s">
        <v>140</v>
      </c>
      <c r="J284" s="12" t="str">
        <f t="shared" si="13"/>
        <v>RLI050504936 @RLI050504936</v>
      </c>
      <c r="K284" s="12">
        <v>6560000000</v>
      </c>
      <c r="L284" s="39">
        <v>30</v>
      </c>
      <c r="M284" s="12" t="s">
        <v>592</v>
      </c>
      <c r="N284" s="32"/>
      <c r="O284" s="12"/>
      <c r="P284" s="25" t="s">
        <v>593</v>
      </c>
      <c r="Q284" s="12" t="s">
        <v>594</v>
      </c>
      <c r="R284" s="12">
        <v>30281</v>
      </c>
      <c r="S284" s="12" t="s">
        <v>595</v>
      </c>
      <c r="T284" s="32">
        <v>8</v>
      </c>
      <c r="U284" s="12" t="s">
        <v>596</v>
      </c>
      <c r="V284" s="32"/>
      <c r="W284" s="12"/>
      <c r="X284" s="25" t="s">
        <v>597</v>
      </c>
      <c r="Y284" s="12" t="s">
        <v>598</v>
      </c>
      <c r="Z284" s="12">
        <v>32281</v>
      </c>
      <c r="AA284" s="12" t="s">
        <v>599</v>
      </c>
      <c r="AB284" s="32">
        <v>8</v>
      </c>
      <c r="AC284" s="19">
        <v>1</v>
      </c>
      <c r="AD284" s="19">
        <v>0</v>
      </c>
      <c r="AE284" s="14" t="s">
        <v>600</v>
      </c>
      <c r="AF284" s="32"/>
      <c r="AG284" s="32" t="s">
        <v>601</v>
      </c>
      <c r="AH284" s="14" t="s">
        <v>602</v>
      </c>
      <c r="AI284" s="32"/>
      <c r="AJ284" s="32" t="s">
        <v>603</v>
      </c>
      <c r="AL284" s="27" t="str">
        <f t="shared" si="14"/>
        <v>EXECUTE [dbo].[PG_CI_SUPPLIER] 0, 139, 282, 'RICASA LIMPIEZA SA DE CV' , '' , 10 , 'RICASA LIMPIEZA SA DE CV' , 'RLI050504936 ' , 'RLI050504936 @RLI050504936' , '6560000000' , '30' , 'CALLE FISCAL' , '' , '' , 'COLONIA FISCAL' , 'POBLACION FISCAL' , '30281' , 'MUNICIPIO FISCAL' , 8 , 'CALLE OFICINA' , '' , '' , 'COLONIA OFICINA' , 'POBLACION OFICINA' , '32281' , 'MUNICIPIO OFICINA' , 8 , 1 , 0, 'CONTACTO VENTAS' , '' , 'CONTACTO@VENTAS' , 'CONTACTO PAGOS' , '' , 'CONTACTO@PAGOS'</v>
      </c>
      <c r="AM284" s="29"/>
    </row>
    <row r="285" spans="1:39" s="1" customFormat="1" ht="12" x14ac:dyDescent="0.25">
      <c r="A285" s="16"/>
      <c r="B285" s="4">
        <v>0</v>
      </c>
      <c r="C285" s="4">
        <v>139</v>
      </c>
      <c r="D285" s="33">
        <v>283</v>
      </c>
      <c r="E285" s="22" t="s">
        <v>884</v>
      </c>
      <c r="F285" s="22"/>
      <c r="G285" s="39">
        <v>10</v>
      </c>
      <c r="H285" s="22" t="str">
        <f t="shared" si="12"/>
        <v>RING MASCHINENBAU GMBH &amp; CO USD</v>
      </c>
      <c r="I285" s="12"/>
      <c r="J285" s="12"/>
      <c r="K285" s="12">
        <v>6560000000</v>
      </c>
      <c r="L285" s="39">
        <v>30</v>
      </c>
      <c r="M285" s="12" t="s">
        <v>592</v>
      </c>
      <c r="N285" s="32"/>
      <c r="O285" s="12"/>
      <c r="P285" s="25" t="s">
        <v>593</v>
      </c>
      <c r="Q285" s="12" t="s">
        <v>594</v>
      </c>
      <c r="R285" s="12">
        <v>30282</v>
      </c>
      <c r="S285" s="12" t="s">
        <v>595</v>
      </c>
      <c r="T285" s="32">
        <v>8</v>
      </c>
      <c r="U285" s="12" t="s">
        <v>596</v>
      </c>
      <c r="V285" s="32"/>
      <c r="W285" s="12"/>
      <c r="X285" s="25" t="s">
        <v>597</v>
      </c>
      <c r="Y285" s="12" t="s">
        <v>598</v>
      </c>
      <c r="Z285" s="12">
        <v>32282</v>
      </c>
      <c r="AA285" s="12" t="s">
        <v>599</v>
      </c>
      <c r="AB285" s="32">
        <v>8</v>
      </c>
      <c r="AC285" s="19">
        <v>1</v>
      </c>
      <c r="AD285" s="19">
        <v>0</v>
      </c>
      <c r="AE285" s="14" t="s">
        <v>600</v>
      </c>
      <c r="AF285" s="32"/>
      <c r="AG285" s="32" t="s">
        <v>601</v>
      </c>
      <c r="AH285" s="14" t="s">
        <v>602</v>
      </c>
      <c r="AI285" s="32"/>
      <c r="AJ285" s="32" t="s">
        <v>603</v>
      </c>
      <c r="AL285" s="27" t="str">
        <f t="shared" si="14"/>
        <v>EXECUTE [dbo].[PG_CI_SUPPLIER] 0, 139, 283, 'RING MASCHINENBAU GMBH &amp; CO USD' , '' , 10 , 'RING MASCHINENBAU GMBH &amp; CO USD' , '' , '' , '6560000000' , '30' , 'CALLE FISCAL' , '' , '' , 'COLONIA FISCAL' , 'POBLACION FISCAL' , '30282' , 'MUNICIPIO FISCAL' , 8 , 'CALLE OFICINA' , '' , '' , 'COLONIA OFICINA' , 'POBLACION OFICINA' , '32282' , 'MUNICIPIO OFICINA' , 8 , 1 , 0, 'CONTACTO VENTAS' , '' , 'CONTACTO@VENTAS' , 'CONTACTO PAGOS' , '' , 'CONTACTO@PAGOS'</v>
      </c>
      <c r="AM285" s="29"/>
    </row>
    <row r="286" spans="1:39" s="1" customFormat="1" ht="12" x14ac:dyDescent="0.25">
      <c r="A286" s="16"/>
      <c r="B286" s="4">
        <v>0</v>
      </c>
      <c r="C286" s="4">
        <v>139</v>
      </c>
      <c r="D286" s="33">
        <v>284</v>
      </c>
      <c r="E286" s="22" t="s">
        <v>885</v>
      </c>
      <c r="F286" s="22"/>
      <c r="G286" s="39">
        <v>10</v>
      </c>
      <c r="H286" s="22" t="str">
        <f t="shared" si="12"/>
        <v>RING USA, INC. USD</v>
      </c>
      <c r="I286" s="12"/>
      <c r="J286" s="12"/>
      <c r="K286" s="12">
        <v>6560000000</v>
      </c>
      <c r="L286" s="39">
        <v>30</v>
      </c>
      <c r="M286" s="12" t="s">
        <v>592</v>
      </c>
      <c r="N286" s="32"/>
      <c r="O286" s="12"/>
      <c r="P286" s="25" t="s">
        <v>593</v>
      </c>
      <c r="Q286" s="12" t="s">
        <v>594</v>
      </c>
      <c r="R286" s="12">
        <v>30283</v>
      </c>
      <c r="S286" s="12" t="s">
        <v>595</v>
      </c>
      <c r="T286" s="32">
        <v>8</v>
      </c>
      <c r="U286" s="12" t="s">
        <v>596</v>
      </c>
      <c r="V286" s="32"/>
      <c r="W286" s="12"/>
      <c r="X286" s="25" t="s">
        <v>597</v>
      </c>
      <c r="Y286" s="12" t="s">
        <v>598</v>
      </c>
      <c r="Z286" s="12">
        <v>32283</v>
      </c>
      <c r="AA286" s="12" t="s">
        <v>599</v>
      </c>
      <c r="AB286" s="32">
        <v>8</v>
      </c>
      <c r="AC286" s="19">
        <v>1</v>
      </c>
      <c r="AD286" s="19">
        <v>0</v>
      </c>
      <c r="AE286" s="14" t="s">
        <v>600</v>
      </c>
      <c r="AF286" s="32"/>
      <c r="AG286" s="32" t="s">
        <v>601</v>
      </c>
      <c r="AH286" s="14" t="s">
        <v>602</v>
      </c>
      <c r="AI286" s="32"/>
      <c r="AJ286" s="32" t="s">
        <v>603</v>
      </c>
      <c r="AL286" s="27" t="str">
        <f t="shared" si="14"/>
        <v>EXECUTE [dbo].[PG_CI_SUPPLIER] 0, 139, 284, 'RING USA, INC. USD' , '' , 10 , 'RING USA, INC. USD' , '' , '' , '6560000000' , '30' , 'CALLE FISCAL' , '' , '' , 'COLONIA FISCAL' , 'POBLACION FISCAL' , '30283' , 'MUNICIPIO FISCAL' , 8 , 'CALLE OFICINA' , '' , '' , 'COLONIA OFICINA' , 'POBLACION OFICINA' , '32283' , 'MUNICIPIO OFICINA' , 8 , 1 , 0, 'CONTACTO VENTAS' , '' , 'CONTACTO@VENTAS' , 'CONTACTO PAGOS' , '' , 'CONTACTO@PAGOS'</v>
      </c>
      <c r="AM286" s="29"/>
    </row>
    <row r="287" spans="1:39" s="1" customFormat="1" ht="12" x14ac:dyDescent="0.25">
      <c r="A287" s="16"/>
      <c r="B287" s="4">
        <v>0</v>
      </c>
      <c r="C287" s="4">
        <v>139</v>
      </c>
      <c r="D287" s="33">
        <v>285</v>
      </c>
      <c r="E287" s="22" t="s">
        <v>886</v>
      </c>
      <c r="F287" s="22"/>
      <c r="G287" s="39">
        <v>10</v>
      </c>
      <c r="H287" s="22" t="str">
        <f t="shared" si="12"/>
        <v>RIPIPSA FRONTERA, S.A. DE C.V.</v>
      </c>
      <c r="I287" s="12" t="s">
        <v>136</v>
      </c>
      <c r="J287" s="12" t="str">
        <f t="shared" si="13"/>
        <v>RFR130327MJ8 @RFR130327MJ8</v>
      </c>
      <c r="K287" s="12">
        <v>6560000000</v>
      </c>
      <c r="L287" s="39">
        <v>30</v>
      </c>
      <c r="M287" s="12" t="s">
        <v>592</v>
      </c>
      <c r="N287" s="32"/>
      <c r="O287" s="12"/>
      <c r="P287" s="25" t="s">
        <v>593</v>
      </c>
      <c r="Q287" s="12" t="s">
        <v>594</v>
      </c>
      <c r="R287" s="12">
        <v>30284</v>
      </c>
      <c r="S287" s="12" t="s">
        <v>595</v>
      </c>
      <c r="T287" s="32">
        <v>8</v>
      </c>
      <c r="U287" s="12" t="s">
        <v>596</v>
      </c>
      <c r="V287" s="32"/>
      <c r="W287" s="12"/>
      <c r="X287" s="25" t="s">
        <v>597</v>
      </c>
      <c r="Y287" s="12" t="s">
        <v>598</v>
      </c>
      <c r="Z287" s="12">
        <v>32284</v>
      </c>
      <c r="AA287" s="12" t="s">
        <v>599</v>
      </c>
      <c r="AB287" s="32">
        <v>8</v>
      </c>
      <c r="AC287" s="19">
        <v>1</v>
      </c>
      <c r="AD287" s="19">
        <v>0</v>
      </c>
      <c r="AE287" s="14" t="s">
        <v>600</v>
      </c>
      <c r="AF287" s="32"/>
      <c r="AG287" s="32" t="s">
        <v>601</v>
      </c>
      <c r="AH287" s="14" t="s">
        <v>602</v>
      </c>
      <c r="AI287" s="32"/>
      <c r="AJ287" s="32" t="s">
        <v>603</v>
      </c>
      <c r="AL287" s="27" t="str">
        <f t="shared" si="14"/>
        <v>EXECUTE [dbo].[PG_CI_SUPPLIER] 0, 139, 285, 'RIPIPSA FRONTERA, S.A. DE C.V.' , '' , 10 , 'RIPIPSA FRONTERA, S.A. DE C.V.' , 'RFR130327MJ8 ' , 'RFR130327MJ8 @RFR130327MJ8' , '6560000000' , '30' , 'CALLE FISCAL' , '' , '' , 'COLONIA FISCAL' , 'POBLACION FISCAL' , '30284' , 'MUNICIPIO FISCAL' , 8 , 'CALLE OFICINA' , '' , '' , 'COLONIA OFICINA' , 'POBLACION OFICINA' , '32284' , 'MUNICIPIO OFICINA' , 8 , 1 , 0, 'CONTACTO VENTAS' , '' , 'CONTACTO@VENTAS' , 'CONTACTO PAGOS' , '' , 'CONTACTO@PAGOS'</v>
      </c>
      <c r="AM287" s="29"/>
    </row>
    <row r="288" spans="1:39" s="1" customFormat="1" ht="12" x14ac:dyDescent="0.25">
      <c r="A288" s="16"/>
      <c r="B288" s="4">
        <v>0</v>
      </c>
      <c r="C288" s="4">
        <v>139</v>
      </c>
      <c r="D288" s="33">
        <v>286</v>
      </c>
      <c r="E288" s="22" t="s">
        <v>887</v>
      </c>
      <c r="F288" s="22"/>
      <c r="G288" s="39">
        <v>10</v>
      </c>
      <c r="H288" s="22" t="str">
        <f t="shared" si="12"/>
        <v>ROCHLING HYDROMA GMBH</v>
      </c>
      <c r="I288" s="12"/>
      <c r="J288" s="12"/>
      <c r="K288" s="12">
        <v>6560000000</v>
      </c>
      <c r="L288" s="39">
        <v>30</v>
      </c>
      <c r="M288" s="12" t="s">
        <v>592</v>
      </c>
      <c r="N288" s="32"/>
      <c r="O288" s="12"/>
      <c r="P288" s="25" t="s">
        <v>593</v>
      </c>
      <c r="Q288" s="12" t="s">
        <v>594</v>
      </c>
      <c r="R288" s="12">
        <v>30285</v>
      </c>
      <c r="S288" s="12" t="s">
        <v>595</v>
      </c>
      <c r="T288" s="32">
        <v>8</v>
      </c>
      <c r="U288" s="12" t="s">
        <v>596</v>
      </c>
      <c r="V288" s="32"/>
      <c r="W288" s="12"/>
      <c r="X288" s="25" t="s">
        <v>597</v>
      </c>
      <c r="Y288" s="12" t="s">
        <v>598</v>
      </c>
      <c r="Z288" s="12">
        <v>32285</v>
      </c>
      <c r="AA288" s="12" t="s">
        <v>599</v>
      </c>
      <c r="AB288" s="32">
        <v>8</v>
      </c>
      <c r="AC288" s="19">
        <v>1</v>
      </c>
      <c r="AD288" s="19">
        <v>0</v>
      </c>
      <c r="AE288" s="14" t="s">
        <v>600</v>
      </c>
      <c r="AF288" s="32"/>
      <c r="AG288" s="32" t="s">
        <v>601</v>
      </c>
      <c r="AH288" s="14" t="s">
        <v>602</v>
      </c>
      <c r="AI288" s="32"/>
      <c r="AJ288" s="32" t="s">
        <v>603</v>
      </c>
      <c r="AL288" s="27" t="str">
        <f t="shared" si="14"/>
        <v>EXECUTE [dbo].[PG_CI_SUPPLIER] 0, 139, 286, 'ROCHLING HYDROMA GMBH' , '' , 10 , 'ROCHLING HYDROMA GMBH' , '' , '' , '6560000000' , '30' , 'CALLE FISCAL' , '' , '' , 'COLONIA FISCAL' , 'POBLACION FISCAL' , '30285' , 'MUNICIPIO FISCAL' , 8 , 'CALLE OFICINA' , '' , '' , 'COLONIA OFICINA' , 'POBLACION OFICINA' , '32285' , 'MUNICIPIO OFICINA' , 8 , 1 , 0, 'CONTACTO VENTAS' , '' , 'CONTACTO@VENTAS' , 'CONTACTO PAGOS' , '' , 'CONTACTO@PAGOS'</v>
      </c>
      <c r="AM288" s="29"/>
    </row>
    <row r="289" spans="1:39" s="1" customFormat="1" ht="12" x14ac:dyDescent="0.25">
      <c r="A289" s="16"/>
      <c r="B289" s="4">
        <v>0</v>
      </c>
      <c r="C289" s="4">
        <v>139</v>
      </c>
      <c r="D289" s="33">
        <v>287</v>
      </c>
      <c r="E289" s="22" t="s">
        <v>888</v>
      </c>
      <c r="F289" s="22"/>
      <c r="G289" s="39">
        <v>10</v>
      </c>
      <c r="H289" s="22" t="str">
        <f t="shared" si="12"/>
        <v>RODAMIENTOS Y ACCESORIOS , SA DE CV</v>
      </c>
      <c r="I289" s="12"/>
      <c r="J289" s="12"/>
      <c r="K289" s="12">
        <v>6560000000</v>
      </c>
      <c r="L289" s="39">
        <v>30</v>
      </c>
      <c r="M289" s="12" t="s">
        <v>592</v>
      </c>
      <c r="N289" s="32"/>
      <c r="O289" s="12"/>
      <c r="P289" s="25" t="s">
        <v>593</v>
      </c>
      <c r="Q289" s="12" t="s">
        <v>594</v>
      </c>
      <c r="R289" s="12">
        <v>30286</v>
      </c>
      <c r="S289" s="12" t="s">
        <v>595</v>
      </c>
      <c r="T289" s="32">
        <v>8</v>
      </c>
      <c r="U289" s="12" t="s">
        <v>596</v>
      </c>
      <c r="V289" s="32"/>
      <c r="W289" s="12"/>
      <c r="X289" s="25" t="s">
        <v>597</v>
      </c>
      <c r="Y289" s="12" t="s">
        <v>598</v>
      </c>
      <c r="Z289" s="12">
        <v>32286</v>
      </c>
      <c r="AA289" s="12" t="s">
        <v>599</v>
      </c>
      <c r="AB289" s="32">
        <v>8</v>
      </c>
      <c r="AC289" s="19">
        <v>1</v>
      </c>
      <c r="AD289" s="19">
        <v>0</v>
      </c>
      <c r="AE289" s="14" t="s">
        <v>600</v>
      </c>
      <c r="AF289" s="32"/>
      <c r="AG289" s="32" t="s">
        <v>601</v>
      </c>
      <c r="AH289" s="14" t="s">
        <v>602</v>
      </c>
      <c r="AI289" s="32"/>
      <c r="AJ289" s="32" t="s">
        <v>603</v>
      </c>
      <c r="AL289" s="27" t="str">
        <f t="shared" si="14"/>
        <v>EXECUTE [dbo].[PG_CI_SUPPLIER] 0, 139, 287, 'RODAMIENTOS Y ACCESORIOS , SA DE CV' , '' , 10 , 'RODAMIENTOS Y ACCESORIOS , SA DE CV' , '' , '' , '6560000000' , '30' , 'CALLE FISCAL' , '' , '' , 'COLONIA FISCAL' , 'POBLACION FISCAL' , '30286' , 'MUNICIPIO FISCAL' , 8 , 'CALLE OFICINA' , '' , '' , 'COLONIA OFICINA' , 'POBLACION OFICINA' , '32286' , 'MUNICIPIO OFICINA' , 8 , 1 , 0, 'CONTACTO VENTAS' , '' , 'CONTACTO@VENTAS' , 'CONTACTO PAGOS' , '' , 'CONTACTO@PAGOS'</v>
      </c>
      <c r="AM289" s="29"/>
    </row>
    <row r="290" spans="1:39" s="1" customFormat="1" ht="12" x14ac:dyDescent="0.25">
      <c r="A290" s="16"/>
      <c r="B290" s="4">
        <v>0</v>
      </c>
      <c r="C290" s="4">
        <v>139</v>
      </c>
      <c r="D290" s="33">
        <v>288</v>
      </c>
      <c r="E290" s="22" t="s">
        <v>889</v>
      </c>
      <c r="F290" s="22"/>
      <c r="G290" s="39">
        <v>10</v>
      </c>
      <c r="H290" s="22" t="str">
        <f t="shared" si="12"/>
        <v>RODAMIENTOS Y BANDAS DE CHIHUAHUA S.A. DE C.V.</v>
      </c>
      <c r="I290" s="12"/>
      <c r="J290" s="12"/>
      <c r="K290" s="12">
        <v>6560000000</v>
      </c>
      <c r="L290" s="39">
        <v>30</v>
      </c>
      <c r="M290" s="12" t="s">
        <v>592</v>
      </c>
      <c r="N290" s="32"/>
      <c r="O290" s="12"/>
      <c r="P290" s="25" t="s">
        <v>593</v>
      </c>
      <c r="Q290" s="12" t="s">
        <v>594</v>
      </c>
      <c r="R290" s="12">
        <v>30287</v>
      </c>
      <c r="S290" s="12" t="s">
        <v>595</v>
      </c>
      <c r="T290" s="32">
        <v>8</v>
      </c>
      <c r="U290" s="12" t="s">
        <v>596</v>
      </c>
      <c r="V290" s="32"/>
      <c r="W290" s="12"/>
      <c r="X290" s="25" t="s">
        <v>597</v>
      </c>
      <c r="Y290" s="12" t="s">
        <v>598</v>
      </c>
      <c r="Z290" s="12">
        <v>32287</v>
      </c>
      <c r="AA290" s="12" t="s">
        <v>599</v>
      </c>
      <c r="AB290" s="32">
        <v>8</v>
      </c>
      <c r="AC290" s="19">
        <v>1</v>
      </c>
      <c r="AD290" s="19">
        <v>0</v>
      </c>
      <c r="AE290" s="14" t="s">
        <v>600</v>
      </c>
      <c r="AF290" s="32"/>
      <c r="AG290" s="32" t="s">
        <v>601</v>
      </c>
      <c r="AH290" s="14" t="s">
        <v>602</v>
      </c>
      <c r="AI290" s="32"/>
      <c r="AJ290" s="32" t="s">
        <v>603</v>
      </c>
      <c r="AL290" s="27" t="str">
        <f t="shared" si="14"/>
        <v>EXECUTE [dbo].[PG_CI_SUPPLIER] 0, 139, 288, 'RODAMIENTOS Y BANDAS DE CHIHUAHUA S.A. DE C.V.' , '' , 10 , 'RODAMIENTOS Y BANDAS DE CHIHUAHUA S.A. DE C.V.' , '' , '' , '6560000000' , '30' , 'CALLE FISCAL' , '' , '' , 'COLONIA FISCAL' , 'POBLACION FISCAL' , '30287' , 'MUNICIPIO FISCAL' , 8 , 'CALLE OFICINA' , '' , '' , 'COLONIA OFICINA' , 'POBLACION OFICINA' , '32287' , 'MUNICIPIO OFICINA' , 8 , 1 , 0, 'CONTACTO VENTAS' , '' , 'CONTACTO@VENTAS' , 'CONTACTO PAGOS' , '' , 'CONTACTO@PAGOS'</v>
      </c>
      <c r="AM290" s="29"/>
    </row>
    <row r="291" spans="1:39" s="1" customFormat="1" ht="12" x14ac:dyDescent="0.25">
      <c r="A291" s="16"/>
      <c r="B291" s="4">
        <v>0</v>
      </c>
      <c r="C291" s="4">
        <v>139</v>
      </c>
      <c r="D291" s="33">
        <v>289</v>
      </c>
      <c r="E291" s="22" t="s">
        <v>890</v>
      </c>
      <c r="F291" s="22"/>
      <c r="G291" s="39">
        <v>10</v>
      </c>
      <c r="H291" s="22" t="str">
        <f t="shared" si="12"/>
        <v>RODAMIENTOS Y REPRESENTACIONES INDUSTRIALES, SA DE CV</v>
      </c>
      <c r="I291" s="12" t="s">
        <v>131</v>
      </c>
      <c r="J291" s="12" t="str">
        <f t="shared" si="13"/>
        <v>RRI840313PE1 @RRI840313PE1</v>
      </c>
      <c r="K291" s="12">
        <v>6560000000</v>
      </c>
      <c r="L291" s="39">
        <v>30</v>
      </c>
      <c r="M291" s="12" t="s">
        <v>592</v>
      </c>
      <c r="N291" s="32"/>
      <c r="O291" s="12"/>
      <c r="P291" s="25" t="s">
        <v>593</v>
      </c>
      <c r="Q291" s="12" t="s">
        <v>594</v>
      </c>
      <c r="R291" s="12">
        <v>30288</v>
      </c>
      <c r="S291" s="12" t="s">
        <v>595</v>
      </c>
      <c r="T291" s="32">
        <v>8</v>
      </c>
      <c r="U291" s="12" t="s">
        <v>596</v>
      </c>
      <c r="V291" s="32"/>
      <c r="W291" s="12"/>
      <c r="X291" s="25" t="s">
        <v>597</v>
      </c>
      <c r="Y291" s="12" t="s">
        <v>598</v>
      </c>
      <c r="Z291" s="12">
        <v>32288</v>
      </c>
      <c r="AA291" s="12" t="s">
        <v>599</v>
      </c>
      <c r="AB291" s="32">
        <v>8</v>
      </c>
      <c r="AC291" s="19">
        <v>1</v>
      </c>
      <c r="AD291" s="19">
        <v>0</v>
      </c>
      <c r="AE291" s="14" t="s">
        <v>600</v>
      </c>
      <c r="AF291" s="32"/>
      <c r="AG291" s="32" t="s">
        <v>601</v>
      </c>
      <c r="AH291" s="14" t="s">
        <v>602</v>
      </c>
      <c r="AI291" s="32"/>
      <c r="AJ291" s="32" t="s">
        <v>603</v>
      </c>
      <c r="AL291" s="27" t="str">
        <f t="shared" si="14"/>
        <v>EXECUTE [dbo].[PG_CI_SUPPLIER] 0, 139, 289, 'RODAMIENTOS Y REPRESENTACIONES INDUSTRIALES, SA DE CV' , '' , 10 , 'RODAMIENTOS Y REPRESENTACIONES INDUSTRIALES, SA DE CV' , 'RRI840313PE1 ' , 'RRI840313PE1 @RRI840313PE1' , '6560000000' , '30' , 'CALLE FISCAL' , '' , '' , 'COLONIA FISCAL' , 'POBLACION FISCAL' , '30288' , 'MUNICIPIO FISCAL' , 8 , 'CALLE OFICINA' , '' , '' , 'COLONIA OFICINA' , 'POBLACION OFICINA' , '32288' , 'MUNICIPIO OFICINA' , 8 , 1 , 0, 'CONTACTO VENTAS' , '' , 'CONTACTO@VENTAS' , 'CONTACTO PAGOS' , '' , 'CONTACTO@PAGOS'</v>
      </c>
      <c r="AM291" s="29"/>
    </row>
    <row r="292" spans="1:39" s="1" customFormat="1" ht="12" x14ac:dyDescent="0.25">
      <c r="A292" s="16"/>
      <c r="B292" s="4">
        <v>0</v>
      </c>
      <c r="C292" s="4">
        <v>139</v>
      </c>
      <c r="D292" s="33">
        <v>290</v>
      </c>
      <c r="E292" s="22" t="s">
        <v>891</v>
      </c>
      <c r="F292" s="22"/>
      <c r="G292" s="39">
        <v>10</v>
      </c>
      <c r="H292" s="22" t="str">
        <f t="shared" si="12"/>
        <v>ROSE SYSTEMS, S.A. DE C.V. USD</v>
      </c>
      <c r="I292" s="12"/>
      <c r="J292" s="12"/>
      <c r="K292" s="12">
        <v>6560000000</v>
      </c>
      <c r="L292" s="39">
        <v>30</v>
      </c>
      <c r="M292" s="12" t="s">
        <v>592</v>
      </c>
      <c r="N292" s="32"/>
      <c r="O292" s="12"/>
      <c r="P292" s="25" t="s">
        <v>593</v>
      </c>
      <c r="Q292" s="12" t="s">
        <v>594</v>
      </c>
      <c r="R292" s="12">
        <v>30289</v>
      </c>
      <c r="S292" s="12" t="s">
        <v>595</v>
      </c>
      <c r="T292" s="32">
        <v>8</v>
      </c>
      <c r="U292" s="12" t="s">
        <v>596</v>
      </c>
      <c r="V292" s="32"/>
      <c r="W292" s="12"/>
      <c r="X292" s="25" t="s">
        <v>597</v>
      </c>
      <c r="Y292" s="12" t="s">
        <v>598</v>
      </c>
      <c r="Z292" s="12">
        <v>32289</v>
      </c>
      <c r="AA292" s="12" t="s">
        <v>599</v>
      </c>
      <c r="AB292" s="32">
        <v>8</v>
      </c>
      <c r="AC292" s="19">
        <v>1</v>
      </c>
      <c r="AD292" s="19">
        <v>0</v>
      </c>
      <c r="AE292" s="14" t="s">
        <v>600</v>
      </c>
      <c r="AF292" s="32"/>
      <c r="AG292" s="32" t="s">
        <v>601</v>
      </c>
      <c r="AH292" s="14" t="s">
        <v>602</v>
      </c>
      <c r="AI292" s="32"/>
      <c r="AJ292" s="32" t="s">
        <v>603</v>
      </c>
      <c r="AL292" s="27" t="str">
        <f t="shared" si="14"/>
        <v>EXECUTE [dbo].[PG_CI_SUPPLIER] 0, 139, 290, 'ROSE SYSTEMS, S.A. DE C.V. USD' , '' , 10 , 'ROSE SYSTEMS, S.A. DE C.V. USD' , '' , '' , '6560000000' , '30' , 'CALLE FISCAL' , '' , '' , 'COLONIA FISCAL' , 'POBLACION FISCAL' , '30289' , 'MUNICIPIO FISCAL' , 8 , 'CALLE OFICINA' , '' , '' , 'COLONIA OFICINA' , 'POBLACION OFICINA' , '32289' , 'MUNICIPIO OFICINA' , 8 , 1 , 0, 'CONTACTO VENTAS' , '' , 'CONTACTO@VENTAS' , 'CONTACTO PAGOS' , '' , 'CONTACTO@PAGOS'</v>
      </c>
      <c r="AM292" s="29"/>
    </row>
    <row r="293" spans="1:39" s="1" customFormat="1" ht="12" x14ac:dyDescent="0.25">
      <c r="A293" s="16"/>
      <c r="B293" s="4">
        <v>0</v>
      </c>
      <c r="C293" s="4">
        <v>139</v>
      </c>
      <c r="D293" s="33">
        <v>291</v>
      </c>
      <c r="E293" s="22" t="s">
        <v>892</v>
      </c>
      <c r="F293" s="22"/>
      <c r="G293" s="39">
        <v>10</v>
      </c>
      <c r="H293" s="22" t="str">
        <f t="shared" si="12"/>
        <v>RPOVEDORA IND. Y COMERCIAL DE MEXICO</v>
      </c>
      <c r="I293" s="12"/>
      <c r="J293" s="12"/>
      <c r="K293" s="12">
        <v>6560000000</v>
      </c>
      <c r="L293" s="39">
        <v>30</v>
      </c>
      <c r="M293" s="12" t="s">
        <v>592</v>
      </c>
      <c r="N293" s="32"/>
      <c r="O293" s="12"/>
      <c r="P293" s="25" t="s">
        <v>593</v>
      </c>
      <c r="Q293" s="12" t="s">
        <v>594</v>
      </c>
      <c r="R293" s="12">
        <v>30290</v>
      </c>
      <c r="S293" s="12" t="s">
        <v>595</v>
      </c>
      <c r="T293" s="32">
        <v>8</v>
      </c>
      <c r="U293" s="12" t="s">
        <v>596</v>
      </c>
      <c r="V293" s="32"/>
      <c r="W293" s="12"/>
      <c r="X293" s="25" t="s">
        <v>597</v>
      </c>
      <c r="Y293" s="12" t="s">
        <v>598</v>
      </c>
      <c r="Z293" s="12">
        <v>32290</v>
      </c>
      <c r="AA293" s="12" t="s">
        <v>599</v>
      </c>
      <c r="AB293" s="32">
        <v>8</v>
      </c>
      <c r="AC293" s="19">
        <v>1</v>
      </c>
      <c r="AD293" s="19">
        <v>0</v>
      </c>
      <c r="AE293" s="14" t="s">
        <v>600</v>
      </c>
      <c r="AF293" s="32"/>
      <c r="AG293" s="32" t="s">
        <v>601</v>
      </c>
      <c r="AH293" s="14" t="s">
        <v>602</v>
      </c>
      <c r="AI293" s="32"/>
      <c r="AJ293" s="32" t="s">
        <v>603</v>
      </c>
      <c r="AL293" s="27" t="str">
        <f t="shared" si="14"/>
        <v>EXECUTE [dbo].[PG_CI_SUPPLIER] 0, 139, 291, 'RPOVEDORA IND. Y COMERCIAL DE MEXICO' , '' , 10 , 'RPOVEDORA IND. Y COMERCIAL DE MEXICO' , '' , '' , '6560000000' , '30' , 'CALLE FISCAL' , '' , '' , 'COLONIA FISCAL' , 'POBLACION FISCAL' , '30290' , 'MUNICIPIO FISCAL' , 8 , 'CALLE OFICINA' , '' , '' , 'COLONIA OFICINA' , 'POBLACION OFICINA' , '32290' , 'MUNICIPIO OFICINA' , 8 , 1 , 0, 'CONTACTO VENTAS' , '' , 'CONTACTO@VENTAS' , 'CONTACTO PAGOS' , '' , 'CONTACTO@PAGOS'</v>
      </c>
      <c r="AM293" s="29"/>
    </row>
    <row r="294" spans="1:39" s="1" customFormat="1" ht="12" x14ac:dyDescent="0.25">
      <c r="A294" s="16"/>
      <c r="B294" s="4">
        <v>0</v>
      </c>
      <c r="C294" s="4">
        <v>139</v>
      </c>
      <c r="D294" s="33">
        <v>292</v>
      </c>
      <c r="E294" s="22" t="s">
        <v>893</v>
      </c>
      <c r="F294" s="22"/>
      <c r="G294" s="39">
        <v>10</v>
      </c>
      <c r="H294" s="22" t="str">
        <f t="shared" si="12"/>
        <v>SALCEDO CUSTOMS INTERNATIONAL</v>
      </c>
      <c r="I294" s="12"/>
      <c r="J294" s="12"/>
      <c r="K294" s="12">
        <v>6560000000</v>
      </c>
      <c r="L294" s="39">
        <v>30</v>
      </c>
      <c r="M294" s="12" t="s">
        <v>592</v>
      </c>
      <c r="N294" s="32"/>
      <c r="O294" s="12"/>
      <c r="P294" s="25" t="s">
        <v>593</v>
      </c>
      <c r="Q294" s="12" t="s">
        <v>594</v>
      </c>
      <c r="R294" s="12">
        <v>30291</v>
      </c>
      <c r="S294" s="12" t="s">
        <v>595</v>
      </c>
      <c r="T294" s="32">
        <v>8</v>
      </c>
      <c r="U294" s="12" t="s">
        <v>596</v>
      </c>
      <c r="V294" s="32"/>
      <c r="W294" s="12"/>
      <c r="X294" s="25" t="s">
        <v>597</v>
      </c>
      <c r="Y294" s="12" t="s">
        <v>598</v>
      </c>
      <c r="Z294" s="12">
        <v>32291</v>
      </c>
      <c r="AA294" s="12" t="s">
        <v>599</v>
      </c>
      <c r="AB294" s="32">
        <v>8</v>
      </c>
      <c r="AC294" s="19">
        <v>1</v>
      </c>
      <c r="AD294" s="19">
        <v>0</v>
      </c>
      <c r="AE294" s="14" t="s">
        <v>600</v>
      </c>
      <c r="AF294" s="32"/>
      <c r="AG294" s="32" t="s">
        <v>601</v>
      </c>
      <c r="AH294" s="14" t="s">
        <v>602</v>
      </c>
      <c r="AI294" s="32"/>
      <c r="AJ294" s="32" t="s">
        <v>603</v>
      </c>
      <c r="AL294" s="27" t="str">
        <f t="shared" si="14"/>
        <v>EXECUTE [dbo].[PG_CI_SUPPLIER] 0, 139, 292, 'SALCEDO CUSTOMS INTERNATIONAL' , '' , 10 , 'SALCEDO CUSTOMS INTERNATIONAL' , '' , '' , '6560000000' , '30' , 'CALLE FISCAL' , '' , '' , 'COLONIA FISCAL' , 'POBLACION FISCAL' , '30291' , 'MUNICIPIO FISCAL' , 8 , 'CALLE OFICINA' , '' , '' , 'COLONIA OFICINA' , 'POBLACION OFICINA' , '32291' , 'MUNICIPIO OFICINA' , 8 , 1 , 0, 'CONTACTO VENTAS' , '' , 'CONTACTO@VENTAS' , 'CONTACTO PAGOS' , '' , 'CONTACTO@PAGOS'</v>
      </c>
      <c r="AM294" s="29"/>
    </row>
    <row r="295" spans="1:39" s="1" customFormat="1" ht="12" x14ac:dyDescent="0.25">
      <c r="A295" s="16"/>
      <c r="B295" s="4">
        <v>0</v>
      </c>
      <c r="C295" s="4">
        <v>139</v>
      </c>
      <c r="D295" s="33">
        <v>293</v>
      </c>
      <c r="E295" s="22" t="s">
        <v>894</v>
      </c>
      <c r="F295" s="22"/>
      <c r="G295" s="39">
        <v>10</v>
      </c>
      <c r="H295" s="22" t="str">
        <f t="shared" si="12"/>
        <v>SAMANIEGO GUTIERREZ JESUS AUGUSTO</v>
      </c>
      <c r="I295" s="12" t="s">
        <v>126</v>
      </c>
      <c r="J295" s="12" t="str">
        <f t="shared" si="13"/>
        <v>SAGJ420122R78@SAGJ420122R78</v>
      </c>
      <c r="K295" s="12">
        <v>6560000000</v>
      </c>
      <c r="L295" s="39">
        <v>30</v>
      </c>
      <c r="M295" s="12" t="s">
        <v>592</v>
      </c>
      <c r="N295" s="32"/>
      <c r="O295" s="12"/>
      <c r="P295" s="25" t="s">
        <v>593</v>
      </c>
      <c r="Q295" s="12" t="s">
        <v>594</v>
      </c>
      <c r="R295" s="12">
        <v>30292</v>
      </c>
      <c r="S295" s="12" t="s">
        <v>595</v>
      </c>
      <c r="T295" s="32">
        <v>8</v>
      </c>
      <c r="U295" s="12" t="s">
        <v>596</v>
      </c>
      <c r="V295" s="32"/>
      <c r="W295" s="12"/>
      <c r="X295" s="25" t="s">
        <v>597</v>
      </c>
      <c r="Y295" s="12" t="s">
        <v>598</v>
      </c>
      <c r="Z295" s="12">
        <v>32292</v>
      </c>
      <c r="AA295" s="12" t="s">
        <v>599</v>
      </c>
      <c r="AB295" s="32">
        <v>8</v>
      </c>
      <c r="AC295" s="19">
        <v>1</v>
      </c>
      <c r="AD295" s="19">
        <v>0</v>
      </c>
      <c r="AE295" s="14" t="s">
        <v>600</v>
      </c>
      <c r="AF295" s="32"/>
      <c r="AG295" s="32" t="s">
        <v>601</v>
      </c>
      <c r="AH295" s="14" t="s">
        <v>602</v>
      </c>
      <c r="AI295" s="32"/>
      <c r="AJ295" s="32" t="s">
        <v>603</v>
      </c>
      <c r="AL295" s="27" t="str">
        <f t="shared" si="14"/>
        <v>EXECUTE [dbo].[PG_CI_SUPPLIER] 0, 139, 293, 'SAMANIEGO GUTIERREZ JESUS AUGUSTO' , '' , 10 , 'SAMANIEGO GUTIERREZ JESUS AUGUSTO' , 'SAGJ420122R78' , 'SAGJ420122R78@SAGJ420122R78' , '6560000000' , '30' , 'CALLE FISCAL' , '' , '' , 'COLONIA FISCAL' , 'POBLACION FISCAL' , '30292' , 'MUNICIPIO FISCAL' , 8 , 'CALLE OFICINA' , '' , '' , 'COLONIA OFICINA' , 'POBLACION OFICINA' , '32292' , 'MUNICIPIO OFICINA' , 8 , 1 , 0, 'CONTACTO VENTAS' , '' , 'CONTACTO@VENTAS' , 'CONTACTO PAGOS' , '' , 'CONTACTO@PAGOS'</v>
      </c>
      <c r="AM295" s="29"/>
    </row>
    <row r="296" spans="1:39" s="1" customFormat="1" ht="12" x14ac:dyDescent="0.25">
      <c r="A296" s="16"/>
      <c r="B296" s="4">
        <v>0</v>
      </c>
      <c r="C296" s="4">
        <v>139</v>
      </c>
      <c r="D296" s="33">
        <v>294</v>
      </c>
      <c r="E296" s="22" t="s">
        <v>895</v>
      </c>
      <c r="F296" s="22"/>
      <c r="G296" s="39">
        <v>10</v>
      </c>
      <c r="H296" s="22" t="str">
        <f t="shared" si="12"/>
        <v>SAMANIEGO REPRESENTACIONES S.A. DE C.V.</v>
      </c>
      <c r="I296" s="12"/>
      <c r="J296" s="12"/>
      <c r="K296" s="12">
        <v>6560000000</v>
      </c>
      <c r="L296" s="39">
        <v>30</v>
      </c>
      <c r="M296" s="12" t="s">
        <v>592</v>
      </c>
      <c r="N296" s="32"/>
      <c r="O296" s="12"/>
      <c r="P296" s="25" t="s">
        <v>593</v>
      </c>
      <c r="Q296" s="12" t="s">
        <v>594</v>
      </c>
      <c r="R296" s="12">
        <v>30293</v>
      </c>
      <c r="S296" s="12" t="s">
        <v>595</v>
      </c>
      <c r="T296" s="32">
        <v>8</v>
      </c>
      <c r="U296" s="12" t="s">
        <v>596</v>
      </c>
      <c r="V296" s="32"/>
      <c r="W296" s="12"/>
      <c r="X296" s="25" t="s">
        <v>597</v>
      </c>
      <c r="Y296" s="12" t="s">
        <v>598</v>
      </c>
      <c r="Z296" s="12">
        <v>32293</v>
      </c>
      <c r="AA296" s="12" t="s">
        <v>599</v>
      </c>
      <c r="AB296" s="32">
        <v>8</v>
      </c>
      <c r="AC296" s="19">
        <v>1</v>
      </c>
      <c r="AD296" s="19">
        <v>0</v>
      </c>
      <c r="AE296" s="14" t="s">
        <v>600</v>
      </c>
      <c r="AF296" s="32"/>
      <c r="AG296" s="32" t="s">
        <v>601</v>
      </c>
      <c r="AH296" s="14" t="s">
        <v>602</v>
      </c>
      <c r="AI296" s="32"/>
      <c r="AJ296" s="32" t="s">
        <v>603</v>
      </c>
      <c r="AL296" s="27" t="str">
        <f t="shared" si="14"/>
        <v>EXECUTE [dbo].[PG_CI_SUPPLIER] 0, 139, 294, 'SAMANIEGO REPRESENTACIONES S.A. DE C.V.' , '' , 10 , 'SAMANIEGO REPRESENTACIONES S.A. DE C.V.' , '' , '' , '6560000000' , '30' , 'CALLE FISCAL' , '' , '' , 'COLONIA FISCAL' , 'POBLACION FISCAL' , '30293' , 'MUNICIPIO FISCAL' , 8 , 'CALLE OFICINA' , '' , '' , 'COLONIA OFICINA' , 'POBLACION OFICINA' , '32293' , 'MUNICIPIO OFICINA' , 8 , 1 , 0, 'CONTACTO VENTAS' , '' , 'CONTACTO@VENTAS' , 'CONTACTO PAGOS' , '' , 'CONTACTO@PAGOS'</v>
      </c>
      <c r="AM296" s="29"/>
    </row>
    <row r="297" spans="1:39" s="1" customFormat="1" ht="12" x14ac:dyDescent="0.25">
      <c r="A297" s="16"/>
      <c r="B297" s="4">
        <v>0</v>
      </c>
      <c r="C297" s="4">
        <v>139</v>
      </c>
      <c r="D297" s="33">
        <v>295</v>
      </c>
      <c r="E297" s="22" t="s">
        <v>979</v>
      </c>
      <c r="F297" s="22"/>
      <c r="G297" s="39">
        <v>10</v>
      </c>
      <c r="H297" s="22" t="str">
        <f t="shared" si="12"/>
        <v>SAMSUNG</v>
      </c>
      <c r="I297" s="12" t="s">
        <v>3</v>
      </c>
      <c r="J297" s="12" t="str">
        <f t="shared" si="13"/>
        <v>NULL@NULL</v>
      </c>
      <c r="K297" s="12">
        <v>6560000000</v>
      </c>
      <c r="L297" s="39">
        <v>30</v>
      </c>
      <c r="M297" s="12" t="s">
        <v>592</v>
      </c>
      <c r="N297" s="32"/>
      <c r="O297" s="12"/>
      <c r="P297" s="25" t="s">
        <v>593</v>
      </c>
      <c r="Q297" s="12" t="s">
        <v>594</v>
      </c>
      <c r="R297" s="12">
        <v>30294</v>
      </c>
      <c r="S297" s="12" t="s">
        <v>595</v>
      </c>
      <c r="T297" s="32">
        <v>8</v>
      </c>
      <c r="U297" s="12" t="s">
        <v>596</v>
      </c>
      <c r="V297" s="32"/>
      <c r="W297" s="12"/>
      <c r="X297" s="25" t="s">
        <v>597</v>
      </c>
      <c r="Y297" s="12" t="s">
        <v>598</v>
      </c>
      <c r="Z297" s="12">
        <v>32294</v>
      </c>
      <c r="AA297" s="12" t="s">
        <v>599</v>
      </c>
      <c r="AB297" s="32">
        <v>8</v>
      </c>
      <c r="AC297" s="19">
        <v>1</v>
      </c>
      <c r="AD297" s="19">
        <v>0</v>
      </c>
      <c r="AE297" s="14" t="s">
        <v>600</v>
      </c>
      <c r="AF297" s="32"/>
      <c r="AG297" s="32" t="s">
        <v>601</v>
      </c>
      <c r="AH297" s="14" t="s">
        <v>602</v>
      </c>
      <c r="AI297" s="32"/>
      <c r="AJ297" s="32" t="s">
        <v>603</v>
      </c>
      <c r="AL297" s="27" t="str">
        <f t="shared" si="14"/>
        <v>EXECUTE [dbo].[PG_CI_SUPPLIER] 0, 139, 295, 'SAMSUNG' , '' , 10 , 'SAMSUNG' , 'NULL' , 'NULL@NULL' , '6560000000' , '30' , 'CALLE FISCAL' , '' , '' , 'COLONIA FISCAL' , 'POBLACION FISCAL' , '30294' , 'MUNICIPIO FISCAL' , 8 , 'CALLE OFICINA' , '' , '' , 'COLONIA OFICINA' , 'POBLACION OFICINA' , '32294' , 'MUNICIPIO OFICINA' , 8 , 1 , 0, 'CONTACTO VENTAS' , '' , 'CONTACTO@VENTAS' , 'CONTACTO PAGOS' , '' , 'CONTACTO@PAGOS'</v>
      </c>
      <c r="AM297" s="29"/>
    </row>
    <row r="298" spans="1:39" s="1" customFormat="1" ht="12" x14ac:dyDescent="0.25">
      <c r="A298" s="16"/>
      <c r="B298" s="4">
        <v>0</v>
      </c>
      <c r="C298" s="4">
        <v>139</v>
      </c>
      <c r="D298" s="33">
        <v>296</v>
      </c>
      <c r="E298" s="22" t="s">
        <v>896</v>
      </c>
      <c r="F298" s="22"/>
      <c r="G298" s="39">
        <v>10</v>
      </c>
      <c r="H298" s="22" t="str">
        <f t="shared" si="12"/>
        <v>SECONSA DIVISION OUTSOURCING S.A. DE C.V.</v>
      </c>
      <c r="I298" s="12"/>
      <c r="J298" s="12"/>
      <c r="K298" s="12">
        <v>6560000000</v>
      </c>
      <c r="L298" s="39">
        <v>30</v>
      </c>
      <c r="M298" s="12" t="s">
        <v>592</v>
      </c>
      <c r="N298" s="32"/>
      <c r="O298" s="12"/>
      <c r="P298" s="25" t="s">
        <v>593</v>
      </c>
      <c r="Q298" s="12" t="s">
        <v>594</v>
      </c>
      <c r="R298" s="12">
        <v>30295</v>
      </c>
      <c r="S298" s="12" t="s">
        <v>595</v>
      </c>
      <c r="T298" s="32">
        <v>8</v>
      </c>
      <c r="U298" s="12" t="s">
        <v>596</v>
      </c>
      <c r="V298" s="32"/>
      <c r="W298" s="12"/>
      <c r="X298" s="25" t="s">
        <v>597</v>
      </c>
      <c r="Y298" s="12" t="s">
        <v>598</v>
      </c>
      <c r="Z298" s="12">
        <v>32295</v>
      </c>
      <c r="AA298" s="12" t="s">
        <v>599</v>
      </c>
      <c r="AB298" s="32">
        <v>8</v>
      </c>
      <c r="AC298" s="19">
        <v>1</v>
      </c>
      <c r="AD298" s="19">
        <v>0</v>
      </c>
      <c r="AE298" s="14" t="s">
        <v>600</v>
      </c>
      <c r="AF298" s="32"/>
      <c r="AG298" s="32" t="s">
        <v>601</v>
      </c>
      <c r="AH298" s="14" t="s">
        <v>602</v>
      </c>
      <c r="AI298" s="32"/>
      <c r="AJ298" s="32" t="s">
        <v>603</v>
      </c>
      <c r="AL298" s="27" t="str">
        <f t="shared" si="14"/>
        <v>EXECUTE [dbo].[PG_CI_SUPPLIER] 0, 139, 296, 'SECONSA DIVISION OUTSOURCING S.A. DE C.V.' , '' , 10 , 'SECONSA DIVISION OUTSOURCING S.A. DE C.V.' , '' , '' , '6560000000' , '30' , 'CALLE FISCAL' , '' , '' , 'COLONIA FISCAL' , 'POBLACION FISCAL' , '30295' , 'MUNICIPIO FISCAL' , 8 , 'CALLE OFICINA' , '' , '' , 'COLONIA OFICINA' , 'POBLACION OFICINA' , '32295' , 'MUNICIPIO OFICINA' , 8 , 1 , 0, 'CONTACTO VENTAS' , '' , 'CONTACTO@VENTAS' , 'CONTACTO PAGOS' , '' , 'CONTACTO@PAGOS'</v>
      </c>
      <c r="AM298" s="29"/>
    </row>
    <row r="299" spans="1:39" s="1" customFormat="1" ht="12" x14ac:dyDescent="0.25">
      <c r="A299" s="16"/>
      <c r="B299" s="4">
        <v>0</v>
      </c>
      <c r="C299" s="4">
        <v>139</v>
      </c>
      <c r="D299" s="33">
        <v>297</v>
      </c>
      <c r="E299" s="22" t="s">
        <v>897</v>
      </c>
      <c r="F299" s="22"/>
      <c r="G299" s="39">
        <v>10</v>
      </c>
      <c r="H299" s="22" t="str">
        <f t="shared" si="12"/>
        <v>SEGURIDAD GLOBAL INDUSTRIAL DE S.A. DE C.V.</v>
      </c>
      <c r="I299" s="12"/>
      <c r="J299" s="12"/>
      <c r="K299" s="12">
        <v>6560000000</v>
      </c>
      <c r="L299" s="39">
        <v>30</v>
      </c>
      <c r="M299" s="12" t="s">
        <v>592</v>
      </c>
      <c r="N299" s="32"/>
      <c r="O299" s="12"/>
      <c r="P299" s="25" t="s">
        <v>593</v>
      </c>
      <c r="Q299" s="12" t="s">
        <v>594</v>
      </c>
      <c r="R299" s="12">
        <v>30296</v>
      </c>
      <c r="S299" s="12" t="s">
        <v>595</v>
      </c>
      <c r="T299" s="32">
        <v>8</v>
      </c>
      <c r="U299" s="12" t="s">
        <v>596</v>
      </c>
      <c r="V299" s="32"/>
      <c r="W299" s="12"/>
      <c r="X299" s="25" t="s">
        <v>597</v>
      </c>
      <c r="Y299" s="12" t="s">
        <v>598</v>
      </c>
      <c r="Z299" s="12">
        <v>32296</v>
      </c>
      <c r="AA299" s="12" t="s">
        <v>599</v>
      </c>
      <c r="AB299" s="32">
        <v>8</v>
      </c>
      <c r="AC299" s="19">
        <v>1</v>
      </c>
      <c r="AD299" s="19">
        <v>0</v>
      </c>
      <c r="AE299" s="14" t="s">
        <v>600</v>
      </c>
      <c r="AF299" s="32"/>
      <c r="AG299" s="32" t="s">
        <v>601</v>
      </c>
      <c r="AH299" s="14" t="s">
        <v>602</v>
      </c>
      <c r="AI299" s="32"/>
      <c r="AJ299" s="32" t="s">
        <v>603</v>
      </c>
      <c r="AL299" s="27" t="str">
        <f t="shared" si="14"/>
        <v>EXECUTE [dbo].[PG_CI_SUPPLIER] 0, 139, 297, 'SEGURIDAD GLOBAL INDUSTRIAL DE S.A. DE C.V.' , '' , 10 , 'SEGURIDAD GLOBAL INDUSTRIAL DE S.A. DE C.V.' , '' , '' , '6560000000' , '30' , 'CALLE FISCAL' , '' , '' , 'COLONIA FISCAL' , 'POBLACION FISCAL' , '30296' , 'MUNICIPIO FISCAL' , 8 , 'CALLE OFICINA' , '' , '' , 'COLONIA OFICINA' , 'POBLACION OFICINA' , '32296' , 'MUNICIPIO OFICINA' , 8 , 1 , 0, 'CONTACTO VENTAS' , '' , 'CONTACTO@VENTAS' , 'CONTACTO PAGOS' , '' , 'CONTACTO@PAGOS'</v>
      </c>
      <c r="AM299" s="29"/>
    </row>
    <row r="300" spans="1:39" s="1" customFormat="1" ht="12" x14ac:dyDescent="0.25">
      <c r="A300" s="16"/>
      <c r="B300" s="4">
        <v>0</v>
      </c>
      <c r="C300" s="4">
        <v>139</v>
      </c>
      <c r="D300" s="33">
        <v>298</v>
      </c>
      <c r="E300" s="22" t="s">
        <v>898</v>
      </c>
      <c r="F300" s="22"/>
      <c r="G300" s="39">
        <v>10</v>
      </c>
      <c r="H300" s="22" t="str">
        <f t="shared" si="12"/>
        <v>SERV ESPECIALES DE RECOLECCION DE BASURA SA DE CV</v>
      </c>
      <c r="I300" s="12"/>
      <c r="J300" s="12"/>
      <c r="K300" s="12">
        <v>6560000000</v>
      </c>
      <c r="L300" s="39">
        <v>30</v>
      </c>
      <c r="M300" s="12" t="s">
        <v>592</v>
      </c>
      <c r="N300" s="32"/>
      <c r="O300" s="12"/>
      <c r="P300" s="25" t="s">
        <v>593</v>
      </c>
      <c r="Q300" s="12" t="s">
        <v>594</v>
      </c>
      <c r="R300" s="12">
        <v>30297</v>
      </c>
      <c r="S300" s="12" t="s">
        <v>595</v>
      </c>
      <c r="T300" s="32">
        <v>8</v>
      </c>
      <c r="U300" s="12" t="s">
        <v>596</v>
      </c>
      <c r="V300" s="32"/>
      <c r="W300" s="12"/>
      <c r="X300" s="25" t="s">
        <v>597</v>
      </c>
      <c r="Y300" s="12" t="s">
        <v>598</v>
      </c>
      <c r="Z300" s="12">
        <v>32297</v>
      </c>
      <c r="AA300" s="12" t="s">
        <v>599</v>
      </c>
      <c r="AB300" s="32">
        <v>8</v>
      </c>
      <c r="AC300" s="19">
        <v>1</v>
      </c>
      <c r="AD300" s="19">
        <v>0</v>
      </c>
      <c r="AE300" s="14" t="s">
        <v>600</v>
      </c>
      <c r="AF300" s="32"/>
      <c r="AG300" s="32" t="s">
        <v>601</v>
      </c>
      <c r="AH300" s="14" t="s">
        <v>602</v>
      </c>
      <c r="AI300" s="32"/>
      <c r="AJ300" s="32" t="s">
        <v>603</v>
      </c>
      <c r="AL300" s="27" t="str">
        <f t="shared" si="14"/>
        <v>EXECUTE [dbo].[PG_CI_SUPPLIER] 0, 139, 298, 'SERV ESPECIALES DE RECOLECCION DE BASURA SA DE CV' , '' , 10 , 'SERV ESPECIALES DE RECOLECCION DE BASURA SA DE CV' , '' , '' , '6560000000' , '30' , 'CALLE FISCAL' , '' , '' , 'COLONIA FISCAL' , 'POBLACION FISCAL' , '30297' , 'MUNICIPIO FISCAL' , 8 , 'CALLE OFICINA' , '' , '' , 'COLONIA OFICINA' , 'POBLACION OFICINA' , '32297' , 'MUNICIPIO OFICINA' , 8 , 1 , 0, 'CONTACTO VENTAS' , '' , 'CONTACTO@VENTAS' , 'CONTACTO PAGOS' , '' , 'CONTACTO@PAGOS'</v>
      </c>
      <c r="AM300" s="29"/>
    </row>
    <row r="301" spans="1:39" s="1" customFormat="1" ht="12" x14ac:dyDescent="0.25">
      <c r="A301" s="16"/>
      <c r="B301" s="4">
        <v>0</v>
      </c>
      <c r="C301" s="4">
        <v>139</v>
      </c>
      <c r="D301" s="33">
        <v>299</v>
      </c>
      <c r="E301" s="22" t="s">
        <v>899</v>
      </c>
      <c r="F301" s="22"/>
      <c r="G301" s="39">
        <v>10</v>
      </c>
      <c r="H301" s="22" t="str">
        <f t="shared" si="12"/>
        <v>SERV HUMANOS ESPECIALIZADOS EN COMPUTO</v>
      </c>
      <c r="I301" s="12"/>
      <c r="J301" s="12"/>
      <c r="K301" s="12">
        <v>6560000000</v>
      </c>
      <c r="L301" s="39">
        <v>30</v>
      </c>
      <c r="M301" s="12" t="s">
        <v>592</v>
      </c>
      <c r="N301" s="32"/>
      <c r="O301" s="12"/>
      <c r="P301" s="25" t="s">
        <v>593</v>
      </c>
      <c r="Q301" s="12" t="s">
        <v>594</v>
      </c>
      <c r="R301" s="12">
        <v>30298</v>
      </c>
      <c r="S301" s="12" t="s">
        <v>595</v>
      </c>
      <c r="T301" s="32">
        <v>8</v>
      </c>
      <c r="U301" s="12" t="s">
        <v>596</v>
      </c>
      <c r="V301" s="32"/>
      <c r="W301" s="12"/>
      <c r="X301" s="25" t="s">
        <v>597</v>
      </c>
      <c r="Y301" s="12" t="s">
        <v>598</v>
      </c>
      <c r="Z301" s="12">
        <v>32298</v>
      </c>
      <c r="AA301" s="12" t="s">
        <v>599</v>
      </c>
      <c r="AB301" s="32">
        <v>8</v>
      </c>
      <c r="AC301" s="19">
        <v>1</v>
      </c>
      <c r="AD301" s="19">
        <v>0</v>
      </c>
      <c r="AE301" s="14" t="s">
        <v>600</v>
      </c>
      <c r="AF301" s="32"/>
      <c r="AG301" s="32" t="s">
        <v>601</v>
      </c>
      <c r="AH301" s="14" t="s">
        <v>602</v>
      </c>
      <c r="AI301" s="32"/>
      <c r="AJ301" s="32" t="s">
        <v>603</v>
      </c>
      <c r="AL301" s="27" t="str">
        <f t="shared" si="14"/>
        <v>EXECUTE [dbo].[PG_CI_SUPPLIER] 0, 139, 299, 'SERV HUMANOS ESPECIALIZADOS EN COMPUTO' , '' , 10 , 'SERV HUMANOS ESPECIALIZADOS EN COMPUTO' , '' , '' , '6560000000' , '30' , 'CALLE FISCAL' , '' , '' , 'COLONIA FISCAL' , 'POBLACION FISCAL' , '30298' , 'MUNICIPIO FISCAL' , 8 , 'CALLE OFICINA' , '' , '' , 'COLONIA OFICINA' , 'POBLACION OFICINA' , '32298' , 'MUNICIPIO OFICINA' , 8 , 1 , 0, 'CONTACTO VENTAS' , '' , 'CONTACTO@VENTAS' , 'CONTACTO PAGOS' , '' , 'CONTACTO@PAGOS'</v>
      </c>
      <c r="AM301" s="29"/>
    </row>
    <row r="302" spans="1:39" s="1" customFormat="1" ht="12" x14ac:dyDescent="0.25">
      <c r="A302" s="16"/>
      <c r="B302" s="4">
        <v>0</v>
      </c>
      <c r="C302" s="4">
        <v>139</v>
      </c>
      <c r="D302" s="33">
        <v>300</v>
      </c>
      <c r="E302" s="22" t="s">
        <v>900</v>
      </c>
      <c r="F302" s="22"/>
      <c r="G302" s="39">
        <v>10</v>
      </c>
      <c r="H302" s="22" t="str">
        <f t="shared" si="12"/>
        <v>SERV INDUSTRIAL, SA DE CV</v>
      </c>
      <c r="I302" s="12" t="s">
        <v>114</v>
      </c>
      <c r="J302" s="12" t="str">
        <f t="shared" si="13"/>
        <v>SIN950912HY7 @SIN950912HY7</v>
      </c>
      <c r="K302" s="12">
        <v>6560000000</v>
      </c>
      <c r="L302" s="39">
        <v>30</v>
      </c>
      <c r="M302" s="12" t="s">
        <v>592</v>
      </c>
      <c r="N302" s="32"/>
      <c r="O302" s="12"/>
      <c r="P302" s="25" t="s">
        <v>593</v>
      </c>
      <c r="Q302" s="12" t="s">
        <v>594</v>
      </c>
      <c r="R302" s="12">
        <v>30299</v>
      </c>
      <c r="S302" s="12" t="s">
        <v>595</v>
      </c>
      <c r="T302" s="32">
        <v>8</v>
      </c>
      <c r="U302" s="12" t="s">
        <v>596</v>
      </c>
      <c r="V302" s="32"/>
      <c r="W302" s="12"/>
      <c r="X302" s="25" t="s">
        <v>597</v>
      </c>
      <c r="Y302" s="12" t="s">
        <v>598</v>
      </c>
      <c r="Z302" s="12">
        <v>32299</v>
      </c>
      <c r="AA302" s="12" t="s">
        <v>599</v>
      </c>
      <c r="AB302" s="32">
        <v>8</v>
      </c>
      <c r="AC302" s="19">
        <v>1</v>
      </c>
      <c r="AD302" s="19">
        <v>0</v>
      </c>
      <c r="AE302" s="14" t="s">
        <v>600</v>
      </c>
      <c r="AF302" s="32"/>
      <c r="AG302" s="32" t="s">
        <v>601</v>
      </c>
      <c r="AH302" s="14" t="s">
        <v>602</v>
      </c>
      <c r="AI302" s="32"/>
      <c r="AJ302" s="32" t="s">
        <v>603</v>
      </c>
      <c r="AL302" s="27" t="str">
        <f t="shared" si="14"/>
        <v>EXECUTE [dbo].[PG_CI_SUPPLIER] 0, 139, 300, 'SERV INDUSTRIAL, SA DE CV' , '' , 10 , 'SERV INDUSTRIAL, SA DE CV' , 'SIN950912HY7 ' , 'SIN950912HY7 @SIN950912HY7' , '6560000000' , '30' , 'CALLE FISCAL' , '' , '' , 'COLONIA FISCAL' , 'POBLACION FISCAL' , '30299' , 'MUNICIPIO FISCAL' , 8 , 'CALLE OFICINA' , '' , '' , 'COLONIA OFICINA' , 'POBLACION OFICINA' , '32299' , 'MUNICIPIO OFICINA' , 8 , 1 , 0, 'CONTACTO VENTAS' , '' , 'CONTACTO@VENTAS' , 'CONTACTO PAGOS' , '' , 'CONTACTO@PAGOS'</v>
      </c>
      <c r="AM302" s="29"/>
    </row>
    <row r="303" spans="1:39" s="1" customFormat="1" ht="12" x14ac:dyDescent="0.25">
      <c r="A303" s="16"/>
      <c r="B303" s="4">
        <v>0</v>
      </c>
      <c r="C303" s="4">
        <v>139</v>
      </c>
      <c r="D303" s="33">
        <v>301</v>
      </c>
      <c r="E303" s="22" t="s">
        <v>901</v>
      </c>
      <c r="F303" s="22"/>
      <c r="G303" s="39">
        <v>10</v>
      </c>
      <c r="H303" s="22" t="str">
        <f t="shared" si="12"/>
        <v>SERV PROFESIONALES ESPECIALIZADOS DE JUAREZ, SC</v>
      </c>
      <c r="I303" s="12" t="s">
        <v>112</v>
      </c>
      <c r="J303" s="12" t="str">
        <f t="shared" si="13"/>
        <v>SPE8605151Y4 @SPE8605151Y4</v>
      </c>
      <c r="K303" s="12">
        <v>6560000000</v>
      </c>
      <c r="L303" s="39">
        <v>30</v>
      </c>
      <c r="M303" s="12" t="s">
        <v>592</v>
      </c>
      <c r="N303" s="32"/>
      <c r="O303" s="12"/>
      <c r="P303" s="25" t="s">
        <v>593</v>
      </c>
      <c r="Q303" s="12" t="s">
        <v>594</v>
      </c>
      <c r="R303" s="12">
        <v>30300</v>
      </c>
      <c r="S303" s="12" t="s">
        <v>595</v>
      </c>
      <c r="T303" s="32">
        <v>8</v>
      </c>
      <c r="U303" s="12" t="s">
        <v>596</v>
      </c>
      <c r="V303" s="32"/>
      <c r="W303" s="12"/>
      <c r="X303" s="25" t="s">
        <v>597</v>
      </c>
      <c r="Y303" s="12" t="s">
        <v>598</v>
      </c>
      <c r="Z303" s="12">
        <v>32300</v>
      </c>
      <c r="AA303" s="12" t="s">
        <v>599</v>
      </c>
      <c r="AB303" s="32">
        <v>8</v>
      </c>
      <c r="AC303" s="19">
        <v>1</v>
      </c>
      <c r="AD303" s="19">
        <v>0</v>
      </c>
      <c r="AE303" s="14" t="s">
        <v>600</v>
      </c>
      <c r="AF303" s="32"/>
      <c r="AG303" s="32" t="s">
        <v>601</v>
      </c>
      <c r="AH303" s="14" t="s">
        <v>602</v>
      </c>
      <c r="AI303" s="32"/>
      <c r="AJ303" s="32" t="s">
        <v>603</v>
      </c>
      <c r="AL303" s="27" t="str">
        <f t="shared" si="14"/>
        <v>EXECUTE [dbo].[PG_CI_SUPPLIER] 0, 139, 301, 'SERV PROFESIONALES ESPECIALIZADOS DE JUAREZ, SC' , '' , 10 , 'SERV PROFESIONALES ESPECIALIZADOS DE JUAREZ, SC' , 'SPE8605151Y4 ' , 'SPE8605151Y4 @SPE8605151Y4' , '6560000000' , '30' , 'CALLE FISCAL' , '' , '' , 'COLONIA FISCAL' , 'POBLACION FISCAL' , '30300' , 'MUNICIPIO FISCAL' , 8 , 'CALLE OFICINA' , '' , '' , 'COLONIA OFICINA' , 'POBLACION OFICINA' , '32300' , 'MUNICIPIO OFICINA' , 8 , 1 , 0, 'CONTACTO VENTAS' , '' , 'CONTACTO@VENTAS' , 'CONTACTO PAGOS' , '' , 'CONTACTO@PAGOS'</v>
      </c>
      <c r="AM303" s="29"/>
    </row>
    <row r="304" spans="1:39" s="1" customFormat="1" ht="12" x14ac:dyDescent="0.25">
      <c r="A304" s="16"/>
      <c r="B304" s="4">
        <v>0</v>
      </c>
      <c r="C304" s="4">
        <v>139</v>
      </c>
      <c r="D304" s="33">
        <v>302</v>
      </c>
      <c r="E304" s="22" t="s">
        <v>902</v>
      </c>
      <c r="F304" s="22"/>
      <c r="G304" s="39">
        <v>10</v>
      </c>
      <c r="H304" s="22" t="str">
        <f t="shared" si="12"/>
        <v>SERV. Y SOL. INTEGRALES EN SISTEMAS</v>
      </c>
      <c r="I304" s="12"/>
      <c r="J304" s="12"/>
      <c r="K304" s="12">
        <v>6560000000</v>
      </c>
      <c r="L304" s="39">
        <v>30</v>
      </c>
      <c r="M304" s="12" t="s">
        <v>592</v>
      </c>
      <c r="N304" s="32"/>
      <c r="O304" s="12"/>
      <c r="P304" s="25" t="s">
        <v>593</v>
      </c>
      <c r="Q304" s="12" t="s">
        <v>594</v>
      </c>
      <c r="R304" s="12">
        <v>30301</v>
      </c>
      <c r="S304" s="12" t="s">
        <v>595</v>
      </c>
      <c r="T304" s="32">
        <v>8</v>
      </c>
      <c r="U304" s="12" t="s">
        <v>596</v>
      </c>
      <c r="V304" s="32"/>
      <c r="W304" s="12"/>
      <c r="X304" s="25" t="s">
        <v>597</v>
      </c>
      <c r="Y304" s="12" t="s">
        <v>598</v>
      </c>
      <c r="Z304" s="12">
        <v>32301</v>
      </c>
      <c r="AA304" s="12" t="s">
        <v>599</v>
      </c>
      <c r="AB304" s="32">
        <v>8</v>
      </c>
      <c r="AC304" s="19">
        <v>1</v>
      </c>
      <c r="AD304" s="19">
        <v>0</v>
      </c>
      <c r="AE304" s="14" t="s">
        <v>600</v>
      </c>
      <c r="AF304" s="32"/>
      <c r="AG304" s="32" t="s">
        <v>601</v>
      </c>
      <c r="AH304" s="14" t="s">
        <v>602</v>
      </c>
      <c r="AI304" s="32"/>
      <c r="AJ304" s="32" t="s">
        <v>603</v>
      </c>
      <c r="AL304" s="27" t="str">
        <f t="shared" si="14"/>
        <v>EXECUTE [dbo].[PG_CI_SUPPLIER] 0, 139, 302, 'SERV. Y SOL. INTEGRALES EN SISTEMAS' , '' , 10 , 'SERV. Y SOL. INTEGRALES EN SISTEMAS' , '' , '' , '6560000000' , '30' , 'CALLE FISCAL' , '' , '' , 'COLONIA FISCAL' , 'POBLACION FISCAL' , '30301' , 'MUNICIPIO FISCAL' , 8 , 'CALLE OFICINA' , '' , '' , 'COLONIA OFICINA' , 'POBLACION OFICINA' , '32301' , 'MUNICIPIO OFICINA' , 8 , 1 , 0, 'CONTACTO VENTAS' , '' , 'CONTACTO@VENTAS' , 'CONTACTO PAGOS' , '' , 'CONTACTO@PAGOS'</v>
      </c>
      <c r="AM304" s="29"/>
    </row>
    <row r="305" spans="1:39" s="1" customFormat="1" ht="12" x14ac:dyDescent="0.25">
      <c r="A305" s="16"/>
      <c r="B305" s="4">
        <v>0</v>
      </c>
      <c r="C305" s="4">
        <v>139</v>
      </c>
      <c r="D305" s="33">
        <v>303</v>
      </c>
      <c r="E305" s="22" t="s">
        <v>903</v>
      </c>
      <c r="F305" s="22"/>
      <c r="G305" s="39">
        <v>10</v>
      </c>
      <c r="H305" s="22" t="str">
        <f t="shared" si="12"/>
        <v>SERV.TURISTICOS PROF. DE CD JUAREZ S.A. DE C.V.</v>
      </c>
      <c r="I305" s="12"/>
      <c r="J305" s="12"/>
      <c r="K305" s="12">
        <v>6560000000</v>
      </c>
      <c r="L305" s="39">
        <v>30</v>
      </c>
      <c r="M305" s="12" t="s">
        <v>592</v>
      </c>
      <c r="N305" s="32"/>
      <c r="O305" s="12"/>
      <c r="P305" s="25" t="s">
        <v>593</v>
      </c>
      <c r="Q305" s="12" t="s">
        <v>594</v>
      </c>
      <c r="R305" s="12">
        <v>30302</v>
      </c>
      <c r="S305" s="12" t="s">
        <v>595</v>
      </c>
      <c r="T305" s="32">
        <v>8</v>
      </c>
      <c r="U305" s="12" t="s">
        <v>596</v>
      </c>
      <c r="V305" s="32"/>
      <c r="W305" s="12"/>
      <c r="X305" s="25" t="s">
        <v>597</v>
      </c>
      <c r="Y305" s="12" t="s">
        <v>598</v>
      </c>
      <c r="Z305" s="12">
        <v>32302</v>
      </c>
      <c r="AA305" s="12" t="s">
        <v>599</v>
      </c>
      <c r="AB305" s="32">
        <v>8</v>
      </c>
      <c r="AC305" s="19">
        <v>1</v>
      </c>
      <c r="AD305" s="19">
        <v>0</v>
      </c>
      <c r="AE305" s="14" t="s">
        <v>600</v>
      </c>
      <c r="AF305" s="32"/>
      <c r="AG305" s="32" t="s">
        <v>601</v>
      </c>
      <c r="AH305" s="14" t="s">
        <v>602</v>
      </c>
      <c r="AI305" s="32"/>
      <c r="AJ305" s="32" t="s">
        <v>603</v>
      </c>
      <c r="AL305" s="27" t="str">
        <f t="shared" si="14"/>
        <v>EXECUTE [dbo].[PG_CI_SUPPLIER] 0, 139, 303, 'SERV.TURISTICOS PROF. DE CD JUAREZ S.A. DE C.V.' , '' , 10 , 'SERV.TURISTICOS PROF. DE CD JUAREZ S.A. DE C.V.' , '' , '' , '6560000000' , '30' , 'CALLE FISCAL' , '' , '' , 'COLONIA FISCAL' , 'POBLACION FISCAL' , '30302' , 'MUNICIPIO FISCAL' , 8 , 'CALLE OFICINA' , '' , '' , 'COLONIA OFICINA' , 'POBLACION OFICINA' , '32302' , 'MUNICIPIO OFICINA' , 8 , 1 , 0, 'CONTACTO VENTAS' , '' , 'CONTACTO@VENTAS' , 'CONTACTO PAGOS' , '' , 'CONTACTO@PAGOS'</v>
      </c>
      <c r="AM305" s="29"/>
    </row>
    <row r="306" spans="1:39" s="1" customFormat="1" ht="12" x14ac:dyDescent="0.25">
      <c r="A306" s="16"/>
      <c r="B306" s="4">
        <v>0</v>
      </c>
      <c r="C306" s="4">
        <v>139</v>
      </c>
      <c r="D306" s="33">
        <v>304</v>
      </c>
      <c r="E306" s="22" t="s">
        <v>904</v>
      </c>
      <c r="F306" s="22"/>
      <c r="G306" s="39">
        <v>10</v>
      </c>
      <c r="H306" s="22" t="str">
        <f t="shared" si="12"/>
        <v>SERVI-BONO S.A. DE C.V.</v>
      </c>
      <c r="I306" s="12"/>
      <c r="J306" s="12"/>
      <c r="K306" s="12">
        <v>6560000000</v>
      </c>
      <c r="L306" s="39">
        <v>30</v>
      </c>
      <c r="M306" s="12" t="s">
        <v>592</v>
      </c>
      <c r="N306" s="32"/>
      <c r="O306" s="12"/>
      <c r="P306" s="25" t="s">
        <v>593</v>
      </c>
      <c r="Q306" s="12" t="s">
        <v>594</v>
      </c>
      <c r="R306" s="12">
        <v>30303</v>
      </c>
      <c r="S306" s="12" t="s">
        <v>595</v>
      </c>
      <c r="T306" s="32">
        <v>8</v>
      </c>
      <c r="U306" s="12" t="s">
        <v>596</v>
      </c>
      <c r="V306" s="32"/>
      <c r="W306" s="12"/>
      <c r="X306" s="25" t="s">
        <v>597</v>
      </c>
      <c r="Y306" s="12" t="s">
        <v>598</v>
      </c>
      <c r="Z306" s="12">
        <v>32303</v>
      </c>
      <c r="AA306" s="12" t="s">
        <v>599</v>
      </c>
      <c r="AB306" s="32">
        <v>8</v>
      </c>
      <c r="AC306" s="19">
        <v>1</v>
      </c>
      <c r="AD306" s="19">
        <v>0</v>
      </c>
      <c r="AE306" s="14" t="s">
        <v>600</v>
      </c>
      <c r="AF306" s="32"/>
      <c r="AG306" s="32" t="s">
        <v>601</v>
      </c>
      <c r="AH306" s="14" t="s">
        <v>602</v>
      </c>
      <c r="AI306" s="32"/>
      <c r="AJ306" s="32" t="s">
        <v>603</v>
      </c>
      <c r="AL306" s="27" t="str">
        <f t="shared" si="14"/>
        <v>EXECUTE [dbo].[PG_CI_SUPPLIER] 0, 139, 304, 'SERVI-BONO S.A. DE C.V.' , '' , 10 , 'SERVI-BONO S.A. DE C.V.' , '' , '' , '6560000000' , '30' , 'CALLE FISCAL' , '' , '' , 'COLONIA FISCAL' , 'POBLACION FISCAL' , '30303' , 'MUNICIPIO FISCAL' , 8 , 'CALLE OFICINA' , '' , '' , 'COLONIA OFICINA' , 'POBLACION OFICINA' , '32303' , 'MUNICIPIO OFICINA' , 8 , 1 , 0, 'CONTACTO VENTAS' , '' , 'CONTACTO@VENTAS' , 'CONTACTO PAGOS' , '' , 'CONTACTO@PAGOS'</v>
      </c>
      <c r="AM306" s="29"/>
    </row>
    <row r="307" spans="1:39" s="1" customFormat="1" ht="12" x14ac:dyDescent="0.25">
      <c r="A307" s="16"/>
      <c r="B307" s="4">
        <v>0</v>
      </c>
      <c r="C307" s="4">
        <v>139</v>
      </c>
      <c r="D307" s="33">
        <v>305</v>
      </c>
      <c r="E307" s="22" t="s">
        <v>905</v>
      </c>
      <c r="F307" s="22"/>
      <c r="G307" s="39">
        <v>10</v>
      </c>
      <c r="H307" s="22" t="str">
        <f t="shared" si="12"/>
        <v>SERVICIO PANAMERICANO DE PROTECCION</v>
      </c>
      <c r="I307" s="12"/>
      <c r="J307" s="12"/>
      <c r="K307" s="12">
        <v>6560000000</v>
      </c>
      <c r="L307" s="39">
        <v>30</v>
      </c>
      <c r="M307" s="12" t="s">
        <v>592</v>
      </c>
      <c r="N307" s="32"/>
      <c r="O307" s="12"/>
      <c r="P307" s="25" t="s">
        <v>593</v>
      </c>
      <c r="Q307" s="12" t="s">
        <v>594</v>
      </c>
      <c r="R307" s="12">
        <v>30304</v>
      </c>
      <c r="S307" s="12" t="s">
        <v>595</v>
      </c>
      <c r="T307" s="32">
        <v>8</v>
      </c>
      <c r="U307" s="12" t="s">
        <v>596</v>
      </c>
      <c r="V307" s="32"/>
      <c r="W307" s="12"/>
      <c r="X307" s="25" t="s">
        <v>597</v>
      </c>
      <c r="Y307" s="12" t="s">
        <v>598</v>
      </c>
      <c r="Z307" s="12">
        <v>32304</v>
      </c>
      <c r="AA307" s="12" t="s">
        <v>599</v>
      </c>
      <c r="AB307" s="32">
        <v>8</v>
      </c>
      <c r="AC307" s="19">
        <v>1</v>
      </c>
      <c r="AD307" s="19">
        <v>0</v>
      </c>
      <c r="AE307" s="14" t="s">
        <v>600</v>
      </c>
      <c r="AF307" s="32"/>
      <c r="AG307" s="32" t="s">
        <v>601</v>
      </c>
      <c r="AH307" s="14" t="s">
        <v>602</v>
      </c>
      <c r="AI307" s="32"/>
      <c r="AJ307" s="32" t="s">
        <v>603</v>
      </c>
      <c r="AL307" s="27" t="str">
        <f t="shared" si="14"/>
        <v>EXECUTE [dbo].[PG_CI_SUPPLIER] 0, 139, 305, 'SERVICIO PANAMERICANO DE PROTECCION' , '' , 10 , 'SERVICIO PANAMERICANO DE PROTECCION' , '' , '' , '6560000000' , '30' , 'CALLE FISCAL' , '' , '' , 'COLONIA FISCAL' , 'POBLACION FISCAL' , '30304' , 'MUNICIPIO FISCAL' , 8 , 'CALLE OFICINA' , '' , '' , 'COLONIA OFICINA' , 'POBLACION OFICINA' , '32304' , 'MUNICIPIO OFICINA' , 8 , 1 , 0, 'CONTACTO VENTAS' , '' , 'CONTACTO@VENTAS' , 'CONTACTO PAGOS' , '' , 'CONTACTO@PAGOS'</v>
      </c>
      <c r="AM307" s="29"/>
    </row>
    <row r="308" spans="1:39" s="1" customFormat="1" ht="12" x14ac:dyDescent="0.25">
      <c r="A308" s="16"/>
      <c r="B308" s="4">
        <v>0</v>
      </c>
      <c r="C308" s="4">
        <v>139</v>
      </c>
      <c r="D308" s="33">
        <v>306</v>
      </c>
      <c r="E308" s="22" t="s">
        <v>906</v>
      </c>
      <c r="F308" s="22"/>
      <c r="G308" s="39">
        <v>10</v>
      </c>
      <c r="H308" s="22" t="str">
        <f t="shared" si="12"/>
        <v>SERVICIOS CORPORATIVOS VANGUARDIA S.A.</v>
      </c>
      <c r="I308" s="12"/>
      <c r="J308" s="12"/>
      <c r="K308" s="12">
        <v>6560000000</v>
      </c>
      <c r="L308" s="39">
        <v>30</v>
      </c>
      <c r="M308" s="12" t="s">
        <v>592</v>
      </c>
      <c r="N308" s="32"/>
      <c r="O308" s="12"/>
      <c r="P308" s="25" t="s">
        <v>593</v>
      </c>
      <c r="Q308" s="12" t="s">
        <v>594</v>
      </c>
      <c r="R308" s="12">
        <v>30305</v>
      </c>
      <c r="S308" s="12" t="s">
        <v>595</v>
      </c>
      <c r="T308" s="32">
        <v>8</v>
      </c>
      <c r="U308" s="12" t="s">
        <v>596</v>
      </c>
      <c r="V308" s="32"/>
      <c r="W308" s="12"/>
      <c r="X308" s="25" t="s">
        <v>597</v>
      </c>
      <c r="Y308" s="12" t="s">
        <v>598</v>
      </c>
      <c r="Z308" s="12">
        <v>32305</v>
      </c>
      <c r="AA308" s="12" t="s">
        <v>599</v>
      </c>
      <c r="AB308" s="32">
        <v>8</v>
      </c>
      <c r="AC308" s="19">
        <v>1</v>
      </c>
      <c r="AD308" s="19">
        <v>0</v>
      </c>
      <c r="AE308" s="14" t="s">
        <v>600</v>
      </c>
      <c r="AF308" s="32"/>
      <c r="AG308" s="32" t="s">
        <v>601</v>
      </c>
      <c r="AH308" s="14" t="s">
        <v>602</v>
      </c>
      <c r="AI308" s="32"/>
      <c r="AJ308" s="32" t="s">
        <v>603</v>
      </c>
      <c r="AL308" s="27" t="str">
        <f t="shared" si="14"/>
        <v>EXECUTE [dbo].[PG_CI_SUPPLIER] 0, 139, 306, 'SERVICIOS CORPORATIVOS VANGUARDIA S.A.' , '' , 10 , 'SERVICIOS CORPORATIVOS VANGUARDIA S.A.' , '' , '' , '6560000000' , '30' , 'CALLE FISCAL' , '' , '' , 'COLONIA FISCAL' , 'POBLACION FISCAL' , '30305' , 'MUNICIPIO FISCAL' , 8 , 'CALLE OFICINA' , '' , '' , 'COLONIA OFICINA' , 'POBLACION OFICINA' , '32305' , 'MUNICIPIO OFICINA' , 8 , 1 , 0, 'CONTACTO VENTAS' , '' , 'CONTACTO@VENTAS' , 'CONTACTO PAGOS' , '' , 'CONTACTO@PAGOS'</v>
      </c>
      <c r="AM308" s="29"/>
    </row>
    <row r="309" spans="1:39" s="1" customFormat="1" ht="12" x14ac:dyDescent="0.25">
      <c r="A309" s="16"/>
      <c r="B309" s="4">
        <v>0</v>
      </c>
      <c r="C309" s="4">
        <v>139</v>
      </c>
      <c r="D309" s="33">
        <v>307</v>
      </c>
      <c r="E309" s="22" t="s">
        <v>907</v>
      </c>
      <c r="F309" s="22"/>
      <c r="G309" s="39">
        <v>10</v>
      </c>
      <c r="H309" s="22" t="str">
        <f t="shared" si="12"/>
        <v>SERVICIOS ELECTRICOS IND DE CD JUAREZ SA</v>
      </c>
      <c r="I309" s="12" t="s">
        <v>105</v>
      </c>
      <c r="J309" s="12" t="str">
        <f t="shared" si="13"/>
        <v>SEI790824SI1 @SEI790824SI1</v>
      </c>
      <c r="K309" s="12">
        <v>6560000000</v>
      </c>
      <c r="L309" s="39">
        <v>30</v>
      </c>
      <c r="M309" s="12" t="s">
        <v>592</v>
      </c>
      <c r="N309" s="32"/>
      <c r="O309" s="12"/>
      <c r="P309" s="25" t="s">
        <v>593</v>
      </c>
      <c r="Q309" s="12" t="s">
        <v>594</v>
      </c>
      <c r="R309" s="12">
        <v>30306</v>
      </c>
      <c r="S309" s="12" t="s">
        <v>595</v>
      </c>
      <c r="T309" s="32">
        <v>8</v>
      </c>
      <c r="U309" s="12" t="s">
        <v>596</v>
      </c>
      <c r="V309" s="32"/>
      <c r="W309" s="12"/>
      <c r="X309" s="25" t="s">
        <v>597</v>
      </c>
      <c r="Y309" s="12" t="s">
        <v>598</v>
      </c>
      <c r="Z309" s="12">
        <v>32306</v>
      </c>
      <c r="AA309" s="12" t="s">
        <v>599</v>
      </c>
      <c r="AB309" s="32">
        <v>8</v>
      </c>
      <c r="AC309" s="19">
        <v>1</v>
      </c>
      <c r="AD309" s="19">
        <v>0</v>
      </c>
      <c r="AE309" s="14" t="s">
        <v>600</v>
      </c>
      <c r="AF309" s="32"/>
      <c r="AG309" s="32" t="s">
        <v>601</v>
      </c>
      <c r="AH309" s="14" t="s">
        <v>602</v>
      </c>
      <c r="AI309" s="32"/>
      <c r="AJ309" s="32" t="s">
        <v>603</v>
      </c>
      <c r="AL309" s="27" t="str">
        <f t="shared" si="14"/>
        <v>EXECUTE [dbo].[PG_CI_SUPPLIER] 0, 139, 307, 'SERVICIOS ELECTRICOS IND DE CD JUAREZ SA' , '' , 10 , 'SERVICIOS ELECTRICOS IND DE CD JUAREZ SA' , 'SEI790824SI1 ' , 'SEI790824SI1 @SEI790824SI1' , '6560000000' , '30' , 'CALLE FISCAL' , '' , '' , 'COLONIA FISCAL' , 'POBLACION FISCAL' , '30306' , 'MUNICIPIO FISCAL' , 8 , 'CALLE OFICINA' , '' , '' , 'COLONIA OFICINA' , 'POBLACION OFICINA' , '32306' , 'MUNICIPIO OFICINA' , 8 , 1 , 0, 'CONTACTO VENTAS' , '' , 'CONTACTO@VENTAS' , 'CONTACTO PAGOS' , '' , 'CONTACTO@PAGOS'</v>
      </c>
      <c r="AM309" s="29"/>
    </row>
    <row r="310" spans="1:39" s="1" customFormat="1" ht="12" x14ac:dyDescent="0.25">
      <c r="A310" s="16"/>
      <c r="B310" s="4">
        <v>0</v>
      </c>
      <c r="C310" s="4">
        <v>139</v>
      </c>
      <c r="D310" s="33">
        <v>308</v>
      </c>
      <c r="E310" s="22" t="s">
        <v>908</v>
      </c>
      <c r="F310" s="22"/>
      <c r="G310" s="39">
        <v>10</v>
      </c>
      <c r="H310" s="22" t="str">
        <f t="shared" si="12"/>
        <v>SHENZHEN ECVV NETWORK TECHNOLOGY CORP,.LTD</v>
      </c>
      <c r="I310" s="12"/>
      <c r="J310" s="12"/>
      <c r="K310" s="12">
        <v>6560000000</v>
      </c>
      <c r="L310" s="39">
        <v>30</v>
      </c>
      <c r="M310" s="12" t="s">
        <v>592</v>
      </c>
      <c r="N310" s="32"/>
      <c r="O310" s="12"/>
      <c r="P310" s="25" t="s">
        <v>593</v>
      </c>
      <c r="Q310" s="12" t="s">
        <v>594</v>
      </c>
      <c r="R310" s="12">
        <v>30307</v>
      </c>
      <c r="S310" s="12" t="s">
        <v>595</v>
      </c>
      <c r="T310" s="32">
        <v>8</v>
      </c>
      <c r="U310" s="12" t="s">
        <v>596</v>
      </c>
      <c r="V310" s="32"/>
      <c r="W310" s="12"/>
      <c r="X310" s="25" t="s">
        <v>597</v>
      </c>
      <c r="Y310" s="12" t="s">
        <v>598</v>
      </c>
      <c r="Z310" s="12">
        <v>32307</v>
      </c>
      <c r="AA310" s="12" t="s">
        <v>599</v>
      </c>
      <c r="AB310" s="32">
        <v>8</v>
      </c>
      <c r="AC310" s="19">
        <v>1</v>
      </c>
      <c r="AD310" s="19">
        <v>0</v>
      </c>
      <c r="AE310" s="14" t="s">
        <v>600</v>
      </c>
      <c r="AF310" s="32"/>
      <c r="AG310" s="32" t="s">
        <v>601</v>
      </c>
      <c r="AH310" s="14" t="s">
        <v>602</v>
      </c>
      <c r="AI310" s="32"/>
      <c r="AJ310" s="32" t="s">
        <v>603</v>
      </c>
      <c r="AL310" s="27" t="str">
        <f t="shared" si="14"/>
        <v>EXECUTE [dbo].[PG_CI_SUPPLIER] 0, 139, 308, 'SHENZHEN ECVV NETWORK TECHNOLOGY CORP,.LTD' , '' , 10 , 'SHENZHEN ECVV NETWORK TECHNOLOGY CORP,.LTD' , '' , '' , '6560000000' , '30' , 'CALLE FISCAL' , '' , '' , 'COLONIA FISCAL' , 'POBLACION FISCAL' , '30307' , 'MUNICIPIO FISCAL' , 8 , 'CALLE OFICINA' , '' , '' , 'COLONIA OFICINA' , 'POBLACION OFICINA' , '32307' , 'MUNICIPIO OFICINA' , 8 , 1 , 0, 'CONTACTO VENTAS' , '' , 'CONTACTO@VENTAS' , 'CONTACTO PAGOS' , '' , 'CONTACTO@PAGOS'</v>
      </c>
      <c r="AM310" s="29"/>
    </row>
    <row r="311" spans="1:39" s="1" customFormat="1" ht="12" x14ac:dyDescent="0.25">
      <c r="A311" s="16"/>
      <c r="B311" s="4">
        <v>0</v>
      </c>
      <c r="C311" s="4">
        <v>139</v>
      </c>
      <c r="D311" s="33">
        <v>309</v>
      </c>
      <c r="E311" s="22" t="s">
        <v>909</v>
      </c>
      <c r="F311" s="22"/>
      <c r="G311" s="39">
        <v>10</v>
      </c>
      <c r="H311" s="22" t="str">
        <f t="shared" si="12"/>
        <v>SIASA DEL NORTE, S.A. DE C.V.</v>
      </c>
      <c r="I311" s="12"/>
      <c r="J311" s="12"/>
      <c r="K311" s="12">
        <v>6560000000</v>
      </c>
      <c r="L311" s="39">
        <v>30</v>
      </c>
      <c r="M311" s="12" t="s">
        <v>592</v>
      </c>
      <c r="N311" s="32"/>
      <c r="O311" s="12"/>
      <c r="P311" s="25" t="s">
        <v>593</v>
      </c>
      <c r="Q311" s="12" t="s">
        <v>594</v>
      </c>
      <c r="R311" s="12">
        <v>30308</v>
      </c>
      <c r="S311" s="12" t="s">
        <v>595</v>
      </c>
      <c r="T311" s="32">
        <v>8</v>
      </c>
      <c r="U311" s="12" t="s">
        <v>596</v>
      </c>
      <c r="V311" s="32"/>
      <c r="W311" s="12"/>
      <c r="X311" s="25" t="s">
        <v>597</v>
      </c>
      <c r="Y311" s="12" t="s">
        <v>598</v>
      </c>
      <c r="Z311" s="12">
        <v>32308</v>
      </c>
      <c r="AA311" s="12" t="s">
        <v>599</v>
      </c>
      <c r="AB311" s="32">
        <v>8</v>
      </c>
      <c r="AC311" s="19">
        <v>1</v>
      </c>
      <c r="AD311" s="19">
        <v>0</v>
      </c>
      <c r="AE311" s="14" t="s">
        <v>600</v>
      </c>
      <c r="AF311" s="32"/>
      <c r="AG311" s="32" t="s">
        <v>601</v>
      </c>
      <c r="AH311" s="14" t="s">
        <v>602</v>
      </c>
      <c r="AI311" s="32"/>
      <c r="AJ311" s="32" t="s">
        <v>603</v>
      </c>
      <c r="AL311" s="27" t="str">
        <f t="shared" si="14"/>
        <v>EXECUTE [dbo].[PG_CI_SUPPLIER] 0, 139, 309, 'SIASA DEL NORTE, S.A. DE C.V.' , '' , 10 , 'SIASA DEL NORTE, S.A. DE C.V.' , '' , '' , '6560000000' , '30' , 'CALLE FISCAL' , '' , '' , 'COLONIA FISCAL' , 'POBLACION FISCAL' , '30308' , 'MUNICIPIO FISCAL' , 8 , 'CALLE OFICINA' , '' , '' , 'COLONIA OFICINA' , 'POBLACION OFICINA' , '32308' , 'MUNICIPIO OFICINA' , 8 , 1 , 0, 'CONTACTO VENTAS' , '' , 'CONTACTO@VENTAS' , 'CONTACTO PAGOS' , '' , 'CONTACTO@PAGOS'</v>
      </c>
      <c r="AM311" s="29"/>
    </row>
    <row r="312" spans="1:39" s="1" customFormat="1" ht="12" x14ac:dyDescent="0.25">
      <c r="A312" s="16"/>
      <c r="B312" s="4">
        <v>0</v>
      </c>
      <c r="C312" s="4">
        <v>139</v>
      </c>
      <c r="D312" s="33">
        <v>310</v>
      </c>
      <c r="E312" s="22" t="s">
        <v>910</v>
      </c>
      <c r="F312" s="22"/>
      <c r="G312" s="39">
        <v>10</v>
      </c>
      <c r="H312" s="22" t="str">
        <f t="shared" si="12"/>
        <v>SISTEMAS DE CALIDAD Y DESARROLLO HUMANO S.C.</v>
      </c>
      <c r="I312" s="12" t="s">
        <v>101</v>
      </c>
      <c r="J312" s="12" t="str">
        <f t="shared" si="13"/>
        <v>SCD140122I43 @SCD140122I43</v>
      </c>
      <c r="K312" s="12">
        <v>6560000000</v>
      </c>
      <c r="L312" s="39">
        <v>30</v>
      </c>
      <c r="M312" s="12" t="s">
        <v>592</v>
      </c>
      <c r="N312" s="32"/>
      <c r="O312" s="12"/>
      <c r="P312" s="25" t="s">
        <v>593</v>
      </c>
      <c r="Q312" s="12" t="s">
        <v>594</v>
      </c>
      <c r="R312" s="12">
        <v>30309</v>
      </c>
      <c r="S312" s="12" t="s">
        <v>595</v>
      </c>
      <c r="T312" s="32">
        <v>8</v>
      </c>
      <c r="U312" s="12" t="s">
        <v>596</v>
      </c>
      <c r="V312" s="32"/>
      <c r="W312" s="12"/>
      <c r="X312" s="25" t="s">
        <v>597</v>
      </c>
      <c r="Y312" s="12" t="s">
        <v>598</v>
      </c>
      <c r="Z312" s="12">
        <v>32309</v>
      </c>
      <c r="AA312" s="12" t="s">
        <v>599</v>
      </c>
      <c r="AB312" s="32">
        <v>8</v>
      </c>
      <c r="AC312" s="19">
        <v>1</v>
      </c>
      <c r="AD312" s="19">
        <v>0</v>
      </c>
      <c r="AE312" s="14" t="s">
        <v>600</v>
      </c>
      <c r="AF312" s="32"/>
      <c r="AG312" s="32" t="s">
        <v>601</v>
      </c>
      <c r="AH312" s="14" t="s">
        <v>602</v>
      </c>
      <c r="AI312" s="32"/>
      <c r="AJ312" s="32" t="s">
        <v>603</v>
      </c>
      <c r="AL312" s="27" t="str">
        <f t="shared" si="14"/>
        <v>EXECUTE [dbo].[PG_CI_SUPPLIER] 0, 139, 310, 'SISTEMAS DE CALIDAD Y DESARROLLO HUMANO S.C.' , '' , 10 , 'SISTEMAS DE CALIDAD Y DESARROLLO HUMANO S.C.' , 'SCD140122I43 ' , 'SCD140122I43 @SCD140122I43' , '6560000000' , '30' , 'CALLE FISCAL' , '' , '' , 'COLONIA FISCAL' , 'POBLACION FISCAL' , '30309' , 'MUNICIPIO FISCAL' , 8 , 'CALLE OFICINA' , '' , '' , 'COLONIA OFICINA' , 'POBLACION OFICINA' , '32309' , 'MUNICIPIO OFICINA' , 8 , 1 , 0, 'CONTACTO VENTAS' , '' , 'CONTACTO@VENTAS' , 'CONTACTO PAGOS' , '' , 'CONTACTO@PAGOS'</v>
      </c>
      <c r="AM312" s="29"/>
    </row>
    <row r="313" spans="1:39" s="1" customFormat="1" ht="12" x14ac:dyDescent="0.25">
      <c r="A313" s="16"/>
      <c r="B313" s="4">
        <v>0</v>
      </c>
      <c r="C313" s="4">
        <v>139</v>
      </c>
      <c r="D313" s="33">
        <v>311</v>
      </c>
      <c r="E313" s="22" t="s">
        <v>911</v>
      </c>
      <c r="F313" s="22"/>
      <c r="G313" s="39">
        <v>10</v>
      </c>
      <c r="H313" s="22" t="str">
        <f t="shared" si="12"/>
        <v>SISTEMAS PERSEO, S.A. DE C.V.</v>
      </c>
      <c r="I313" s="12" t="s">
        <v>99</v>
      </c>
      <c r="J313" s="12" t="str">
        <f t="shared" si="13"/>
        <v>SPE150805JU5 @SPE150805JU5</v>
      </c>
      <c r="K313" s="12">
        <v>6560000000</v>
      </c>
      <c r="L313" s="39">
        <v>30</v>
      </c>
      <c r="M313" s="12" t="s">
        <v>592</v>
      </c>
      <c r="N313" s="32"/>
      <c r="O313" s="12"/>
      <c r="P313" s="25" t="s">
        <v>593</v>
      </c>
      <c r="Q313" s="12" t="s">
        <v>594</v>
      </c>
      <c r="R313" s="12">
        <v>30310</v>
      </c>
      <c r="S313" s="12" t="s">
        <v>595</v>
      </c>
      <c r="T313" s="32">
        <v>8</v>
      </c>
      <c r="U313" s="12" t="s">
        <v>596</v>
      </c>
      <c r="V313" s="32"/>
      <c r="W313" s="12"/>
      <c r="X313" s="25" t="s">
        <v>597</v>
      </c>
      <c r="Y313" s="12" t="s">
        <v>598</v>
      </c>
      <c r="Z313" s="12">
        <v>32310</v>
      </c>
      <c r="AA313" s="12" t="s">
        <v>599</v>
      </c>
      <c r="AB313" s="32">
        <v>8</v>
      </c>
      <c r="AC313" s="19">
        <v>1</v>
      </c>
      <c r="AD313" s="19">
        <v>0</v>
      </c>
      <c r="AE313" s="14" t="s">
        <v>600</v>
      </c>
      <c r="AF313" s="32"/>
      <c r="AG313" s="32" t="s">
        <v>601</v>
      </c>
      <c r="AH313" s="14" t="s">
        <v>602</v>
      </c>
      <c r="AI313" s="32"/>
      <c r="AJ313" s="32" t="s">
        <v>603</v>
      </c>
      <c r="AL313" s="27" t="str">
        <f t="shared" si="14"/>
        <v>EXECUTE [dbo].[PG_CI_SUPPLIER] 0, 139, 311, 'SISTEMAS PERSEO, S.A. DE C.V.' , '' , 10 , 'SISTEMAS PERSEO, S.A. DE C.V.' , 'SPE150805JU5 ' , 'SPE150805JU5 @SPE150805JU5' , '6560000000' , '30' , 'CALLE FISCAL' , '' , '' , 'COLONIA FISCAL' , 'POBLACION FISCAL' , '30310' , 'MUNICIPIO FISCAL' , 8 , 'CALLE OFICINA' , '' , '' , 'COLONIA OFICINA' , 'POBLACION OFICINA' , '32310' , 'MUNICIPIO OFICINA' , 8 , 1 , 0, 'CONTACTO VENTAS' , '' , 'CONTACTO@VENTAS' , 'CONTACTO PAGOS' , '' , 'CONTACTO@PAGOS'</v>
      </c>
      <c r="AM313" s="29"/>
    </row>
    <row r="314" spans="1:39" s="1" customFormat="1" ht="12" x14ac:dyDescent="0.25">
      <c r="A314" s="16"/>
      <c r="B314" s="4">
        <v>0</v>
      </c>
      <c r="C314" s="4">
        <v>139</v>
      </c>
      <c r="D314" s="33">
        <v>312</v>
      </c>
      <c r="E314" s="22" t="s">
        <v>912</v>
      </c>
      <c r="F314" s="22"/>
      <c r="G314" s="39">
        <v>10</v>
      </c>
      <c r="H314" s="22" t="str">
        <f t="shared" si="12"/>
        <v>SIT, SERVICIOS INDUSTRIALES TECNOLOGICOS, S DE RL DE MI</v>
      </c>
      <c r="I314" s="12" t="s">
        <v>97</v>
      </c>
      <c r="J314" s="12" t="str">
        <f t="shared" si="13"/>
        <v>SSI1409029N3 @SSI1409029N3</v>
      </c>
      <c r="K314" s="12">
        <v>6560000000</v>
      </c>
      <c r="L314" s="39">
        <v>30</v>
      </c>
      <c r="M314" s="12" t="s">
        <v>592</v>
      </c>
      <c r="N314" s="32"/>
      <c r="O314" s="12"/>
      <c r="P314" s="25" t="s">
        <v>593</v>
      </c>
      <c r="Q314" s="12" t="s">
        <v>594</v>
      </c>
      <c r="R314" s="12">
        <v>30311</v>
      </c>
      <c r="S314" s="12" t="s">
        <v>595</v>
      </c>
      <c r="T314" s="32">
        <v>8</v>
      </c>
      <c r="U314" s="12" t="s">
        <v>596</v>
      </c>
      <c r="V314" s="32"/>
      <c r="W314" s="12"/>
      <c r="X314" s="25" t="s">
        <v>597</v>
      </c>
      <c r="Y314" s="12" t="s">
        <v>598</v>
      </c>
      <c r="Z314" s="12">
        <v>32311</v>
      </c>
      <c r="AA314" s="12" t="s">
        <v>599</v>
      </c>
      <c r="AB314" s="32">
        <v>8</v>
      </c>
      <c r="AC314" s="19">
        <v>1</v>
      </c>
      <c r="AD314" s="19">
        <v>0</v>
      </c>
      <c r="AE314" s="14" t="s">
        <v>600</v>
      </c>
      <c r="AF314" s="32"/>
      <c r="AG314" s="32" t="s">
        <v>601</v>
      </c>
      <c r="AH314" s="14" t="s">
        <v>602</v>
      </c>
      <c r="AI314" s="32"/>
      <c r="AJ314" s="32" t="s">
        <v>603</v>
      </c>
      <c r="AL314" s="27" t="str">
        <f t="shared" si="14"/>
        <v>EXECUTE [dbo].[PG_CI_SUPPLIER] 0, 139, 312, 'SIT, SERVICIOS INDUSTRIALES TECNOLOGICOS, S DE RL DE MI' , '' , 10 , 'SIT, SERVICIOS INDUSTRIALES TECNOLOGICOS, S DE RL DE MI' , 'SSI1409029N3 ' , 'SSI1409029N3 @SSI1409029N3' , '6560000000' , '30' , 'CALLE FISCAL' , '' , '' , 'COLONIA FISCAL' , 'POBLACION FISCAL' , '30311' , 'MUNICIPIO FISCAL' , 8 , 'CALLE OFICINA' , '' , '' , 'COLONIA OFICINA' , 'POBLACION OFICINA' , '32311' , 'MUNICIPIO OFICINA' , 8 , 1 , 0, 'CONTACTO VENTAS' , '' , 'CONTACTO@VENTAS' , 'CONTACTO PAGOS' , '' , 'CONTACTO@PAGOS'</v>
      </c>
      <c r="AM314" s="29"/>
    </row>
    <row r="315" spans="1:39" s="1" customFormat="1" ht="12" x14ac:dyDescent="0.25">
      <c r="A315" s="16"/>
      <c r="B315" s="4">
        <v>0</v>
      </c>
      <c r="C315" s="4">
        <v>139</v>
      </c>
      <c r="D315" s="33">
        <v>313</v>
      </c>
      <c r="E315" s="22" t="s">
        <v>913</v>
      </c>
      <c r="F315" s="22"/>
      <c r="G315" s="39">
        <v>10</v>
      </c>
      <c r="H315" s="22" t="str">
        <f t="shared" si="12"/>
        <v>SMARTMEDIA PROYECTOS CORPORATIVOS S DE RL MI</v>
      </c>
      <c r="I315" s="12"/>
      <c r="J315" s="12"/>
      <c r="K315" s="12">
        <v>6560000000</v>
      </c>
      <c r="L315" s="39">
        <v>30</v>
      </c>
      <c r="M315" s="12" t="s">
        <v>592</v>
      </c>
      <c r="N315" s="32"/>
      <c r="O315" s="12"/>
      <c r="P315" s="25" t="s">
        <v>593</v>
      </c>
      <c r="Q315" s="12" t="s">
        <v>594</v>
      </c>
      <c r="R315" s="12">
        <v>30312</v>
      </c>
      <c r="S315" s="12" t="s">
        <v>595</v>
      </c>
      <c r="T315" s="32">
        <v>8</v>
      </c>
      <c r="U315" s="12" t="s">
        <v>596</v>
      </c>
      <c r="V315" s="32"/>
      <c r="W315" s="12"/>
      <c r="X315" s="25" t="s">
        <v>597</v>
      </c>
      <c r="Y315" s="12" t="s">
        <v>598</v>
      </c>
      <c r="Z315" s="12">
        <v>32312</v>
      </c>
      <c r="AA315" s="12" t="s">
        <v>599</v>
      </c>
      <c r="AB315" s="32">
        <v>8</v>
      </c>
      <c r="AC315" s="19">
        <v>1</v>
      </c>
      <c r="AD315" s="19">
        <v>0</v>
      </c>
      <c r="AE315" s="14" t="s">
        <v>600</v>
      </c>
      <c r="AF315" s="32"/>
      <c r="AG315" s="32" t="s">
        <v>601</v>
      </c>
      <c r="AH315" s="14" t="s">
        <v>602</v>
      </c>
      <c r="AI315" s="32"/>
      <c r="AJ315" s="32" t="s">
        <v>603</v>
      </c>
      <c r="AL315" s="27" t="str">
        <f t="shared" si="14"/>
        <v>EXECUTE [dbo].[PG_CI_SUPPLIER] 0, 139, 313, 'SMARTMEDIA PROYECTOS CORPORATIVOS S DE RL MI' , '' , 10 , 'SMARTMEDIA PROYECTOS CORPORATIVOS S DE RL MI' , '' , '' , '6560000000' , '30' , 'CALLE FISCAL' , '' , '' , 'COLONIA FISCAL' , 'POBLACION FISCAL' , '30312' , 'MUNICIPIO FISCAL' , 8 , 'CALLE OFICINA' , '' , '' , 'COLONIA OFICINA' , 'POBLACION OFICINA' , '32312' , 'MUNICIPIO OFICINA' , 8 , 1 , 0, 'CONTACTO VENTAS' , '' , 'CONTACTO@VENTAS' , 'CONTACTO PAGOS' , '' , 'CONTACTO@PAGOS'</v>
      </c>
      <c r="AM315" s="29"/>
    </row>
    <row r="316" spans="1:39" s="1" customFormat="1" ht="12" x14ac:dyDescent="0.25">
      <c r="A316" s="16"/>
      <c r="B316" s="4">
        <v>0</v>
      </c>
      <c r="C316" s="4">
        <v>139</v>
      </c>
      <c r="D316" s="33">
        <v>314</v>
      </c>
      <c r="E316" s="22" t="s">
        <v>914</v>
      </c>
      <c r="F316" s="22"/>
      <c r="G316" s="39">
        <v>10</v>
      </c>
      <c r="H316" s="22" t="str">
        <f t="shared" si="12"/>
        <v>SMURFIT CARTON Y PAPEL DE MEXICO</v>
      </c>
      <c r="I316" s="12"/>
      <c r="J316" s="12"/>
      <c r="K316" s="12">
        <v>6560000000</v>
      </c>
      <c r="L316" s="39">
        <v>30</v>
      </c>
      <c r="M316" s="12" t="s">
        <v>592</v>
      </c>
      <c r="N316" s="32"/>
      <c r="O316" s="12"/>
      <c r="P316" s="25" t="s">
        <v>593</v>
      </c>
      <c r="Q316" s="12" t="s">
        <v>594</v>
      </c>
      <c r="R316" s="12">
        <v>30313</v>
      </c>
      <c r="S316" s="12" t="s">
        <v>595</v>
      </c>
      <c r="T316" s="32">
        <v>8</v>
      </c>
      <c r="U316" s="12" t="s">
        <v>596</v>
      </c>
      <c r="V316" s="32"/>
      <c r="W316" s="12"/>
      <c r="X316" s="25" t="s">
        <v>597</v>
      </c>
      <c r="Y316" s="12" t="s">
        <v>598</v>
      </c>
      <c r="Z316" s="12">
        <v>32313</v>
      </c>
      <c r="AA316" s="12" t="s">
        <v>599</v>
      </c>
      <c r="AB316" s="32">
        <v>8</v>
      </c>
      <c r="AC316" s="19">
        <v>1</v>
      </c>
      <c r="AD316" s="19">
        <v>0</v>
      </c>
      <c r="AE316" s="14" t="s">
        <v>600</v>
      </c>
      <c r="AF316" s="32"/>
      <c r="AG316" s="32" t="s">
        <v>601</v>
      </c>
      <c r="AH316" s="14" t="s">
        <v>602</v>
      </c>
      <c r="AI316" s="32"/>
      <c r="AJ316" s="32" t="s">
        <v>603</v>
      </c>
      <c r="AL316" s="27" t="str">
        <f t="shared" si="14"/>
        <v>EXECUTE [dbo].[PG_CI_SUPPLIER] 0, 139, 314, 'SMURFIT CARTON Y PAPEL DE MEXICO' , '' , 10 , 'SMURFIT CARTON Y PAPEL DE MEXICO' , '' , '' , '6560000000' , '30' , 'CALLE FISCAL' , '' , '' , 'COLONIA FISCAL' , 'POBLACION FISCAL' , '30313' , 'MUNICIPIO FISCAL' , 8 , 'CALLE OFICINA' , '' , '' , 'COLONIA OFICINA' , 'POBLACION OFICINA' , '32313' , 'MUNICIPIO OFICINA' , 8 , 1 , 0, 'CONTACTO VENTAS' , '' , 'CONTACTO@VENTAS' , 'CONTACTO PAGOS' , '' , 'CONTACTO@PAGOS'</v>
      </c>
      <c r="AM316" s="29"/>
    </row>
    <row r="317" spans="1:39" s="1" customFormat="1" ht="12" x14ac:dyDescent="0.25">
      <c r="A317" s="16"/>
      <c r="B317" s="4">
        <v>0</v>
      </c>
      <c r="C317" s="4">
        <v>139</v>
      </c>
      <c r="D317" s="33">
        <v>315</v>
      </c>
      <c r="E317" s="22" t="s">
        <v>915</v>
      </c>
      <c r="F317" s="22"/>
      <c r="G317" s="39">
        <v>10</v>
      </c>
      <c r="H317" s="22" t="str">
        <f t="shared" si="12"/>
        <v>SOLIS SEGOVIA PABLO ALBERTO</v>
      </c>
      <c r="I317" s="12"/>
      <c r="J317" s="12"/>
      <c r="K317" s="12">
        <v>6560000000</v>
      </c>
      <c r="L317" s="39">
        <v>30</v>
      </c>
      <c r="M317" s="12" t="s">
        <v>592</v>
      </c>
      <c r="N317" s="32"/>
      <c r="O317" s="12"/>
      <c r="P317" s="25" t="s">
        <v>593</v>
      </c>
      <c r="Q317" s="12" t="s">
        <v>594</v>
      </c>
      <c r="R317" s="12">
        <v>30314</v>
      </c>
      <c r="S317" s="12" t="s">
        <v>595</v>
      </c>
      <c r="T317" s="32">
        <v>8</v>
      </c>
      <c r="U317" s="12" t="s">
        <v>596</v>
      </c>
      <c r="V317" s="32"/>
      <c r="W317" s="12"/>
      <c r="X317" s="25" t="s">
        <v>597</v>
      </c>
      <c r="Y317" s="12" t="s">
        <v>598</v>
      </c>
      <c r="Z317" s="12">
        <v>32314</v>
      </c>
      <c r="AA317" s="12" t="s">
        <v>599</v>
      </c>
      <c r="AB317" s="32">
        <v>8</v>
      </c>
      <c r="AC317" s="19">
        <v>1</v>
      </c>
      <c r="AD317" s="19">
        <v>0</v>
      </c>
      <c r="AE317" s="14" t="s">
        <v>600</v>
      </c>
      <c r="AF317" s="32"/>
      <c r="AG317" s="32" t="s">
        <v>601</v>
      </c>
      <c r="AH317" s="14" t="s">
        <v>602</v>
      </c>
      <c r="AI317" s="32"/>
      <c r="AJ317" s="32" t="s">
        <v>603</v>
      </c>
      <c r="AL317" s="27" t="str">
        <f t="shared" si="14"/>
        <v>EXECUTE [dbo].[PG_CI_SUPPLIER] 0, 139, 315, 'SOLIS SEGOVIA PABLO ALBERTO' , '' , 10 , 'SOLIS SEGOVIA PABLO ALBERTO' , '' , '' , '6560000000' , '30' , 'CALLE FISCAL' , '' , '' , 'COLONIA FISCAL' , 'POBLACION FISCAL' , '30314' , 'MUNICIPIO FISCAL' , 8 , 'CALLE OFICINA' , '' , '' , 'COLONIA OFICINA' , 'POBLACION OFICINA' , '32314' , 'MUNICIPIO OFICINA' , 8 , 1 , 0, 'CONTACTO VENTAS' , '' , 'CONTACTO@VENTAS' , 'CONTACTO PAGOS' , '' , 'CONTACTO@PAGOS'</v>
      </c>
      <c r="AM317" s="29"/>
    </row>
    <row r="318" spans="1:39" s="1" customFormat="1" ht="12" x14ac:dyDescent="0.25">
      <c r="A318" s="16"/>
      <c r="B318" s="4">
        <v>0</v>
      </c>
      <c r="C318" s="4">
        <v>139</v>
      </c>
      <c r="D318" s="33">
        <v>316</v>
      </c>
      <c r="E318" s="22" t="s">
        <v>916</v>
      </c>
      <c r="F318" s="22"/>
      <c r="G318" s="39">
        <v>10</v>
      </c>
      <c r="H318" s="22" t="str">
        <f t="shared" si="12"/>
        <v>SOLUCIONES COMPUTACIONALES DLE BRAVO</v>
      </c>
      <c r="I318" s="12"/>
      <c r="J318" s="12"/>
      <c r="K318" s="12">
        <v>6560000000</v>
      </c>
      <c r="L318" s="39">
        <v>30</v>
      </c>
      <c r="M318" s="12" t="s">
        <v>592</v>
      </c>
      <c r="N318" s="32"/>
      <c r="O318" s="12"/>
      <c r="P318" s="25" t="s">
        <v>593</v>
      </c>
      <c r="Q318" s="12" t="s">
        <v>594</v>
      </c>
      <c r="R318" s="12">
        <v>30315</v>
      </c>
      <c r="S318" s="12" t="s">
        <v>595</v>
      </c>
      <c r="T318" s="32">
        <v>8</v>
      </c>
      <c r="U318" s="12" t="s">
        <v>596</v>
      </c>
      <c r="V318" s="32"/>
      <c r="W318" s="12"/>
      <c r="X318" s="25" t="s">
        <v>597</v>
      </c>
      <c r="Y318" s="12" t="s">
        <v>598</v>
      </c>
      <c r="Z318" s="12">
        <v>32315</v>
      </c>
      <c r="AA318" s="12" t="s">
        <v>599</v>
      </c>
      <c r="AB318" s="32">
        <v>8</v>
      </c>
      <c r="AC318" s="19">
        <v>1</v>
      </c>
      <c r="AD318" s="19">
        <v>0</v>
      </c>
      <c r="AE318" s="14" t="s">
        <v>600</v>
      </c>
      <c r="AF318" s="32"/>
      <c r="AG318" s="32" t="s">
        <v>601</v>
      </c>
      <c r="AH318" s="14" t="s">
        <v>602</v>
      </c>
      <c r="AI318" s="32"/>
      <c r="AJ318" s="32" t="s">
        <v>603</v>
      </c>
      <c r="AL318" s="27" t="str">
        <f t="shared" si="14"/>
        <v>EXECUTE [dbo].[PG_CI_SUPPLIER] 0, 139, 316, 'SOLUCIONES COMPUTACIONALES DLE BRAVO' , '' , 10 , 'SOLUCIONES COMPUTACIONALES DLE BRAVO' , '' , '' , '6560000000' , '30' , 'CALLE FISCAL' , '' , '' , 'COLONIA FISCAL' , 'POBLACION FISCAL' , '30315' , 'MUNICIPIO FISCAL' , 8 , 'CALLE OFICINA' , '' , '' , 'COLONIA OFICINA' , 'POBLACION OFICINA' , '32315' , 'MUNICIPIO OFICINA' , 8 , 1 , 0, 'CONTACTO VENTAS' , '' , 'CONTACTO@VENTAS' , 'CONTACTO PAGOS' , '' , 'CONTACTO@PAGOS'</v>
      </c>
      <c r="AM318" s="29"/>
    </row>
    <row r="319" spans="1:39" s="1" customFormat="1" ht="12" x14ac:dyDescent="0.25">
      <c r="A319" s="16"/>
      <c r="B319" s="4">
        <v>0</v>
      </c>
      <c r="C319" s="4">
        <v>139</v>
      </c>
      <c r="D319" s="33">
        <v>317</v>
      </c>
      <c r="E319" s="22" t="s">
        <v>917</v>
      </c>
      <c r="F319" s="22"/>
      <c r="G319" s="39">
        <v>10</v>
      </c>
      <c r="H319" s="22" t="str">
        <f t="shared" si="12"/>
        <v>SOLUCIONES EN CAPACITACION S.A. DE C.V.</v>
      </c>
      <c r="I319" s="12"/>
      <c r="J319" s="12"/>
      <c r="K319" s="12">
        <v>6560000000</v>
      </c>
      <c r="L319" s="39">
        <v>30</v>
      </c>
      <c r="M319" s="12" t="s">
        <v>592</v>
      </c>
      <c r="N319" s="32"/>
      <c r="O319" s="12"/>
      <c r="P319" s="25" t="s">
        <v>593</v>
      </c>
      <c r="Q319" s="12" t="s">
        <v>594</v>
      </c>
      <c r="R319" s="12">
        <v>30316</v>
      </c>
      <c r="S319" s="12" t="s">
        <v>595</v>
      </c>
      <c r="T319" s="32">
        <v>8</v>
      </c>
      <c r="U319" s="12" t="s">
        <v>596</v>
      </c>
      <c r="V319" s="32"/>
      <c r="W319" s="12"/>
      <c r="X319" s="25" t="s">
        <v>597</v>
      </c>
      <c r="Y319" s="12" t="s">
        <v>598</v>
      </c>
      <c r="Z319" s="12">
        <v>32316</v>
      </c>
      <c r="AA319" s="12" t="s">
        <v>599</v>
      </c>
      <c r="AB319" s="32">
        <v>8</v>
      </c>
      <c r="AC319" s="19">
        <v>1</v>
      </c>
      <c r="AD319" s="19">
        <v>0</v>
      </c>
      <c r="AE319" s="14" t="s">
        <v>600</v>
      </c>
      <c r="AF319" s="32"/>
      <c r="AG319" s="32" t="s">
        <v>601</v>
      </c>
      <c r="AH319" s="14" t="s">
        <v>602</v>
      </c>
      <c r="AI319" s="32"/>
      <c r="AJ319" s="32" t="s">
        <v>603</v>
      </c>
      <c r="AL319" s="27" t="str">
        <f t="shared" si="14"/>
        <v>EXECUTE [dbo].[PG_CI_SUPPLIER] 0, 139, 317, 'SOLUCIONES EN CAPACITACION S.A. DE C.V.' , '' , 10 , 'SOLUCIONES EN CAPACITACION S.A. DE C.V.' , '' , '' , '6560000000' , '30' , 'CALLE FISCAL' , '' , '' , 'COLONIA FISCAL' , 'POBLACION FISCAL' , '30316' , 'MUNICIPIO FISCAL' , 8 , 'CALLE OFICINA' , '' , '' , 'COLONIA OFICINA' , 'POBLACION OFICINA' , '32316' , 'MUNICIPIO OFICINA' , 8 , 1 , 0, 'CONTACTO VENTAS' , '' , 'CONTACTO@VENTAS' , 'CONTACTO PAGOS' , '' , 'CONTACTO@PAGOS'</v>
      </c>
      <c r="AM319" s="29"/>
    </row>
    <row r="320" spans="1:39" s="1" customFormat="1" ht="12" x14ac:dyDescent="0.25">
      <c r="A320" s="16"/>
      <c r="B320" s="4">
        <v>0</v>
      </c>
      <c r="C320" s="4">
        <v>139</v>
      </c>
      <c r="D320" s="33">
        <v>318</v>
      </c>
      <c r="E320" s="22" t="s">
        <v>918</v>
      </c>
      <c r="F320" s="22"/>
      <c r="G320" s="39">
        <v>10</v>
      </c>
      <c r="H320" s="22" t="str">
        <f t="shared" si="12"/>
        <v>SOLUCIONES INFORMATICAS SRTEI, SA DE CV</v>
      </c>
      <c r="I320" s="12"/>
      <c r="J320" s="12"/>
      <c r="K320" s="12">
        <v>6560000000</v>
      </c>
      <c r="L320" s="39">
        <v>30</v>
      </c>
      <c r="M320" s="12" t="s">
        <v>592</v>
      </c>
      <c r="N320" s="32"/>
      <c r="O320" s="12"/>
      <c r="P320" s="25" t="s">
        <v>593</v>
      </c>
      <c r="Q320" s="12" t="s">
        <v>594</v>
      </c>
      <c r="R320" s="12">
        <v>30317</v>
      </c>
      <c r="S320" s="12" t="s">
        <v>595</v>
      </c>
      <c r="T320" s="32">
        <v>8</v>
      </c>
      <c r="U320" s="12" t="s">
        <v>596</v>
      </c>
      <c r="V320" s="32"/>
      <c r="W320" s="12"/>
      <c r="X320" s="25" t="s">
        <v>597</v>
      </c>
      <c r="Y320" s="12" t="s">
        <v>598</v>
      </c>
      <c r="Z320" s="12">
        <v>32317</v>
      </c>
      <c r="AA320" s="12" t="s">
        <v>599</v>
      </c>
      <c r="AB320" s="32">
        <v>8</v>
      </c>
      <c r="AC320" s="19">
        <v>1</v>
      </c>
      <c r="AD320" s="19">
        <v>0</v>
      </c>
      <c r="AE320" s="14" t="s">
        <v>600</v>
      </c>
      <c r="AF320" s="32"/>
      <c r="AG320" s="32" t="s">
        <v>601</v>
      </c>
      <c r="AH320" s="14" t="s">
        <v>602</v>
      </c>
      <c r="AI320" s="32"/>
      <c r="AJ320" s="32" t="s">
        <v>603</v>
      </c>
      <c r="AL320" s="27" t="str">
        <f t="shared" si="14"/>
        <v>EXECUTE [dbo].[PG_CI_SUPPLIER] 0, 139, 318, 'SOLUCIONES INFORMATICAS SRTEI, SA DE CV' , '' , 10 , 'SOLUCIONES INFORMATICAS SRTEI, SA DE CV' , '' , '' , '6560000000' , '30' , 'CALLE FISCAL' , '' , '' , 'COLONIA FISCAL' , 'POBLACION FISCAL' , '30317' , 'MUNICIPIO FISCAL' , 8 , 'CALLE OFICINA' , '' , '' , 'COLONIA OFICINA' , 'POBLACION OFICINA' , '32317' , 'MUNICIPIO OFICINA' , 8 , 1 , 0, 'CONTACTO VENTAS' , '' , 'CONTACTO@VENTAS' , 'CONTACTO PAGOS' , '' , 'CONTACTO@PAGOS'</v>
      </c>
      <c r="AM320" s="29"/>
    </row>
    <row r="321" spans="1:39" s="1" customFormat="1" ht="12" x14ac:dyDescent="0.25">
      <c r="A321" s="16"/>
      <c r="B321" s="4">
        <v>0</v>
      </c>
      <c r="C321" s="4">
        <v>139</v>
      </c>
      <c r="D321" s="33">
        <v>319</v>
      </c>
      <c r="E321" s="22" t="s">
        <v>919</v>
      </c>
      <c r="F321" s="22"/>
      <c r="G321" s="39">
        <v>10</v>
      </c>
      <c r="H321" s="22" t="str">
        <f t="shared" si="12"/>
        <v>SPUNFAB, LTD</v>
      </c>
      <c r="I321" s="12"/>
      <c r="J321" s="12"/>
      <c r="K321" s="12">
        <v>6560000000</v>
      </c>
      <c r="L321" s="39">
        <v>30</v>
      </c>
      <c r="M321" s="12" t="s">
        <v>592</v>
      </c>
      <c r="N321" s="32"/>
      <c r="O321" s="12"/>
      <c r="P321" s="25" t="s">
        <v>593</v>
      </c>
      <c r="Q321" s="12" t="s">
        <v>594</v>
      </c>
      <c r="R321" s="12">
        <v>30318</v>
      </c>
      <c r="S321" s="12" t="s">
        <v>595</v>
      </c>
      <c r="T321" s="32">
        <v>8</v>
      </c>
      <c r="U321" s="12" t="s">
        <v>596</v>
      </c>
      <c r="V321" s="32"/>
      <c r="W321" s="12"/>
      <c r="X321" s="25" t="s">
        <v>597</v>
      </c>
      <c r="Y321" s="12" t="s">
        <v>598</v>
      </c>
      <c r="Z321" s="12">
        <v>32318</v>
      </c>
      <c r="AA321" s="12" t="s">
        <v>599</v>
      </c>
      <c r="AB321" s="32">
        <v>8</v>
      </c>
      <c r="AC321" s="19">
        <v>1</v>
      </c>
      <c r="AD321" s="19">
        <v>0</v>
      </c>
      <c r="AE321" s="14" t="s">
        <v>600</v>
      </c>
      <c r="AF321" s="32"/>
      <c r="AG321" s="32" t="s">
        <v>601</v>
      </c>
      <c r="AH321" s="14" t="s">
        <v>602</v>
      </c>
      <c r="AI321" s="32"/>
      <c r="AJ321" s="32" t="s">
        <v>603</v>
      </c>
      <c r="AL321" s="27" t="str">
        <f t="shared" si="14"/>
        <v>EXECUTE [dbo].[PG_CI_SUPPLIER] 0, 139, 319, 'SPUNFAB, LTD' , '' , 10 , 'SPUNFAB, LTD' , '' , '' , '6560000000' , '30' , 'CALLE FISCAL' , '' , '' , 'COLONIA FISCAL' , 'POBLACION FISCAL' , '30318' , 'MUNICIPIO FISCAL' , 8 , 'CALLE OFICINA' , '' , '' , 'COLONIA OFICINA' , 'POBLACION OFICINA' , '32318' , 'MUNICIPIO OFICINA' , 8 , 1 , 0, 'CONTACTO VENTAS' , '' , 'CONTACTO@VENTAS' , 'CONTACTO PAGOS' , '' , 'CONTACTO@PAGOS'</v>
      </c>
      <c r="AM321" s="29"/>
    </row>
    <row r="322" spans="1:39" s="1" customFormat="1" ht="12" x14ac:dyDescent="0.25">
      <c r="A322" s="16"/>
      <c r="B322" s="4">
        <v>0</v>
      </c>
      <c r="C322" s="4">
        <v>139</v>
      </c>
      <c r="D322" s="33">
        <v>320</v>
      </c>
      <c r="E322" s="22" t="s">
        <v>920</v>
      </c>
      <c r="F322" s="22"/>
      <c r="G322" s="39">
        <v>10</v>
      </c>
      <c r="H322" s="22" t="str">
        <f t="shared" si="12"/>
        <v>STAHL USA USD</v>
      </c>
      <c r="I322" s="12"/>
      <c r="J322" s="12"/>
      <c r="K322" s="12">
        <v>6560000000</v>
      </c>
      <c r="L322" s="39">
        <v>30</v>
      </c>
      <c r="M322" s="12" t="s">
        <v>592</v>
      </c>
      <c r="N322" s="32"/>
      <c r="O322" s="12"/>
      <c r="P322" s="25" t="s">
        <v>593</v>
      </c>
      <c r="Q322" s="12" t="s">
        <v>594</v>
      </c>
      <c r="R322" s="12">
        <v>30319</v>
      </c>
      <c r="S322" s="12" t="s">
        <v>595</v>
      </c>
      <c r="T322" s="32">
        <v>8</v>
      </c>
      <c r="U322" s="12" t="s">
        <v>596</v>
      </c>
      <c r="V322" s="32"/>
      <c r="W322" s="12"/>
      <c r="X322" s="25" t="s">
        <v>597</v>
      </c>
      <c r="Y322" s="12" t="s">
        <v>598</v>
      </c>
      <c r="Z322" s="12">
        <v>32319</v>
      </c>
      <c r="AA322" s="12" t="s">
        <v>599</v>
      </c>
      <c r="AB322" s="32">
        <v>8</v>
      </c>
      <c r="AC322" s="19">
        <v>1</v>
      </c>
      <c r="AD322" s="19">
        <v>0</v>
      </c>
      <c r="AE322" s="14" t="s">
        <v>600</v>
      </c>
      <c r="AF322" s="32"/>
      <c r="AG322" s="32" t="s">
        <v>601</v>
      </c>
      <c r="AH322" s="14" t="s">
        <v>602</v>
      </c>
      <c r="AI322" s="32"/>
      <c r="AJ322" s="32" t="s">
        <v>603</v>
      </c>
      <c r="AL322" s="27" t="str">
        <f t="shared" si="14"/>
        <v>EXECUTE [dbo].[PG_CI_SUPPLIER] 0, 139, 320, 'STAHL USA USD' , '' , 10 , 'STAHL USA USD' , '' , '' , '6560000000' , '30' , 'CALLE FISCAL' , '' , '' , 'COLONIA FISCAL' , 'POBLACION FISCAL' , '30319' , 'MUNICIPIO FISCAL' , 8 , 'CALLE OFICINA' , '' , '' , 'COLONIA OFICINA' , 'POBLACION OFICINA' , '32319' , 'MUNICIPIO OFICINA' , 8 , 1 , 0, 'CONTACTO VENTAS' , '' , 'CONTACTO@VENTAS' , 'CONTACTO PAGOS' , '' , 'CONTACTO@PAGOS'</v>
      </c>
      <c r="AM322" s="29"/>
    </row>
    <row r="323" spans="1:39" s="1" customFormat="1" ht="12" x14ac:dyDescent="0.25">
      <c r="A323" s="16"/>
      <c r="B323" s="4">
        <v>0</v>
      </c>
      <c r="C323" s="4">
        <v>139</v>
      </c>
      <c r="D323" s="33">
        <v>321</v>
      </c>
      <c r="E323" s="22" t="s">
        <v>921</v>
      </c>
      <c r="F323" s="22"/>
      <c r="G323" s="39">
        <v>10</v>
      </c>
      <c r="H323" s="22" t="str">
        <f t="shared" si="12"/>
        <v>STAR GAS, S.A. DE C.V.</v>
      </c>
      <c r="I323" s="12"/>
      <c r="J323" s="12"/>
      <c r="K323" s="12">
        <v>6560000000</v>
      </c>
      <c r="L323" s="39">
        <v>30</v>
      </c>
      <c r="M323" s="12" t="s">
        <v>592</v>
      </c>
      <c r="N323" s="32"/>
      <c r="O323" s="12"/>
      <c r="P323" s="25" t="s">
        <v>593</v>
      </c>
      <c r="Q323" s="12" t="s">
        <v>594</v>
      </c>
      <c r="R323" s="12">
        <v>30320</v>
      </c>
      <c r="S323" s="12" t="s">
        <v>595</v>
      </c>
      <c r="T323" s="32">
        <v>8</v>
      </c>
      <c r="U323" s="12" t="s">
        <v>596</v>
      </c>
      <c r="V323" s="32"/>
      <c r="W323" s="12"/>
      <c r="X323" s="25" t="s">
        <v>597</v>
      </c>
      <c r="Y323" s="12" t="s">
        <v>598</v>
      </c>
      <c r="Z323" s="12">
        <v>32320</v>
      </c>
      <c r="AA323" s="12" t="s">
        <v>599</v>
      </c>
      <c r="AB323" s="32">
        <v>8</v>
      </c>
      <c r="AC323" s="19">
        <v>1</v>
      </c>
      <c r="AD323" s="19">
        <v>0</v>
      </c>
      <c r="AE323" s="14" t="s">
        <v>600</v>
      </c>
      <c r="AF323" s="32"/>
      <c r="AG323" s="32" t="s">
        <v>601</v>
      </c>
      <c r="AH323" s="14" t="s">
        <v>602</v>
      </c>
      <c r="AI323" s="32"/>
      <c r="AJ323" s="32" t="s">
        <v>603</v>
      </c>
      <c r="AL323" s="27" t="str">
        <f t="shared" si="14"/>
        <v>EXECUTE [dbo].[PG_CI_SUPPLIER] 0, 139, 321, 'STAR GAS, S.A. DE C.V.' , '' , 10 , 'STAR GAS, S.A. DE C.V.' , '' , '' , '6560000000' , '30' , 'CALLE FISCAL' , '' , '' , 'COLONIA FISCAL' , 'POBLACION FISCAL' , '30320' , 'MUNICIPIO FISCAL' , 8 , 'CALLE OFICINA' , '' , '' , 'COLONIA OFICINA' , 'POBLACION OFICINA' , '32320' , 'MUNICIPIO OFICINA' , 8 , 1 , 0, 'CONTACTO VENTAS' , '' , 'CONTACTO@VENTAS' , 'CONTACTO PAGOS' , '' , 'CONTACTO@PAGOS'</v>
      </c>
      <c r="AM323" s="29"/>
    </row>
    <row r="324" spans="1:39" s="1" customFormat="1" ht="12" x14ac:dyDescent="0.25">
      <c r="A324" s="16"/>
      <c r="B324" s="4">
        <v>0</v>
      </c>
      <c r="C324" s="4">
        <v>139</v>
      </c>
      <c r="D324" s="33">
        <v>322</v>
      </c>
      <c r="E324" s="22" t="s">
        <v>980</v>
      </c>
      <c r="F324" s="22"/>
      <c r="G324" s="39">
        <v>10</v>
      </c>
      <c r="H324" s="22" t="str">
        <f t="shared" ref="H324:H380" si="15">E324</f>
        <v>STEREN</v>
      </c>
      <c r="I324" s="12" t="s">
        <v>3</v>
      </c>
      <c r="J324" s="12" t="str">
        <f t="shared" ref="J324:J380" si="16">TRIM(CONCATENATE(I324,"@",I324))</f>
        <v>NULL@NULL</v>
      </c>
      <c r="K324" s="12">
        <v>6560000000</v>
      </c>
      <c r="L324" s="39">
        <v>30</v>
      </c>
      <c r="M324" s="12" t="s">
        <v>592</v>
      </c>
      <c r="N324" s="32"/>
      <c r="O324" s="12"/>
      <c r="P324" s="25" t="s">
        <v>593</v>
      </c>
      <c r="Q324" s="12" t="s">
        <v>594</v>
      </c>
      <c r="R324" s="12">
        <v>30321</v>
      </c>
      <c r="S324" s="12" t="s">
        <v>595</v>
      </c>
      <c r="T324" s="32">
        <v>8</v>
      </c>
      <c r="U324" s="12" t="s">
        <v>596</v>
      </c>
      <c r="V324" s="32"/>
      <c r="W324" s="12"/>
      <c r="X324" s="25" t="s">
        <v>597</v>
      </c>
      <c r="Y324" s="12" t="s">
        <v>598</v>
      </c>
      <c r="Z324" s="12">
        <v>32321</v>
      </c>
      <c r="AA324" s="12" t="s">
        <v>599</v>
      </c>
      <c r="AB324" s="32">
        <v>8</v>
      </c>
      <c r="AC324" s="19">
        <v>1</v>
      </c>
      <c r="AD324" s="19">
        <v>0</v>
      </c>
      <c r="AE324" s="14" t="s">
        <v>600</v>
      </c>
      <c r="AF324" s="32"/>
      <c r="AG324" s="32" t="s">
        <v>601</v>
      </c>
      <c r="AH324" s="14" t="s">
        <v>602</v>
      </c>
      <c r="AI324" s="32"/>
      <c r="AJ324" s="32" t="s">
        <v>603</v>
      </c>
      <c r="AL324" s="27" t="str">
        <f t="shared" ref="AL324:AL380" si="17">CONCATENATE($AO$1,D324,", '",E324,"' , '",F324,"' , ",G324," , '",H324,"' , '",I324,"' , '",J324,"' , '",K324,"' , '",L324,"' , '",M324,"' , '",N324,"' , '",O324,"' , '",P324,"' , '",Q324,"' , '",R324,"' , '",S324,"' , ",T324," , '",U324,"' , '",V324,"' , '",W324,"' , '",X324,"' , '",Y324,"' , '",Z324,"' , '",AA324,"' , ",AB324," , ",AC324," , ",AD324,", '",AE324,"' , '",AF324,"' , '",AG324,"' , '",AH324,"' , '",AI324,"' , '",AJ324,"'")</f>
        <v>EXECUTE [dbo].[PG_CI_SUPPLIER] 0, 139, 322, 'STEREN' , '' , 10 , 'STEREN' , 'NULL' , 'NULL@NULL' , '6560000000' , '30' , 'CALLE FISCAL' , '' , '' , 'COLONIA FISCAL' , 'POBLACION FISCAL' , '30321' , 'MUNICIPIO FISCAL' , 8 , 'CALLE OFICINA' , '' , '' , 'COLONIA OFICINA' , 'POBLACION OFICINA' , '32321' , 'MUNICIPIO OFICINA' , 8 , 1 , 0, 'CONTACTO VENTAS' , '' , 'CONTACTO@VENTAS' , 'CONTACTO PAGOS' , '' , 'CONTACTO@PAGOS'</v>
      </c>
      <c r="AM324" s="29"/>
    </row>
    <row r="325" spans="1:39" s="1" customFormat="1" ht="12" x14ac:dyDescent="0.25">
      <c r="A325" s="16"/>
      <c r="B325" s="4">
        <v>0</v>
      </c>
      <c r="C325" s="4">
        <v>139</v>
      </c>
      <c r="D325" s="33">
        <v>323</v>
      </c>
      <c r="E325" s="22" t="s">
        <v>922</v>
      </c>
      <c r="F325" s="22"/>
      <c r="G325" s="39">
        <v>10</v>
      </c>
      <c r="H325" s="22" t="str">
        <f t="shared" si="15"/>
        <v>STHAL DE MEXICO S.A. DE C.V</v>
      </c>
      <c r="I325" s="12"/>
      <c r="J325" s="12"/>
      <c r="K325" s="12">
        <v>6560000000</v>
      </c>
      <c r="L325" s="39">
        <v>30</v>
      </c>
      <c r="M325" s="12" t="s">
        <v>592</v>
      </c>
      <c r="N325" s="32"/>
      <c r="O325" s="12"/>
      <c r="P325" s="25" t="s">
        <v>593</v>
      </c>
      <c r="Q325" s="12" t="s">
        <v>594</v>
      </c>
      <c r="R325" s="12">
        <v>30322</v>
      </c>
      <c r="S325" s="12" t="s">
        <v>595</v>
      </c>
      <c r="T325" s="32">
        <v>8</v>
      </c>
      <c r="U325" s="12" t="s">
        <v>596</v>
      </c>
      <c r="V325" s="32"/>
      <c r="W325" s="12"/>
      <c r="X325" s="25" t="s">
        <v>597</v>
      </c>
      <c r="Y325" s="12" t="s">
        <v>598</v>
      </c>
      <c r="Z325" s="12">
        <v>32322</v>
      </c>
      <c r="AA325" s="12" t="s">
        <v>599</v>
      </c>
      <c r="AB325" s="32">
        <v>8</v>
      </c>
      <c r="AC325" s="19">
        <v>1</v>
      </c>
      <c r="AD325" s="19">
        <v>0</v>
      </c>
      <c r="AE325" s="14" t="s">
        <v>600</v>
      </c>
      <c r="AF325" s="32"/>
      <c r="AG325" s="32" t="s">
        <v>601</v>
      </c>
      <c r="AH325" s="14" t="s">
        <v>602</v>
      </c>
      <c r="AI325" s="32"/>
      <c r="AJ325" s="32" t="s">
        <v>603</v>
      </c>
      <c r="AL325" s="27" t="str">
        <f t="shared" si="17"/>
        <v>EXECUTE [dbo].[PG_CI_SUPPLIER] 0, 139, 323, 'STHAL DE MEXICO S.A. DE C.V' , '' , 10 , 'STHAL DE MEXICO S.A. DE C.V' , '' , '' , '6560000000' , '30' , 'CALLE FISCAL' , '' , '' , 'COLONIA FISCAL' , 'POBLACION FISCAL' , '30322' , 'MUNICIPIO FISCAL' , 8 , 'CALLE OFICINA' , '' , '' , 'COLONIA OFICINA' , 'POBLACION OFICINA' , '32322' , 'MUNICIPIO OFICINA' , 8 , 1 , 0, 'CONTACTO VENTAS' , '' , 'CONTACTO@VENTAS' , 'CONTACTO PAGOS' , '' , 'CONTACTO@PAGOS'</v>
      </c>
      <c r="AM325" s="29"/>
    </row>
    <row r="326" spans="1:39" s="1" customFormat="1" ht="12" x14ac:dyDescent="0.25">
      <c r="A326" s="16"/>
      <c r="B326" s="4">
        <v>0</v>
      </c>
      <c r="C326" s="4">
        <v>139</v>
      </c>
      <c r="D326" s="33">
        <v>324</v>
      </c>
      <c r="E326" s="22" t="s">
        <v>923</v>
      </c>
      <c r="F326" s="22"/>
      <c r="G326" s="39">
        <v>10</v>
      </c>
      <c r="H326" s="22" t="str">
        <f t="shared" si="15"/>
        <v>SUMINISTROS C GALEANO S.A. DE C.V.</v>
      </c>
      <c r="I326" s="12"/>
      <c r="J326" s="12"/>
      <c r="K326" s="12">
        <v>6560000000</v>
      </c>
      <c r="L326" s="39">
        <v>30</v>
      </c>
      <c r="M326" s="12" t="s">
        <v>592</v>
      </c>
      <c r="N326" s="32"/>
      <c r="O326" s="12"/>
      <c r="P326" s="25" t="s">
        <v>593</v>
      </c>
      <c r="Q326" s="12" t="s">
        <v>594</v>
      </c>
      <c r="R326" s="12">
        <v>30323</v>
      </c>
      <c r="S326" s="12" t="s">
        <v>595</v>
      </c>
      <c r="T326" s="32">
        <v>8</v>
      </c>
      <c r="U326" s="12" t="s">
        <v>596</v>
      </c>
      <c r="V326" s="32"/>
      <c r="W326" s="12"/>
      <c r="X326" s="25" t="s">
        <v>597</v>
      </c>
      <c r="Y326" s="12" t="s">
        <v>598</v>
      </c>
      <c r="Z326" s="12">
        <v>32323</v>
      </c>
      <c r="AA326" s="12" t="s">
        <v>599</v>
      </c>
      <c r="AB326" s="32">
        <v>8</v>
      </c>
      <c r="AC326" s="19">
        <v>1</v>
      </c>
      <c r="AD326" s="19">
        <v>0</v>
      </c>
      <c r="AE326" s="14" t="s">
        <v>600</v>
      </c>
      <c r="AF326" s="32"/>
      <c r="AG326" s="32" t="s">
        <v>601</v>
      </c>
      <c r="AH326" s="14" t="s">
        <v>602</v>
      </c>
      <c r="AI326" s="32"/>
      <c r="AJ326" s="32" t="s">
        <v>603</v>
      </c>
      <c r="AL326" s="27" t="str">
        <f t="shared" si="17"/>
        <v>EXECUTE [dbo].[PG_CI_SUPPLIER] 0, 139, 324, 'SUMINISTROS C GALEANO S.A. DE C.V.' , '' , 10 , 'SUMINISTROS C GALEANO S.A. DE C.V.' , '' , '' , '6560000000' , '30' , 'CALLE FISCAL' , '' , '' , 'COLONIA FISCAL' , 'POBLACION FISCAL' , '30323' , 'MUNICIPIO FISCAL' , 8 , 'CALLE OFICINA' , '' , '' , 'COLONIA OFICINA' , 'POBLACION OFICINA' , '32323' , 'MUNICIPIO OFICINA' , 8 , 1 , 0, 'CONTACTO VENTAS' , '' , 'CONTACTO@VENTAS' , 'CONTACTO PAGOS' , '' , 'CONTACTO@PAGOS'</v>
      </c>
      <c r="AM326" s="29"/>
    </row>
    <row r="327" spans="1:39" s="1" customFormat="1" ht="12" x14ac:dyDescent="0.25">
      <c r="A327" s="16"/>
      <c r="B327" s="4">
        <v>0</v>
      </c>
      <c r="C327" s="4">
        <v>139</v>
      </c>
      <c r="D327" s="33">
        <v>325</v>
      </c>
      <c r="E327" s="22" t="s">
        <v>924</v>
      </c>
      <c r="F327" s="22"/>
      <c r="G327" s="39">
        <v>10</v>
      </c>
      <c r="H327" s="22" t="str">
        <f t="shared" si="15"/>
        <v>SUN CITY METAL AND SUPPLY INC</v>
      </c>
      <c r="I327" s="12"/>
      <c r="J327" s="12"/>
      <c r="K327" s="12">
        <v>6560000000</v>
      </c>
      <c r="L327" s="39">
        <v>30</v>
      </c>
      <c r="M327" s="12" t="s">
        <v>592</v>
      </c>
      <c r="N327" s="32"/>
      <c r="O327" s="12"/>
      <c r="P327" s="25" t="s">
        <v>593</v>
      </c>
      <c r="Q327" s="12" t="s">
        <v>594</v>
      </c>
      <c r="R327" s="12">
        <v>30324</v>
      </c>
      <c r="S327" s="12" t="s">
        <v>595</v>
      </c>
      <c r="T327" s="32">
        <v>8</v>
      </c>
      <c r="U327" s="12" t="s">
        <v>596</v>
      </c>
      <c r="V327" s="32"/>
      <c r="W327" s="12"/>
      <c r="X327" s="25" t="s">
        <v>597</v>
      </c>
      <c r="Y327" s="12" t="s">
        <v>598</v>
      </c>
      <c r="Z327" s="12">
        <v>32324</v>
      </c>
      <c r="AA327" s="12" t="s">
        <v>599</v>
      </c>
      <c r="AB327" s="32">
        <v>8</v>
      </c>
      <c r="AC327" s="19">
        <v>1</v>
      </c>
      <c r="AD327" s="19">
        <v>0</v>
      </c>
      <c r="AE327" s="14" t="s">
        <v>600</v>
      </c>
      <c r="AF327" s="32"/>
      <c r="AG327" s="32" t="s">
        <v>601</v>
      </c>
      <c r="AH327" s="14" t="s">
        <v>602</v>
      </c>
      <c r="AI327" s="32"/>
      <c r="AJ327" s="32" t="s">
        <v>603</v>
      </c>
      <c r="AL327" s="27" t="str">
        <f t="shared" si="17"/>
        <v>EXECUTE [dbo].[PG_CI_SUPPLIER] 0, 139, 325, 'SUN CITY METAL AND SUPPLY INC' , '' , 10 , 'SUN CITY METAL AND SUPPLY INC' , '' , '' , '6560000000' , '30' , 'CALLE FISCAL' , '' , '' , 'COLONIA FISCAL' , 'POBLACION FISCAL' , '30324' , 'MUNICIPIO FISCAL' , 8 , 'CALLE OFICINA' , '' , '' , 'COLONIA OFICINA' , 'POBLACION OFICINA' , '32324' , 'MUNICIPIO OFICINA' , 8 , 1 , 0, 'CONTACTO VENTAS' , '' , 'CONTACTO@VENTAS' , 'CONTACTO PAGOS' , '' , 'CONTACTO@PAGOS'</v>
      </c>
      <c r="AM327" s="29"/>
    </row>
    <row r="328" spans="1:39" s="1" customFormat="1" ht="12" x14ac:dyDescent="0.25">
      <c r="A328" s="16"/>
      <c r="B328" s="4">
        <v>0</v>
      </c>
      <c r="C328" s="4">
        <v>139</v>
      </c>
      <c r="D328" s="33">
        <v>326</v>
      </c>
      <c r="E328" s="22" t="s">
        <v>925</v>
      </c>
      <c r="F328" s="22"/>
      <c r="G328" s="39">
        <v>10</v>
      </c>
      <c r="H328" s="22" t="str">
        <f t="shared" si="15"/>
        <v>SUN TRAVEL</v>
      </c>
      <c r="I328" s="12"/>
      <c r="J328" s="12"/>
      <c r="K328" s="12">
        <v>6560000000</v>
      </c>
      <c r="L328" s="39">
        <v>30</v>
      </c>
      <c r="M328" s="12" t="s">
        <v>592</v>
      </c>
      <c r="N328" s="32"/>
      <c r="O328" s="12"/>
      <c r="P328" s="25" t="s">
        <v>593</v>
      </c>
      <c r="Q328" s="12" t="s">
        <v>594</v>
      </c>
      <c r="R328" s="12">
        <v>30325</v>
      </c>
      <c r="S328" s="12" t="s">
        <v>595</v>
      </c>
      <c r="T328" s="32">
        <v>8</v>
      </c>
      <c r="U328" s="12" t="s">
        <v>596</v>
      </c>
      <c r="V328" s="32"/>
      <c r="W328" s="12"/>
      <c r="X328" s="25" t="s">
        <v>597</v>
      </c>
      <c r="Y328" s="12" t="s">
        <v>598</v>
      </c>
      <c r="Z328" s="12">
        <v>32325</v>
      </c>
      <c r="AA328" s="12" t="s">
        <v>599</v>
      </c>
      <c r="AB328" s="32">
        <v>8</v>
      </c>
      <c r="AC328" s="19">
        <v>1</v>
      </c>
      <c r="AD328" s="19">
        <v>0</v>
      </c>
      <c r="AE328" s="14" t="s">
        <v>600</v>
      </c>
      <c r="AF328" s="32"/>
      <c r="AG328" s="32" t="s">
        <v>601</v>
      </c>
      <c r="AH328" s="14" t="s">
        <v>602</v>
      </c>
      <c r="AI328" s="32"/>
      <c r="AJ328" s="32" t="s">
        <v>603</v>
      </c>
      <c r="AL328" s="27" t="str">
        <f t="shared" si="17"/>
        <v>EXECUTE [dbo].[PG_CI_SUPPLIER] 0, 139, 326, 'SUN TRAVEL' , '' , 10 , 'SUN TRAVEL' , '' , '' , '6560000000' , '30' , 'CALLE FISCAL' , '' , '' , 'COLONIA FISCAL' , 'POBLACION FISCAL' , '30325' , 'MUNICIPIO FISCAL' , 8 , 'CALLE OFICINA' , '' , '' , 'COLONIA OFICINA' , 'POBLACION OFICINA' , '32325' , 'MUNICIPIO OFICINA' , 8 , 1 , 0, 'CONTACTO VENTAS' , '' , 'CONTACTO@VENTAS' , 'CONTACTO PAGOS' , '' , 'CONTACTO@PAGOS'</v>
      </c>
      <c r="AM328" s="29"/>
    </row>
    <row r="329" spans="1:39" s="1" customFormat="1" ht="12" x14ac:dyDescent="0.25">
      <c r="A329" s="16"/>
      <c r="B329" s="4">
        <v>0</v>
      </c>
      <c r="C329" s="4">
        <v>139</v>
      </c>
      <c r="D329" s="33">
        <v>327</v>
      </c>
      <c r="E329" s="22" t="s">
        <v>926</v>
      </c>
      <c r="F329" s="22"/>
      <c r="G329" s="39">
        <v>10</v>
      </c>
      <c r="H329" s="22" t="str">
        <f t="shared" si="15"/>
        <v>SUPER GAS DE CIUDAD JUAREZ, SA DE CV</v>
      </c>
      <c r="I329" s="12" t="s">
        <v>77</v>
      </c>
      <c r="J329" s="12" t="str">
        <f t="shared" si="16"/>
        <v>SGC630109MI6 @SGC630109MI6</v>
      </c>
      <c r="K329" s="12">
        <v>6560000000</v>
      </c>
      <c r="L329" s="39">
        <v>30</v>
      </c>
      <c r="M329" s="12" t="s">
        <v>592</v>
      </c>
      <c r="N329" s="32"/>
      <c r="O329" s="12"/>
      <c r="P329" s="25" t="s">
        <v>593</v>
      </c>
      <c r="Q329" s="12" t="s">
        <v>594</v>
      </c>
      <c r="R329" s="12">
        <v>30326</v>
      </c>
      <c r="S329" s="12" t="s">
        <v>595</v>
      </c>
      <c r="T329" s="32">
        <v>8</v>
      </c>
      <c r="U329" s="12" t="s">
        <v>596</v>
      </c>
      <c r="V329" s="32"/>
      <c r="W329" s="12"/>
      <c r="X329" s="25" t="s">
        <v>597</v>
      </c>
      <c r="Y329" s="12" t="s">
        <v>598</v>
      </c>
      <c r="Z329" s="12">
        <v>32326</v>
      </c>
      <c r="AA329" s="12" t="s">
        <v>599</v>
      </c>
      <c r="AB329" s="32">
        <v>8</v>
      </c>
      <c r="AC329" s="19">
        <v>1</v>
      </c>
      <c r="AD329" s="19">
        <v>0</v>
      </c>
      <c r="AE329" s="14" t="s">
        <v>600</v>
      </c>
      <c r="AF329" s="32"/>
      <c r="AG329" s="32" t="s">
        <v>601</v>
      </c>
      <c r="AH329" s="14" t="s">
        <v>602</v>
      </c>
      <c r="AI329" s="32"/>
      <c r="AJ329" s="32" t="s">
        <v>603</v>
      </c>
      <c r="AL329" s="27" t="str">
        <f t="shared" si="17"/>
        <v>EXECUTE [dbo].[PG_CI_SUPPLIER] 0, 139, 327, 'SUPER GAS DE CIUDAD JUAREZ, SA DE CV' , '' , 10 , 'SUPER GAS DE CIUDAD JUAREZ, SA DE CV' , 'SGC630109MI6 ' , 'SGC630109MI6 @SGC630109MI6' , '6560000000' , '30' , 'CALLE FISCAL' , '' , '' , 'COLONIA FISCAL' , 'POBLACION FISCAL' , '30326' , 'MUNICIPIO FISCAL' , 8 , 'CALLE OFICINA' , '' , '' , 'COLONIA OFICINA' , 'POBLACION OFICINA' , '32326' , 'MUNICIPIO OFICINA' , 8 , 1 , 0, 'CONTACTO VENTAS' , '' , 'CONTACTO@VENTAS' , 'CONTACTO PAGOS' , '' , 'CONTACTO@PAGOS'</v>
      </c>
      <c r="AM329" s="29"/>
    </row>
    <row r="330" spans="1:39" s="1" customFormat="1" ht="12" x14ac:dyDescent="0.25">
      <c r="A330" s="16"/>
      <c r="B330" s="4">
        <v>0</v>
      </c>
      <c r="C330" s="4">
        <v>139</v>
      </c>
      <c r="D330" s="33">
        <v>328</v>
      </c>
      <c r="E330" s="22" t="s">
        <v>927</v>
      </c>
      <c r="F330" s="22"/>
      <c r="G330" s="39">
        <v>10</v>
      </c>
      <c r="H330" s="22" t="str">
        <f t="shared" si="15"/>
        <v>SUPPLY SOLUTIONS, INC. USD</v>
      </c>
      <c r="I330" s="12"/>
      <c r="J330" s="12"/>
      <c r="K330" s="12">
        <v>6560000000</v>
      </c>
      <c r="L330" s="39">
        <v>30</v>
      </c>
      <c r="M330" s="12" t="s">
        <v>592</v>
      </c>
      <c r="N330" s="32"/>
      <c r="O330" s="12"/>
      <c r="P330" s="25" t="s">
        <v>593</v>
      </c>
      <c r="Q330" s="12" t="s">
        <v>594</v>
      </c>
      <c r="R330" s="12">
        <v>30327</v>
      </c>
      <c r="S330" s="12" t="s">
        <v>595</v>
      </c>
      <c r="T330" s="32">
        <v>8</v>
      </c>
      <c r="U330" s="12" t="s">
        <v>596</v>
      </c>
      <c r="V330" s="32"/>
      <c r="W330" s="12"/>
      <c r="X330" s="25" t="s">
        <v>597</v>
      </c>
      <c r="Y330" s="12" t="s">
        <v>598</v>
      </c>
      <c r="Z330" s="12">
        <v>32327</v>
      </c>
      <c r="AA330" s="12" t="s">
        <v>599</v>
      </c>
      <c r="AB330" s="32">
        <v>8</v>
      </c>
      <c r="AC330" s="19">
        <v>1</v>
      </c>
      <c r="AD330" s="19">
        <v>0</v>
      </c>
      <c r="AE330" s="14" t="s">
        <v>600</v>
      </c>
      <c r="AF330" s="32"/>
      <c r="AG330" s="32" t="s">
        <v>601</v>
      </c>
      <c r="AH330" s="14" t="s">
        <v>602</v>
      </c>
      <c r="AI330" s="32"/>
      <c r="AJ330" s="32" t="s">
        <v>603</v>
      </c>
      <c r="AL330" s="27" t="str">
        <f t="shared" si="17"/>
        <v>EXECUTE [dbo].[PG_CI_SUPPLIER] 0, 139, 328, 'SUPPLY SOLUTIONS, INC. USD' , '' , 10 , 'SUPPLY SOLUTIONS, INC. USD' , '' , '' , '6560000000' , '30' , 'CALLE FISCAL' , '' , '' , 'COLONIA FISCAL' , 'POBLACION FISCAL' , '30327' , 'MUNICIPIO FISCAL' , 8 , 'CALLE OFICINA' , '' , '' , 'COLONIA OFICINA' , 'POBLACION OFICINA' , '32327' , 'MUNICIPIO OFICINA' , 8 , 1 , 0, 'CONTACTO VENTAS' , '' , 'CONTACTO@VENTAS' , 'CONTACTO PAGOS' , '' , 'CONTACTO@PAGOS'</v>
      </c>
      <c r="AM330" s="29"/>
    </row>
    <row r="331" spans="1:39" s="1" customFormat="1" ht="12" x14ac:dyDescent="0.25">
      <c r="A331" s="16"/>
      <c r="B331" s="4">
        <v>0</v>
      </c>
      <c r="C331" s="4">
        <v>139</v>
      </c>
      <c r="D331" s="33">
        <v>329</v>
      </c>
      <c r="E331" s="22" t="s">
        <v>928</v>
      </c>
      <c r="F331" s="22"/>
      <c r="G331" s="39">
        <v>10</v>
      </c>
      <c r="H331" s="22" t="str">
        <f t="shared" si="15"/>
        <v>TAKE SOLUTIONS INC</v>
      </c>
      <c r="I331" s="12"/>
      <c r="J331" s="12"/>
      <c r="K331" s="12">
        <v>6560000000</v>
      </c>
      <c r="L331" s="39">
        <v>30</v>
      </c>
      <c r="M331" s="12" t="s">
        <v>592</v>
      </c>
      <c r="N331" s="32"/>
      <c r="O331" s="12"/>
      <c r="P331" s="25" t="s">
        <v>593</v>
      </c>
      <c r="Q331" s="12" t="s">
        <v>594</v>
      </c>
      <c r="R331" s="12">
        <v>30328</v>
      </c>
      <c r="S331" s="12" t="s">
        <v>595</v>
      </c>
      <c r="T331" s="32">
        <v>8</v>
      </c>
      <c r="U331" s="12" t="s">
        <v>596</v>
      </c>
      <c r="V331" s="32"/>
      <c r="W331" s="12"/>
      <c r="X331" s="25" t="s">
        <v>597</v>
      </c>
      <c r="Y331" s="12" t="s">
        <v>598</v>
      </c>
      <c r="Z331" s="12">
        <v>32328</v>
      </c>
      <c r="AA331" s="12" t="s">
        <v>599</v>
      </c>
      <c r="AB331" s="32">
        <v>8</v>
      </c>
      <c r="AC331" s="19">
        <v>1</v>
      </c>
      <c r="AD331" s="19">
        <v>0</v>
      </c>
      <c r="AE331" s="14" t="s">
        <v>600</v>
      </c>
      <c r="AF331" s="32"/>
      <c r="AG331" s="32" t="s">
        <v>601</v>
      </c>
      <c r="AH331" s="14" t="s">
        <v>602</v>
      </c>
      <c r="AI331" s="32"/>
      <c r="AJ331" s="32" t="s">
        <v>603</v>
      </c>
      <c r="AL331" s="27" t="str">
        <f t="shared" si="17"/>
        <v>EXECUTE [dbo].[PG_CI_SUPPLIER] 0, 139, 329, 'TAKE SOLUTIONS INC' , '' , 10 , 'TAKE SOLUTIONS INC' , '' , '' , '6560000000' , '30' , 'CALLE FISCAL' , '' , '' , 'COLONIA FISCAL' , 'POBLACION FISCAL' , '30328' , 'MUNICIPIO FISCAL' , 8 , 'CALLE OFICINA' , '' , '' , 'COLONIA OFICINA' , 'POBLACION OFICINA' , '32328' , 'MUNICIPIO OFICINA' , 8 , 1 , 0, 'CONTACTO VENTAS' , '' , 'CONTACTO@VENTAS' , 'CONTACTO PAGOS' , '' , 'CONTACTO@PAGOS'</v>
      </c>
      <c r="AM331" s="29"/>
    </row>
    <row r="332" spans="1:39" s="1" customFormat="1" ht="12" x14ac:dyDescent="0.25">
      <c r="A332" s="16"/>
      <c r="B332" s="4">
        <v>0</v>
      </c>
      <c r="C332" s="4">
        <v>139</v>
      </c>
      <c r="D332" s="33">
        <v>330</v>
      </c>
      <c r="E332" s="22" t="s">
        <v>929</v>
      </c>
      <c r="F332" s="22"/>
      <c r="G332" s="39">
        <v>10</v>
      </c>
      <c r="H332" s="22" t="str">
        <f t="shared" si="15"/>
        <v>TAKE SUPPLY CHAIN</v>
      </c>
      <c r="I332" s="12"/>
      <c r="J332" s="12"/>
      <c r="K332" s="12">
        <v>6560000000</v>
      </c>
      <c r="L332" s="39">
        <v>30</v>
      </c>
      <c r="M332" s="12" t="s">
        <v>592</v>
      </c>
      <c r="N332" s="32"/>
      <c r="O332" s="12"/>
      <c r="P332" s="25" t="s">
        <v>593</v>
      </c>
      <c r="Q332" s="12" t="s">
        <v>594</v>
      </c>
      <c r="R332" s="12">
        <v>30329</v>
      </c>
      <c r="S332" s="12" t="s">
        <v>595</v>
      </c>
      <c r="T332" s="32">
        <v>8</v>
      </c>
      <c r="U332" s="12" t="s">
        <v>596</v>
      </c>
      <c r="V332" s="32"/>
      <c r="W332" s="12"/>
      <c r="X332" s="25" t="s">
        <v>597</v>
      </c>
      <c r="Y332" s="12" t="s">
        <v>598</v>
      </c>
      <c r="Z332" s="12">
        <v>32329</v>
      </c>
      <c r="AA332" s="12" t="s">
        <v>599</v>
      </c>
      <c r="AB332" s="32">
        <v>8</v>
      </c>
      <c r="AC332" s="19">
        <v>1</v>
      </c>
      <c r="AD332" s="19">
        <v>0</v>
      </c>
      <c r="AE332" s="14" t="s">
        <v>600</v>
      </c>
      <c r="AF332" s="32"/>
      <c r="AG332" s="32" t="s">
        <v>601</v>
      </c>
      <c r="AH332" s="14" t="s">
        <v>602</v>
      </c>
      <c r="AI332" s="32"/>
      <c r="AJ332" s="32" t="s">
        <v>603</v>
      </c>
      <c r="AL332" s="27" t="str">
        <f t="shared" si="17"/>
        <v>EXECUTE [dbo].[PG_CI_SUPPLIER] 0, 139, 330, 'TAKE SUPPLY CHAIN' , '' , 10 , 'TAKE SUPPLY CHAIN' , '' , '' , '6560000000' , '30' , 'CALLE FISCAL' , '' , '' , 'COLONIA FISCAL' , 'POBLACION FISCAL' , '30329' , 'MUNICIPIO FISCAL' , 8 , 'CALLE OFICINA' , '' , '' , 'COLONIA OFICINA' , 'POBLACION OFICINA' , '32329' , 'MUNICIPIO OFICINA' , 8 , 1 , 0, 'CONTACTO VENTAS' , '' , 'CONTACTO@VENTAS' , 'CONTACTO PAGOS' , '' , 'CONTACTO@PAGOS'</v>
      </c>
      <c r="AM332" s="29"/>
    </row>
    <row r="333" spans="1:39" s="1" customFormat="1" ht="12" x14ac:dyDescent="0.25">
      <c r="A333" s="16"/>
      <c r="B333" s="4">
        <v>0</v>
      </c>
      <c r="C333" s="4">
        <v>139</v>
      </c>
      <c r="D333" s="33">
        <v>331</v>
      </c>
      <c r="E333" s="22" t="s">
        <v>930</v>
      </c>
      <c r="F333" s="22"/>
      <c r="G333" s="39">
        <v>10</v>
      </c>
      <c r="H333" s="22" t="str">
        <f t="shared" si="15"/>
        <v>TDE DEL NORTE, S.A. DE C.V.</v>
      </c>
      <c r="I333" s="12"/>
      <c r="J333" s="12"/>
      <c r="K333" s="12">
        <v>6560000000</v>
      </c>
      <c r="L333" s="39">
        <v>30</v>
      </c>
      <c r="M333" s="12" t="s">
        <v>592</v>
      </c>
      <c r="N333" s="32"/>
      <c r="O333" s="12"/>
      <c r="P333" s="25" t="s">
        <v>593</v>
      </c>
      <c r="Q333" s="12" t="s">
        <v>594</v>
      </c>
      <c r="R333" s="12">
        <v>30330</v>
      </c>
      <c r="S333" s="12" t="s">
        <v>595</v>
      </c>
      <c r="T333" s="32">
        <v>8</v>
      </c>
      <c r="U333" s="12" t="s">
        <v>596</v>
      </c>
      <c r="V333" s="32"/>
      <c r="W333" s="12"/>
      <c r="X333" s="25" t="s">
        <v>597</v>
      </c>
      <c r="Y333" s="12" t="s">
        <v>598</v>
      </c>
      <c r="Z333" s="12">
        <v>32330</v>
      </c>
      <c r="AA333" s="12" t="s">
        <v>599</v>
      </c>
      <c r="AB333" s="32">
        <v>8</v>
      </c>
      <c r="AC333" s="19">
        <v>1</v>
      </c>
      <c r="AD333" s="19">
        <v>0</v>
      </c>
      <c r="AE333" s="14" t="s">
        <v>600</v>
      </c>
      <c r="AF333" s="32"/>
      <c r="AG333" s="32" t="s">
        <v>601</v>
      </c>
      <c r="AH333" s="14" t="s">
        <v>602</v>
      </c>
      <c r="AI333" s="32"/>
      <c r="AJ333" s="32" t="s">
        <v>603</v>
      </c>
      <c r="AL333" s="27" t="str">
        <f t="shared" si="17"/>
        <v>EXECUTE [dbo].[PG_CI_SUPPLIER] 0, 139, 331, 'TDE DEL NORTE, S.A. DE C.V.' , '' , 10 , 'TDE DEL NORTE, S.A. DE C.V.' , '' , '' , '6560000000' , '30' , 'CALLE FISCAL' , '' , '' , 'COLONIA FISCAL' , 'POBLACION FISCAL' , '30330' , 'MUNICIPIO FISCAL' , 8 , 'CALLE OFICINA' , '' , '' , 'COLONIA OFICINA' , 'POBLACION OFICINA' , '32330' , 'MUNICIPIO OFICINA' , 8 , 1 , 0, 'CONTACTO VENTAS' , '' , 'CONTACTO@VENTAS' , 'CONTACTO PAGOS' , '' , 'CONTACTO@PAGOS'</v>
      </c>
      <c r="AM333" s="29"/>
    </row>
    <row r="334" spans="1:39" s="1" customFormat="1" ht="12" x14ac:dyDescent="0.25">
      <c r="A334" s="16"/>
      <c r="B334" s="4">
        <v>0</v>
      </c>
      <c r="C334" s="4">
        <v>139</v>
      </c>
      <c r="D334" s="33">
        <v>332</v>
      </c>
      <c r="E334" s="22" t="s">
        <v>931</v>
      </c>
      <c r="F334" s="22"/>
      <c r="G334" s="39">
        <v>10</v>
      </c>
      <c r="H334" s="22" t="str">
        <f t="shared" si="15"/>
        <v>TEAM AIR EX`RESS, INC. USD</v>
      </c>
      <c r="I334" s="12"/>
      <c r="J334" s="12"/>
      <c r="K334" s="12">
        <v>6560000000</v>
      </c>
      <c r="L334" s="39">
        <v>30</v>
      </c>
      <c r="M334" s="12" t="s">
        <v>592</v>
      </c>
      <c r="N334" s="32"/>
      <c r="O334" s="12"/>
      <c r="P334" s="25" t="s">
        <v>593</v>
      </c>
      <c r="Q334" s="12" t="s">
        <v>594</v>
      </c>
      <c r="R334" s="12">
        <v>30331</v>
      </c>
      <c r="S334" s="12" t="s">
        <v>595</v>
      </c>
      <c r="T334" s="32">
        <v>8</v>
      </c>
      <c r="U334" s="12" t="s">
        <v>596</v>
      </c>
      <c r="V334" s="32"/>
      <c r="W334" s="12"/>
      <c r="X334" s="25" t="s">
        <v>597</v>
      </c>
      <c r="Y334" s="12" t="s">
        <v>598</v>
      </c>
      <c r="Z334" s="12">
        <v>32331</v>
      </c>
      <c r="AA334" s="12" t="s">
        <v>599</v>
      </c>
      <c r="AB334" s="32">
        <v>8</v>
      </c>
      <c r="AC334" s="19">
        <v>1</v>
      </c>
      <c r="AD334" s="19">
        <v>0</v>
      </c>
      <c r="AE334" s="14" t="s">
        <v>600</v>
      </c>
      <c r="AF334" s="32"/>
      <c r="AG334" s="32" t="s">
        <v>601</v>
      </c>
      <c r="AH334" s="14" t="s">
        <v>602</v>
      </c>
      <c r="AI334" s="32"/>
      <c r="AJ334" s="32" t="s">
        <v>603</v>
      </c>
      <c r="AL334" s="27" t="str">
        <f t="shared" si="17"/>
        <v>EXECUTE [dbo].[PG_CI_SUPPLIER] 0, 139, 332, 'TEAM AIR EX`RESS, INC. USD' , '' , 10 , 'TEAM AIR EX`RESS, INC. USD' , '' , '' , '6560000000' , '30' , 'CALLE FISCAL' , '' , '' , 'COLONIA FISCAL' , 'POBLACION FISCAL' , '30331' , 'MUNICIPIO FISCAL' , 8 , 'CALLE OFICINA' , '' , '' , 'COLONIA OFICINA' , 'POBLACION OFICINA' , '32331' , 'MUNICIPIO OFICINA' , 8 , 1 , 0, 'CONTACTO VENTAS' , '' , 'CONTACTO@VENTAS' , 'CONTACTO PAGOS' , '' , 'CONTACTO@PAGOS'</v>
      </c>
      <c r="AM334" s="29"/>
    </row>
    <row r="335" spans="1:39" s="1" customFormat="1" ht="12" x14ac:dyDescent="0.25">
      <c r="A335" s="16"/>
      <c r="B335" s="4">
        <v>0</v>
      </c>
      <c r="C335" s="4">
        <v>139</v>
      </c>
      <c r="D335" s="33">
        <v>333</v>
      </c>
      <c r="E335" s="22" t="s">
        <v>932</v>
      </c>
      <c r="F335" s="22"/>
      <c r="G335" s="39">
        <v>10</v>
      </c>
      <c r="H335" s="22" t="str">
        <f t="shared" si="15"/>
        <v>TEC. ORIENTADAS AL DISEÑO DE APLICACIONES Y SERV S. DE R.L. DE C.V.</v>
      </c>
      <c r="I335" s="12"/>
      <c r="J335" s="12"/>
      <c r="K335" s="12">
        <v>6560000000</v>
      </c>
      <c r="L335" s="39">
        <v>30</v>
      </c>
      <c r="M335" s="12" t="s">
        <v>592</v>
      </c>
      <c r="N335" s="32"/>
      <c r="O335" s="12"/>
      <c r="P335" s="25" t="s">
        <v>593</v>
      </c>
      <c r="Q335" s="12" t="s">
        <v>594</v>
      </c>
      <c r="R335" s="12">
        <v>30332</v>
      </c>
      <c r="S335" s="12" t="s">
        <v>595</v>
      </c>
      <c r="T335" s="32">
        <v>8</v>
      </c>
      <c r="U335" s="12" t="s">
        <v>596</v>
      </c>
      <c r="V335" s="32"/>
      <c r="W335" s="12"/>
      <c r="X335" s="25" t="s">
        <v>597</v>
      </c>
      <c r="Y335" s="12" t="s">
        <v>598</v>
      </c>
      <c r="Z335" s="12">
        <v>32332</v>
      </c>
      <c r="AA335" s="12" t="s">
        <v>599</v>
      </c>
      <c r="AB335" s="32">
        <v>8</v>
      </c>
      <c r="AC335" s="19">
        <v>1</v>
      </c>
      <c r="AD335" s="19">
        <v>0</v>
      </c>
      <c r="AE335" s="14" t="s">
        <v>600</v>
      </c>
      <c r="AF335" s="32"/>
      <c r="AG335" s="32" t="s">
        <v>601</v>
      </c>
      <c r="AH335" s="14" t="s">
        <v>602</v>
      </c>
      <c r="AI335" s="32"/>
      <c r="AJ335" s="32" t="s">
        <v>603</v>
      </c>
      <c r="AL335" s="27" t="str">
        <f t="shared" si="17"/>
        <v>EXECUTE [dbo].[PG_CI_SUPPLIER] 0, 139, 333, 'TEC. ORIENTADAS AL DISEÑO DE APLICACIONES Y SERV S. DE R.L. DE C.V.' , '' , 10 , 'TEC. ORIENTADAS AL DISEÑO DE APLICACIONES Y SERV S. DE R.L. DE C.V.' , '' , '' , '6560000000' , '30' , 'CALLE FISCAL' , '' , '' , 'COLONIA FISCAL' , 'POBLACION FISCAL' , '30332' , 'MUNICIPIO FISCAL' , 8 , 'CALLE OFICINA' , '' , '' , 'COLONIA OFICINA' , 'POBLACION OFICINA' , '32332' , 'MUNICIPIO OFICINA' , 8 , 1 , 0, 'CONTACTO VENTAS' , '' , 'CONTACTO@VENTAS' , 'CONTACTO PAGOS' , '' , 'CONTACTO@PAGOS'</v>
      </c>
      <c r="AM335" s="29"/>
    </row>
    <row r="336" spans="1:39" s="1" customFormat="1" ht="12" x14ac:dyDescent="0.25">
      <c r="A336" s="16"/>
      <c r="B336" s="4">
        <v>0</v>
      </c>
      <c r="C336" s="4">
        <v>139</v>
      </c>
      <c r="D336" s="33">
        <v>334</v>
      </c>
      <c r="E336" s="22" t="s">
        <v>933</v>
      </c>
      <c r="F336" s="22"/>
      <c r="G336" s="39">
        <v>10</v>
      </c>
      <c r="H336" s="22" t="str">
        <f t="shared" si="15"/>
        <v>TECHNICALS CALIBRATION LABS, INC. USD</v>
      </c>
      <c r="I336" s="12"/>
      <c r="J336" s="12"/>
      <c r="K336" s="12">
        <v>6560000000</v>
      </c>
      <c r="L336" s="39">
        <v>30</v>
      </c>
      <c r="M336" s="12" t="s">
        <v>592</v>
      </c>
      <c r="N336" s="32"/>
      <c r="O336" s="12"/>
      <c r="P336" s="25" t="s">
        <v>593</v>
      </c>
      <c r="Q336" s="12" t="s">
        <v>594</v>
      </c>
      <c r="R336" s="12">
        <v>30333</v>
      </c>
      <c r="S336" s="12" t="s">
        <v>595</v>
      </c>
      <c r="T336" s="32">
        <v>8</v>
      </c>
      <c r="U336" s="12" t="s">
        <v>596</v>
      </c>
      <c r="V336" s="32"/>
      <c r="W336" s="12"/>
      <c r="X336" s="25" t="s">
        <v>597</v>
      </c>
      <c r="Y336" s="12" t="s">
        <v>598</v>
      </c>
      <c r="Z336" s="12">
        <v>32333</v>
      </c>
      <c r="AA336" s="12" t="s">
        <v>599</v>
      </c>
      <c r="AB336" s="32">
        <v>8</v>
      </c>
      <c r="AC336" s="19">
        <v>1</v>
      </c>
      <c r="AD336" s="19">
        <v>0</v>
      </c>
      <c r="AE336" s="14" t="s">
        <v>600</v>
      </c>
      <c r="AF336" s="32"/>
      <c r="AG336" s="32" t="s">
        <v>601</v>
      </c>
      <c r="AH336" s="14" t="s">
        <v>602</v>
      </c>
      <c r="AI336" s="32"/>
      <c r="AJ336" s="32" t="s">
        <v>603</v>
      </c>
      <c r="AL336" s="27" t="str">
        <f t="shared" si="17"/>
        <v>EXECUTE [dbo].[PG_CI_SUPPLIER] 0, 139, 334, 'TECHNICALS CALIBRATION LABS, INC. USD' , '' , 10 , 'TECHNICALS CALIBRATION LABS, INC. USD' , '' , '' , '6560000000' , '30' , 'CALLE FISCAL' , '' , '' , 'COLONIA FISCAL' , 'POBLACION FISCAL' , '30333' , 'MUNICIPIO FISCAL' , 8 , 'CALLE OFICINA' , '' , '' , 'COLONIA OFICINA' , 'POBLACION OFICINA' , '32333' , 'MUNICIPIO OFICINA' , 8 , 1 , 0, 'CONTACTO VENTAS' , '' , 'CONTACTO@VENTAS' , 'CONTACTO PAGOS' , '' , 'CONTACTO@PAGOS'</v>
      </c>
      <c r="AM336" s="29"/>
    </row>
    <row r="337" spans="1:39" s="1" customFormat="1" ht="12" x14ac:dyDescent="0.25">
      <c r="A337" s="16"/>
      <c r="B337" s="4">
        <v>0</v>
      </c>
      <c r="C337" s="4">
        <v>139</v>
      </c>
      <c r="D337" s="33">
        <v>335</v>
      </c>
      <c r="E337" s="22" t="s">
        <v>934</v>
      </c>
      <c r="F337" s="22"/>
      <c r="G337" s="39">
        <v>10</v>
      </c>
      <c r="H337" s="22" t="str">
        <f t="shared" si="15"/>
        <v>TECNICA DIELECTRICA DE CHUIHUAHUA SA. DE C.V.</v>
      </c>
      <c r="I337" s="12"/>
      <c r="J337" s="12"/>
      <c r="K337" s="12">
        <v>6560000000</v>
      </c>
      <c r="L337" s="39">
        <v>30</v>
      </c>
      <c r="M337" s="12" t="s">
        <v>592</v>
      </c>
      <c r="N337" s="32"/>
      <c r="O337" s="12"/>
      <c r="P337" s="25" t="s">
        <v>593</v>
      </c>
      <c r="Q337" s="12" t="s">
        <v>594</v>
      </c>
      <c r="R337" s="12">
        <v>30334</v>
      </c>
      <c r="S337" s="12" t="s">
        <v>595</v>
      </c>
      <c r="T337" s="32">
        <v>8</v>
      </c>
      <c r="U337" s="12" t="s">
        <v>596</v>
      </c>
      <c r="V337" s="32"/>
      <c r="W337" s="12"/>
      <c r="X337" s="25" t="s">
        <v>597</v>
      </c>
      <c r="Y337" s="12" t="s">
        <v>598</v>
      </c>
      <c r="Z337" s="12">
        <v>32334</v>
      </c>
      <c r="AA337" s="12" t="s">
        <v>599</v>
      </c>
      <c r="AB337" s="32">
        <v>8</v>
      </c>
      <c r="AC337" s="19">
        <v>1</v>
      </c>
      <c r="AD337" s="19">
        <v>0</v>
      </c>
      <c r="AE337" s="14" t="s">
        <v>600</v>
      </c>
      <c r="AF337" s="32"/>
      <c r="AG337" s="32" t="s">
        <v>601</v>
      </c>
      <c r="AH337" s="14" t="s">
        <v>602</v>
      </c>
      <c r="AI337" s="32"/>
      <c r="AJ337" s="32" t="s">
        <v>603</v>
      </c>
      <c r="AL337" s="27" t="str">
        <f t="shared" si="17"/>
        <v>EXECUTE [dbo].[PG_CI_SUPPLIER] 0, 139, 335, 'TECNICA DIELECTRICA DE CHUIHUAHUA SA. DE C.V.' , '' , 10 , 'TECNICA DIELECTRICA DE CHUIHUAHUA SA. DE C.V.' , '' , '' , '6560000000' , '30' , 'CALLE FISCAL' , '' , '' , 'COLONIA FISCAL' , 'POBLACION FISCAL' , '30334' , 'MUNICIPIO FISCAL' , 8 , 'CALLE OFICINA' , '' , '' , 'COLONIA OFICINA' , 'POBLACION OFICINA' , '32334' , 'MUNICIPIO OFICINA' , 8 , 1 , 0, 'CONTACTO VENTAS' , '' , 'CONTACTO@VENTAS' , 'CONTACTO PAGOS' , '' , 'CONTACTO@PAGOS'</v>
      </c>
      <c r="AM337" s="29"/>
    </row>
    <row r="338" spans="1:39" s="1" customFormat="1" ht="12" x14ac:dyDescent="0.25">
      <c r="A338" s="16"/>
      <c r="B338" s="4">
        <v>0</v>
      </c>
      <c r="C338" s="4">
        <v>139</v>
      </c>
      <c r="D338" s="33">
        <v>336</v>
      </c>
      <c r="E338" s="22" t="s">
        <v>935</v>
      </c>
      <c r="F338" s="22"/>
      <c r="G338" s="39">
        <v>10</v>
      </c>
      <c r="H338" s="22" t="str">
        <f t="shared" si="15"/>
        <v>TECNOLIGIA AVANZADA EN SIST. ENERGETI</v>
      </c>
      <c r="I338" s="12"/>
      <c r="J338" s="12"/>
      <c r="K338" s="12">
        <v>6560000000</v>
      </c>
      <c r="L338" s="39">
        <v>30</v>
      </c>
      <c r="M338" s="12" t="s">
        <v>592</v>
      </c>
      <c r="N338" s="32"/>
      <c r="O338" s="12"/>
      <c r="P338" s="25" t="s">
        <v>593</v>
      </c>
      <c r="Q338" s="12" t="s">
        <v>594</v>
      </c>
      <c r="R338" s="12">
        <v>30335</v>
      </c>
      <c r="S338" s="12" t="s">
        <v>595</v>
      </c>
      <c r="T338" s="32">
        <v>8</v>
      </c>
      <c r="U338" s="12" t="s">
        <v>596</v>
      </c>
      <c r="V338" s="32"/>
      <c r="W338" s="12"/>
      <c r="X338" s="25" t="s">
        <v>597</v>
      </c>
      <c r="Y338" s="12" t="s">
        <v>598</v>
      </c>
      <c r="Z338" s="12">
        <v>32335</v>
      </c>
      <c r="AA338" s="12" t="s">
        <v>599</v>
      </c>
      <c r="AB338" s="32">
        <v>8</v>
      </c>
      <c r="AC338" s="19">
        <v>1</v>
      </c>
      <c r="AD338" s="19">
        <v>0</v>
      </c>
      <c r="AE338" s="14" t="s">
        <v>600</v>
      </c>
      <c r="AF338" s="32"/>
      <c r="AG338" s="32" t="s">
        <v>601</v>
      </c>
      <c r="AH338" s="14" t="s">
        <v>602</v>
      </c>
      <c r="AI338" s="32"/>
      <c r="AJ338" s="32" t="s">
        <v>603</v>
      </c>
      <c r="AL338" s="27" t="str">
        <f t="shared" si="17"/>
        <v>EXECUTE [dbo].[PG_CI_SUPPLIER] 0, 139, 336, 'TECNOLIGIA AVANZADA EN SIST. ENERGETI' , '' , 10 , 'TECNOLIGIA AVANZADA EN SIST. ENERGETI' , '' , '' , '6560000000' , '30' , 'CALLE FISCAL' , '' , '' , 'COLONIA FISCAL' , 'POBLACION FISCAL' , '30335' , 'MUNICIPIO FISCAL' , 8 , 'CALLE OFICINA' , '' , '' , 'COLONIA OFICINA' , 'POBLACION OFICINA' , '32335' , 'MUNICIPIO OFICINA' , 8 , 1 , 0, 'CONTACTO VENTAS' , '' , 'CONTACTO@VENTAS' , 'CONTACTO PAGOS' , '' , 'CONTACTO@PAGOS'</v>
      </c>
      <c r="AM338" s="29"/>
    </row>
    <row r="339" spans="1:39" s="1" customFormat="1" ht="12" x14ac:dyDescent="0.25">
      <c r="A339" s="16"/>
      <c r="B339" s="4">
        <v>0</v>
      </c>
      <c r="C339" s="4">
        <v>139</v>
      </c>
      <c r="D339" s="33">
        <v>337</v>
      </c>
      <c r="E339" s="22" t="s">
        <v>936</v>
      </c>
      <c r="F339" s="22"/>
      <c r="G339" s="39">
        <v>10</v>
      </c>
      <c r="H339" s="22" t="str">
        <f t="shared" si="15"/>
        <v>TECNOLOGIAS GC, S DE RL DE CV</v>
      </c>
      <c r="I339" s="12" t="s">
        <v>66</v>
      </c>
      <c r="J339" s="12" t="str">
        <f t="shared" si="16"/>
        <v>TGC1302181P2 @TGC1302181P2</v>
      </c>
      <c r="K339" s="12">
        <v>6560000000</v>
      </c>
      <c r="L339" s="39">
        <v>30</v>
      </c>
      <c r="M339" s="12" t="s">
        <v>592</v>
      </c>
      <c r="N339" s="32"/>
      <c r="O339" s="12"/>
      <c r="P339" s="25" t="s">
        <v>593</v>
      </c>
      <c r="Q339" s="12" t="s">
        <v>594</v>
      </c>
      <c r="R339" s="12">
        <v>30336</v>
      </c>
      <c r="S339" s="12" t="s">
        <v>595</v>
      </c>
      <c r="T339" s="32">
        <v>8</v>
      </c>
      <c r="U339" s="12" t="s">
        <v>596</v>
      </c>
      <c r="V339" s="32"/>
      <c r="W339" s="12"/>
      <c r="X339" s="25" t="s">
        <v>597</v>
      </c>
      <c r="Y339" s="12" t="s">
        <v>598</v>
      </c>
      <c r="Z339" s="12">
        <v>32336</v>
      </c>
      <c r="AA339" s="12" t="s">
        <v>599</v>
      </c>
      <c r="AB339" s="32">
        <v>8</v>
      </c>
      <c r="AC339" s="19">
        <v>1</v>
      </c>
      <c r="AD339" s="19">
        <v>0</v>
      </c>
      <c r="AE339" s="14" t="s">
        <v>600</v>
      </c>
      <c r="AF339" s="32"/>
      <c r="AG339" s="32" t="s">
        <v>601</v>
      </c>
      <c r="AH339" s="14" t="s">
        <v>602</v>
      </c>
      <c r="AI339" s="32"/>
      <c r="AJ339" s="32" t="s">
        <v>603</v>
      </c>
      <c r="AL339" s="27" t="str">
        <f t="shared" si="17"/>
        <v>EXECUTE [dbo].[PG_CI_SUPPLIER] 0, 139, 337, 'TECNOLOGIAS GC, S DE RL DE CV' , '' , 10 , 'TECNOLOGIAS GC, S DE RL DE CV' , 'TGC1302181P2 ' , 'TGC1302181P2 @TGC1302181P2' , '6560000000' , '30' , 'CALLE FISCAL' , '' , '' , 'COLONIA FISCAL' , 'POBLACION FISCAL' , '30336' , 'MUNICIPIO FISCAL' , 8 , 'CALLE OFICINA' , '' , '' , 'COLONIA OFICINA' , 'POBLACION OFICINA' , '32336' , 'MUNICIPIO OFICINA' , 8 , 1 , 0, 'CONTACTO VENTAS' , '' , 'CONTACTO@VENTAS' , 'CONTACTO PAGOS' , '' , 'CONTACTO@PAGOS'</v>
      </c>
      <c r="AM339" s="29"/>
    </row>
    <row r="340" spans="1:39" s="1" customFormat="1" ht="12" x14ac:dyDescent="0.25">
      <c r="A340" s="16"/>
      <c r="B340" s="4">
        <v>0</v>
      </c>
      <c r="C340" s="4">
        <v>139</v>
      </c>
      <c r="D340" s="33">
        <v>338</v>
      </c>
      <c r="E340" s="22" t="s">
        <v>937</v>
      </c>
      <c r="F340" s="22"/>
      <c r="G340" s="39">
        <v>10</v>
      </c>
      <c r="H340" s="22" t="str">
        <f t="shared" si="15"/>
        <v>TELECABLE DE CHIHUAHUA S.A. DE C.V.</v>
      </c>
      <c r="I340" s="12"/>
      <c r="J340" s="12"/>
      <c r="K340" s="12">
        <v>6560000000</v>
      </c>
      <c r="L340" s="39">
        <v>30</v>
      </c>
      <c r="M340" s="12" t="s">
        <v>592</v>
      </c>
      <c r="N340" s="32"/>
      <c r="O340" s="12"/>
      <c r="P340" s="25" t="s">
        <v>593</v>
      </c>
      <c r="Q340" s="12" t="s">
        <v>594</v>
      </c>
      <c r="R340" s="12">
        <v>30337</v>
      </c>
      <c r="S340" s="12" t="s">
        <v>595</v>
      </c>
      <c r="T340" s="32">
        <v>8</v>
      </c>
      <c r="U340" s="12" t="s">
        <v>596</v>
      </c>
      <c r="V340" s="32"/>
      <c r="W340" s="12"/>
      <c r="X340" s="25" t="s">
        <v>597</v>
      </c>
      <c r="Y340" s="12" t="s">
        <v>598</v>
      </c>
      <c r="Z340" s="12">
        <v>32337</v>
      </c>
      <c r="AA340" s="12" t="s">
        <v>599</v>
      </c>
      <c r="AB340" s="32">
        <v>8</v>
      </c>
      <c r="AC340" s="19">
        <v>1</v>
      </c>
      <c r="AD340" s="19">
        <v>0</v>
      </c>
      <c r="AE340" s="14" t="s">
        <v>600</v>
      </c>
      <c r="AF340" s="32"/>
      <c r="AG340" s="32" t="s">
        <v>601</v>
      </c>
      <c r="AH340" s="14" t="s">
        <v>602</v>
      </c>
      <c r="AI340" s="32"/>
      <c r="AJ340" s="32" t="s">
        <v>603</v>
      </c>
      <c r="AL340" s="27" t="str">
        <f t="shared" si="17"/>
        <v>EXECUTE [dbo].[PG_CI_SUPPLIER] 0, 139, 338, 'TELECABLE DE CHIHUAHUA S.A. DE C.V.' , '' , 10 , 'TELECABLE DE CHIHUAHUA S.A. DE C.V.' , '' , '' , '6560000000' , '30' , 'CALLE FISCAL' , '' , '' , 'COLONIA FISCAL' , 'POBLACION FISCAL' , '30337' , 'MUNICIPIO FISCAL' , 8 , 'CALLE OFICINA' , '' , '' , 'COLONIA OFICINA' , 'POBLACION OFICINA' , '32337' , 'MUNICIPIO OFICINA' , 8 , 1 , 0, 'CONTACTO VENTAS' , '' , 'CONTACTO@VENTAS' , 'CONTACTO PAGOS' , '' , 'CONTACTO@PAGOS'</v>
      </c>
      <c r="AM340" s="29"/>
    </row>
    <row r="341" spans="1:39" s="1" customFormat="1" ht="12" x14ac:dyDescent="0.25">
      <c r="A341" s="16"/>
      <c r="B341" s="4">
        <v>0</v>
      </c>
      <c r="C341" s="4">
        <v>139</v>
      </c>
      <c r="D341" s="33">
        <v>339</v>
      </c>
      <c r="E341" s="22" t="s">
        <v>938</v>
      </c>
      <c r="F341" s="22"/>
      <c r="G341" s="39">
        <v>10</v>
      </c>
      <c r="H341" s="22" t="str">
        <f t="shared" si="15"/>
        <v>TELEFONIA CELULAR DEL NORTE S.A. DE C.V.</v>
      </c>
      <c r="I341" s="12"/>
      <c r="J341" s="12"/>
      <c r="K341" s="12">
        <v>6560000000</v>
      </c>
      <c r="L341" s="39">
        <v>30</v>
      </c>
      <c r="M341" s="12" t="s">
        <v>592</v>
      </c>
      <c r="N341" s="32"/>
      <c r="O341" s="12"/>
      <c r="P341" s="25" t="s">
        <v>593</v>
      </c>
      <c r="Q341" s="12" t="s">
        <v>594</v>
      </c>
      <c r="R341" s="12">
        <v>30338</v>
      </c>
      <c r="S341" s="12" t="s">
        <v>595</v>
      </c>
      <c r="T341" s="32">
        <v>8</v>
      </c>
      <c r="U341" s="12" t="s">
        <v>596</v>
      </c>
      <c r="V341" s="32"/>
      <c r="W341" s="12"/>
      <c r="X341" s="25" t="s">
        <v>597</v>
      </c>
      <c r="Y341" s="12" t="s">
        <v>598</v>
      </c>
      <c r="Z341" s="12">
        <v>32338</v>
      </c>
      <c r="AA341" s="12" t="s">
        <v>599</v>
      </c>
      <c r="AB341" s="32">
        <v>8</v>
      </c>
      <c r="AC341" s="19">
        <v>1</v>
      </c>
      <c r="AD341" s="19">
        <v>0</v>
      </c>
      <c r="AE341" s="14" t="s">
        <v>600</v>
      </c>
      <c r="AF341" s="32"/>
      <c r="AG341" s="32" t="s">
        <v>601</v>
      </c>
      <c r="AH341" s="14" t="s">
        <v>602</v>
      </c>
      <c r="AI341" s="32"/>
      <c r="AJ341" s="32" t="s">
        <v>603</v>
      </c>
      <c r="AL341" s="27" t="str">
        <f t="shared" si="17"/>
        <v>EXECUTE [dbo].[PG_CI_SUPPLIER] 0, 139, 339, 'TELEFONIA CELULAR DEL NORTE S.A. DE C.V.' , '' , 10 , 'TELEFONIA CELULAR DEL NORTE S.A. DE C.V.' , '' , '' , '6560000000' , '30' , 'CALLE FISCAL' , '' , '' , 'COLONIA FISCAL' , 'POBLACION FISCAL' , '30338' , 'MUNICIPIO FISCAL' , 8 , 'CALLE OFICINA' , '' , '' , 'COLONIA OFICINA' , 'POBLACION OFICINA' , '32338' , 'MUNICIPIO OFICINA' , 8 , 1 , 0, 'CONTACTO VENTAS' , '' , 'CONTACTO@VENTAS' , 'CONTACTO PAGOS' , '' , 'CONTACTO@PAGOS'</v>
      </c>
      <c r="AM341" s="29"/>
    </row>
    <row r="342" spans="1:39" s="1" customFormat="1" ht="12" x14ac:dyDescent="0.25">
      <c r="A342" s="16"/>
      <c r="B342" s="4">
        <v>0</v>
      </c>
      <c r="C342" s="4">
        <v>139</v>
      </c>
      <c r="D342" s="33">
        <v>340</v>
      </c>
      <c r="E342" s="22" t="s">
        <v>939</v>
      </c>
      <c r="F342" s="22"/>
      <c r="G342" s="39">
        <v>10</v>
      </c>
      <c r="H342" s="22" t="str">
        <f t="shared" si="15"/>
        <v>TELEFONOS DE MEXICO S.A. DE C.V.</v>
      </c>
      <c r="I342" s="12"/>
      <c r="J342" s="12"/>
      <c r="K342" s="12">
        <v>6560000000</v>
      </c>
      <c r="L342" s="39">
        <v>30</v>
      </c>
      <c r="M342" s="12" t="s">
        <v>592</v>
      </c>
      <c r="N342" s="32"/>
      <c r="O342" s="12"/>
      <c r="P342" s="25" t="s">
        <v>593</v>
      </c>
      <c r="Q342" s="12" t="s">
        <v>594</v>
      </c>
      <c r="R342" s="12">
        <v>30339</v>
      </c>
      <c r="S342" s="12" t="s">
        <v>595</v>
      </c>
      <c r="T342" s="32">
        <v>8</v>
      </c>
      <c r="U342" s="12" t="s">
        <v>596</v>
      </c>
      <c r="V342" s="32"/>
      <c r="W342" s="12"/>
      <c r="X342" s="25" t="s">
        <v>597</v>
      </c>
      <c r="Y342" s="12" t="s">
        <v>598</v>
      </c>
      <c r="Z342" s="12">
        <v>32339</v>
      </c>
      <c r="AA342" s="12" t="s">
        <v>599</v>
      </c>
      <c r="AB342" s="32">
        <v>8</v>
      </c>
      <c r="AC342" s="19">
        <v>1</v>
      </c>
      <c r="AD342" s="19">
        <v>0</v>
      </c>
      <c r="AE342" s="14" t="s">
        <v>600</v>
      </c>
      <c r="AF342" s="32"/>
      <c r="AG342" s="32" t="s">
        <v>601</v>
      </c>
      <c r="AH342" s="14" t="s">
        <v>602</v>
      </c>
      <c r="AI342" s="32"/>
      <c r="AJ342" s="32" t="s">
        <v>603</v>
      </c>
      <c r="AL342" s="27" t="str">
        <f t="shared" si="17"/>
        <v>EXECUTE [dbo].[PG_CI_SUPPLIER] 0, 139, 340, 'TELEFONOS DE MEXICO S.A. DE C.V.' , '' , 10 , 'TELEFONOS DE MEXICO S.A. DE C.V.' , '' , '' , '6560000000' , '30' , 'CALLE FISCAL' , '' , '' , 'COLONIA FISCAL' , 'POBLACION FISCAL' , '30339' , 'MUNICIPIO FISCAL' , 8 , 'CALLE OFICINA' , '' , '' , 'COLONIA OFICINA' , 'POBLACION OFICINA' , '32339' , 'MUNICIPIO OFICINA' , 8 , 1 , 0, 'CONTACTO VENTAS' , '' , 'CONTACTO@VENTAS' , 'CONTACTO PAGOS' , '' , 'CONTACTO@PAGOS'</v>
      </c>
      <c r="AM342" s="29"/>
    </row>
    <row r="343" spans="1:39" s="1" customFormat="1" ht="12" x14ac:dyDescent="0.25">
      <c r="A343" s="16"/>
      <c r="B343" s="4">
        <v>0</v>
      </c>
      <c r="C343" s="4">
        <v>139</v>
      </c>
      <c r="D343" s="33">
        <v>341</v>
      </c>
      <c r="E343" s="22" t="s">
        <v>940</v>
      </c>
      <c r="F343" s="22"/>
      <c r="G343" s="39">
        <v>10</v>
      </c>
      <c r="H343" s="22" t="str">
        <f t="shared" si="15"/>
        <v>TELEFONOS DE MEXICO S.A.B. DE C.V</v>
      </c>
      <c r="I343" s="12"/>
      <c r="J343" s="12"/>
      <c r="K343" s="12">
        <v>6560000000</v>
      </c>
      <c r="L343" s="39">
        <v>30</v>
      </c>
      <c r="M343" s="12" t="s">
        <v>592</v>
      </c>
      <c r="N343" s="32"/>
      <c r="O343" s="12"/>
      <c r="P343" s="25" t="s">
        <v>593</v>
      </c>
      <c r="Q343" s="12" t="s">
        <v>594</v>
      </c>
      <c r="R343" s="12">
        <v>30340</v>
      </c>
      <c r="S343" s="12" t="s">
        <v>595</v>
      </c>
      <c r="T343" s="32">
        <v>8</v>
      </c>
      <c r="U343" s="12" t="s">
        <v>596</v>
      </c>
      <c r="V343" s="32"/>
      <c r="W343" s="12"/>
      <c r="X343" s="25" t="s">
        <v>597</v>
      </c>
      <c r="Y343" s="12" t="s">
        <v>598</v>
      </c>
      <c r="Z343" s="12">
        <v>32340</v>
      </c>
      <c r="AA343" s="12" t="s">
        <v>599</v>
      </c>
      <c r="AB343" s="32">
        <v>8</v>
      </c>
      <c r="AC343" s="19">
        <v>1</v>
      </c>
      <c r="AD343" s="19">
        <v>0</v>
      </c>
      <c r="AE343" s="14" t="s">
        <v>600</v>
      </c>
      <c r="AF343" s="32"/>
      <c r="AG343" s="32" t="s">
        <v>601</v>
      </c>
      <c r="AH343" s="14" t="s">
        <v>602</v>
      </c>
      <c r="AI343" s="32"/>
      <c r="AJ343" s="32" t="s">
        <v>603</v>
      </c>
      <c r="AL343" s="27" t="str">
        <f t="shared" si="17"/>
        <v>EXECUTE [dbo].[PG_CI_SUPPLIER] 0, 139, 341, 'TELEFONOS DE MEXICO S.A.B. DE C.V' , '' , 10 , 'TELEFONOS DE MEXICO S.A.B. DE C.V' , '' , '' , '6560000000' , '30' , 'CALLE FISCAL' , '' , '' , 'COLONIA FISCAL' , 'POBLACION FISCAL' , '30340' , 'MUNICIPIO FISCAL' , 8 , 'CALLE OFICINA' , '' , '' , 'COLONIA OFICINA' , 'POBLACION OFICINA' , '32340' , 'MUNICIPIO OFICINA' , 8 , 1 , 0, 'CONTACTO VENTAS' , '' , 'CONTACTO@VENTAS' , 'CONTACTO PAGOS' , '' , 'CONTACTO@PAGOS'</v>
      </c>
      <c r="AM343" s="29"/>
    </row>
    <row r="344" spans="1:39" s="1" customFormat="1" ht="12" x14ac:dyDescent="0.25">
      <c r="A344" s="16"/>
      <c r="B344" s="4">
        <v>0</v>
      </c>
      <c r="C344" s="4">
        <v>139</v>
      </c>
      <c r="D344" s="33">
        <v>342</v>
      </c>
      <c r="E344" s="22" t="s">
        <v>941</v>
      </c>
      <c r="F344" s="22"/>
      <c r="G344" s="39">
        <v>10</v>
      </c>
      <c r="H344" s="22" t="str">
        <f t="shared" si="15"/>
        <v>TESEO</v>
      </c>
      <c r="I344" s="12" t="s">
        <v>46</v>
      </c>
      <c r="J344" s="12" t="str">
        <f t="shared" si="16"/>
        <v>EXT010101000 @EXT010101000</v>
      </c>
      <c r="K344" s="12">
        <v>6560000000</v>
      </c>
      <c r="L344" s="39">
        <v>30</v>
      </c>
      <c r="M344" s="12" t="s">
        <v>592</v>
      </c>
      <c r="N344" s="32"/>
      <c r="O344" s="12"/>
      <c r="P344" s="25" t="s">
        <v>593</v>
      </c>
      <c r="Q344" s="12" t="s">
        <v>594</v>
      </c>
      <c r="R344" s="12">
        <v>30341</v>
      </c>
      <c r="S344" s="12" t="s">
        <v>595</v>
      </c>
      <c r="T344" s="32">
        <v>8</v>
      </c>
      <c r="U344" s="12" t="s">
        <v>596</v>
      </c>
      <c r="V344" s="32"/>
      <c r="W344" s="12"/>
      <c r="X344" s="25" t="s">
        <v>597</v>
      </c>
      <c r="Y344" s="12" t="s">
        <v>598</v>
      </c>
      <c r="Z344" s="12">
        <v>32341</v>
      </c>
      <c r="AA344" s="12" t="s">
        <v>599</v>
      </c>
      <c r="AB344" s="32">
        <v>8</v>
      </c>
      <c r="AC344" s="19">
        <v>1</v>
      </c>
      <c r="AD344" s="19">
        <v>0</v>
      </c>
      <c r="AE344" s="14" t="s">
        <v>600</v>
      </c>
      <c r="AF344" s="32"/>
      <c r="AG344" s="32" t="s">
        <v>601</v>
      </c>
      <c r="AH344" s="14" t="s">
        <v>602</v>
      </c>
      <c r="AI344" s="32"/>
      <c r="AJ344" s="32" t="s">
        <v>603</v>
      </c>
      <c r="AL344" s="27" t="str">
        <f t="shared" si="17"/>
        <v>EXECUTE [dbo].[PG_CI_SUPPLIER] 0, 139, 342, 'TESEO' , '' , 10 , 'TESEO' , 'EXT010101000 ' , 'EXT010101000 @EXT010101000' , '6560000000' , '30' , 'CALLE FISCAL' , '' , '' , 'COLONIA FISCAL' , 'POBLACION FISCAL' , '30341' , 'MUNICIPIO FISCAL' , 8 , 'CALLE OFICINA' , '' , '' , 'COLONIA OFICINA' , 'POBLACION OFICINA' , '32341' , 'MUNICIPIO OFICINA' , 8 , 1 , 0, 'CONTACTO VENTAS' , '' , 'CONTACTO@VENTAS' , 'CONTACTO PAGOS' , '' , 'CONTACTO@PAGOS'</v>
      </c>
      <c r="AM344" s="29"/>
    </row>
    <row r="345" spans="1:39" s="1" customFormat="1" ht="12" x14ac:dyDescent="0.25">
      <c r="A345" s="16"/>
      <c r="B345" s="4">
        <v>0</v>
      </c>
      <c r="C345" s="4">
        <v>139</v>
      </c>
      <c r="D345" s="33">
        <v>343</v>
      </c>
      <c r="E345" s="22" t="s">
        <v>942</v>
      </c>
      <c r="F345" s="22"/>
      <c r="G345" s="39">
        <v>10</v>
      </c>
      <c r="H345" s="22" t="str">
        <f t="shared" si="15"/>
        <v>TEXTAPE DEL NORTE S.A. DE C.V.</v>
      </c>
      <c r="I345" s="12"/>
      <c r="J345" s="12"/>
      <c r="K345" s="12">
        <v>6560000000</v>
      </c>
      <c r="L345" s="39">
        <v>30</v>
      </c>
      <c r="M345" s="12" t="s">
        <v>592</v>
      </c>
      <c r="N345" s="32"/>
      <c r="O345" s="12"/>
      <c r="P345" s="25" t="s">
        <v>593</v>
      </c>
      <c r="Q345" s="12" t="s">
        <v>594</v>
      </c>
      <c r="R345" s="12">
        <v>30342</v>
      </c>
      <c r="S345" s="12" t="s">
        <v>595</v>
      </c>
      <c r="T345" s="32">
        <v>8</v>
      </c>
      <c r="U345" s="12" t="s">
        <v>596</v>
      </c>
      <c r="V345" s="32"/>
      <c r="W345" s="12"/>
      <c r="X345" s="25" t="s">
        <v>597</v>
      </c>
      <c r="Y345" s="12" t="s">
        <v>598</v>
      </c>
      <c r="Z345" s="12">
        <v>32342</v>
      </c>
      <c r="AA345" s="12" t="s">
        <v>599</v>
      </c>
      <c r="AB345" s="32">
        <v>8</v>
      </c>
      <c r="AC345" s="19">
        <v>1</v>
      </c>
      <c r="AD345" s="19">
        <v>0</v>
      </c>
      <c r="AE345" s="14" t="s">
        <v>600</v>
      </c>
      <c r="AF345" s="32"/>
      <c r="AG345" s="32" t="s">
        <v>601</v>
      </c>
      <c r="AH345" s="14" t="s">
        <v>602</v>
      </c>
      <c r="AI345" s="32"/>
      <c r="AJ345" s="32" t="s">
        <v>603</v>
      </c>
      <c r="AL345" s="27" t="str">
        <f t="shared" si="17"/>
        <v>EXECUTE [dbo].[PG_CI_SUPPLIER] 0, 139, 343, 'TEXTAPE DEL NORTE S.A. DE C.V.' , '' , 10 , 'TEXTAPE DEL NORTE S.A. DE C.V.' , '' , '' , '6560000000' , '30' , 'CALLE FISCAL' , '' , '' , 'COLONIA FISCAL' , 'POBLACION FISCAL' , '30342' , 'MUNICIPIO FISCAL' , 8 , 'CALLE OFICINA' , '' , '' , 'COLONIA OFICINA' , 'POBLACION OFICINA' , '32342' , 'MUNICIPIO OFICINA' , 8 , 1 , 0, 'CONTACTO VENTAS' , '' , 'CONTACTO@VENTAS' , 'CONTACTO PAGOS' , '' , 'CONTACTO@PAGOS'</v>
      </c>
      <c r="AM345" s="29"/>
    </row>
    <row r="346" spans="1:39" s="1" customFormat="1" ht="12" x14ac:dyDescent="0.25">
      <c r="A346" s="16"/>
      <c r="B346" s="4">
        <v>0</v>
      </c>
      <c r="C346" s="4">
        <v>139</v>
      </c>
      <c r="D346" s="33">
        <v>344</v>
      </c>
      <c r="E346" s="22" t="s">
        <v>943</v>
      </c>
      <c r="F346" s="22"/>
      <c r="G346" s="39">
        <v>10</v>
      </c>
      <c r="H346" s="22" t="str">
        <f t="shared" si="15"/>
        <v>TEXTAPE INCORPORATED USD</v>
      </c>
      <c r="I346" s="12"/>
      <c r="J346" s="12"/>
      <c r="K346" s="12">
        <v>6560000000</v>
      </c>
      <c r="L346" s="39">
        <v>30</v>
      </c>
      <c r="M346" s="12" t="s">
        <v>592</v>
      </c>
      <c r="N346" s="32"/>
      <c r="O346" s="12"/>
      <c r="P346" s="25" t="s">
        <v>593</v>
      </c>
      <c r="Q346" s="12" t="s">
        <v>594</v>
      </c>
      <c r="R346" s="12">
        <v>30343</v>
      </c>
      <c r="S346" s="12" t="s">
        <v>595</v>
      </c>
      <c r="T346" s="32">
        <v>8</v>
      </c>
      <c r="U346" s="12" t="s">
        <v>596</v>
      </c>
      <c r="V346" s="32"/>
      <c r="W346" s="12"/>
      <c r="X346" s="25" t="s">
        <v>597</v>
      </c>
      <c r="Y346" s="12" t="s">
        <v>598</v>
      </c>
      <c r="Z346" s="12">
        <v>32343</v>
      </c>
      <c r="AA346" s="12" t="s">
        <v>599</v>
      </c>
      <c r="AB346" s="32">
        <v>8</v>
      </c>
      <c r="AC346" s="19">
        <v>1</v>
      </c>
      <c r="AD346" s="19">
        <v>0</v>
      </c>
      <c r="AE346" s="14" t="s">
        <v>600</v>
      </c>
      <c r="AF346" s="32"/>
      <c r="AG346" s="32" t="s">
        <v>601</v>
      </c>
      <c r="AH346" s="14" t="s">
        <v>602</v>
      </c>
      <c r="AI346" s="32"/>
      <c r="AJ346" s="32" t="s">
        <v>603</v>
      </c>
      <c r="AL346" s="27" t="str">
        <f t="shared" si="17"/>
        <v>EXECUTE [dbo].[PG_CI_SUPPLIER] 0, 139, 344, 'TEXTAPE INCORPORATED USD' , '' , 10 , 'TEXTAPE INCORPORATED USD' , '' , '' , '6560000000' , '30' , 'CALLE FISCAL' , '' , '' , 'COLONIA FISCAL' , 'POBLACION FISCAL' , '30343' , 'MUNICIPIO FISCAL' , 8 , 'CALLE OFICINA' , '' , '' , 'COLONIA OFICINA' , 'POBLACION OFICINA' , '32343' , 'MUNICIPIO OFICINA' , 8 , 1 , 0, 'CONTACTO VENTAS' , '' , 'CONTACTO@VENTAS' , 'CONTACTO PAGOS' , '' , 'CONTACTO@PAGOS'</v>
      </c>
      <c r="AM346" s="29"/>
    </row>
    <row r="347" spans="1:39" s="1" customFormat="1" ht="12" x14ac:dyDescent="0.25">
      <c r="A347" s="16"/>
      <c r="B347" s="4">
        <v>0</v>
      </c>
      <c r="C347" s="4">
        <v>139</v>
      </c>
      <c r="D347" s="33">
        <v>345</v>
      </c>
      <c r="E347" s="22" t="s">
        <v>944</v>
      </c>
      <c r="F347" s="22"/>
      <c r="G347" s="39">
        <v>10</v>
      </c>
      <c r="H347" s="22" t="str">
        <f t="shared" si="15"/>
        <v>TOP LABELS INC</v>
      </c>
      <c r="I347" s="12"/>
      <c r="J347" s="12"/>
      <c r="K347" s="12">
        <v>6560000000</v>
      </c>
      <c r="L347" s="39">
        <v>30</v>
      </c>
      <c r="M347" s="12" t="s">
        <v>592</v>
      </c>
      <c r="N347" s="32"/>
      <c r="O347" s="12"/>
      <c r="P347" s="25" t="s">
        <v>593</v>
      </c>
      <c r="Q347" s="12" t="s">
        <v>594</v>
      </c>
      <c r="R347" s="12">
        <v>30344</v>
      </c>
      <c r="S347" s="12" t="s">
        <v>595</v>
      </c>
      <c r="T347" s="32">
        <v>8</v>
      </c>
      <c r="U347" s="12" t="s">
        <v>596</v>
      </c>
      <c r="V347" s="32"/>
      <c r="W347" s="12"/>
      <c r="X347" s="25" t="s">
        <v>597</v>
      </c>
      <c r="Y347" s="12" t="s">
        <v>598</v>
      </c>
      <c r="Z347" s="12">
        <v>32344</v>
      </c>
      <c r="AA347" s="12" t="s">
        <v>599</v>
      </c>
      <c r="AB347" s="32">
        <v>8</v>
      </c>
      <c r="AC347" s="19">
        <v>1</v>
      </c>
      <c r="AD347" s="19">
        <v>0</v>
      </c>
      <c r="AE347" s="14" t="s">
        <v>600</v>
      </c>
      <c r="AF347" s="32"/>
      <c r="AG347" s="32" t="s">
        <v>601</v>
      </c>
      <c r="AH347" s="14" t="s">
        <v>602</v>
      </c>
      <c r="AI347" s="32"/>
      <c r="AJ347" s="32" t="s">
        <v>603</v>
      </c>
      <c r="AL347" s="27" t="str">
        <f t="shared" si="17"/>
        <v>EXECUTE [dbo].[PG_CI_SUPPLIER] 0, 139, 345, 'TOP LABELS INC' , '' , 10 , 'TOP LABELS INC' , '' , '' , '6560000000' , '30' , 'CALLE FISCAL' , '' , '' , 'COLONIA FISCAL' , 'POBLACION FISCAL' , '30344' , 'MUNICIPIO FISCAL' , 8 , 'CALLE OFICINA' , '' , '' , 'COLONIA OFICINA' , 'POBLACION OFICINA' , '32344' , 'MUNICIPIO OFICINA' , 8 , 1 , 0, 'CONTACTO VENTAS' , '' , 'CONTACTO@VENTAS' , 'CONTACTO PAGOS' , '' , 'CONTACTO@PAGOS'</v>
      </c>
      <c r="AM347" s="29"/>
    </row>
    <row r="348" spans="1:39" s="1" customFormat="1" ht="12" x14ac:dyDescent="0.25">
      <c r="A348" s="16"/>
      <c r="B348" s="4">
        <v>0</v>
      </c>
      <c r="C348" s="4">
        <v>139</v>
      </c>
      <c r="D348" s="33">
        <v>346</v>
      </c>
      <c r="E348" s="22" t="s">
        <v>981</v>
      </c>
      <c r="F348" s="22"/>
      <c r="G348" s="39">
        <v>10</v>
      </c>
      <c r="H348" s="22" t="str">
        <f t="shared" si="15"/>
        <v>TOSHIBA</v>
      </c>
      <c r="I348" s="12" t="s">
        <v>3</v>
      </c>
      <c r="J348" s="12" t="str">
        <f t="shared" si="16"/>
        <v>NULL@NULL</v>
      </c>
      <c r="K348" s="12">
        <v>6560000000</v>
      </c>
      <c r="L348" s="39">
        <v>30</v>
      </c>
      <c r="M348" s="12" t="s">
        <v>592</v>
      </c>
      <c r="N348" s="32"/>
      <c r="O348" s="12"/>
      <c r="P348" s="25" t="s">
        <v>593</v>
      </c>
      <c r="Q348" s="12" t="s">
        <v>594</v>
      </c>
      <c r="R348" s="12">
        <v>30345</v>
      </c>
      <c r="S348" s="12" t="s">
        <v>595</v>
      </c>
      <c r="T348" s="32">
        <v>8</v>
      </c>
      <c r="U348" s="12" t="s">
        <v>596</v>
      </c>
      <c r="V348" s="32"/>
      <c r="W348" s="12"/>
      <c r="X348" s="25" t="s">
        <v>597</v>
      </c>
      <c r="Y348" s="12" t="s">
        <v>598</v>
      </c>
      <c r="Z348" s="12">
        <v>32345</v>
      </c>
      <c r="AA348" s="12" t="s">
        <v>599</v>
      </c>
      <c r="AB348" s="32">
        <v>8</v>
      </c>
      <c r="AC348" s="19">
        <v>1</v>
      </c>
      <c r="AD348" s="19">
        <v>0</v>
      </c>
      <c r="AE348" s="14" t="s">
        <v>600</v>
      </c>
      <c r="AF348" s="32"/>
      <c r="AG348" s="32" t="s">
        <v>601</v>
      </c>
      <c r="AH348" s="14" t="s">
        <v>602</v>
      </c>
      <c r="AI348" s="32"/>
      <c r="AJ348" s="32" t="s">
        <v>603</v>
      </c>
      <c r="AL348" s="27" t="str">
        <f t="shared" si="17"/>
        <v>EXECUTE [dbo].[PG_CI_SUPPLIER] 0, 139, 346, 'TOSHIBA' , '' , 10 , 'TOSHIBA' , 'NULL' , 'NULL@NULL' , '6560000000' , '30' , 'CALLE FISCAL' , '' , '' , 'COLONIA FISCAL' , 'POBLACION FISCAL' , '30345' , 'MUNICIPIO FISCAL' , 8 , 'CALLE OFICINA' , '' , '' , 'COLONIA OFICINA' , 'POBLACION OFICINA' , '32345' , 'MUNICIPIO OFICINA' , 8 , 1 , 0, 'CONTACTO VENTAS' , '' , 'CONTACTO@VENTAS' , 'CONTACTO PAGOS' , '' , 'CONTACTO@PAGOS'</v>
      </c>
      <c r="AM348" s="29"/>
    </row>
    <row r="349" spans="1:39" s="1" customFormat="1" ht="12" x14ac:dyDescent="0.25">
      <c r="A349" s="16"/>
      <c r="B349" s="4">
        <v>0</v>
      </c>
      <c r="C349" s="4">
        <v>139</v>
      </c>
      <c r="D349" s="33">
        <v>347</v>
      </c>
      <c r="E349" s="22" t="s">
        <v>945</v>
      </c>
      <c r="F349" s="22"/>
      <c r="G349" s="39">
        <v>10</v>
      </c>
      <c r="H349" s="22" t="str">
        <f t="shared" si="15"/>
        <v>TOTAL PLASTIC INC.</v>
      </c>
      <c r="I349" s="12"/>
      <c r="J349" s="12"/>
      <c r="K349" s="12">
        <v>6560000000</v>
      </c>
      <c r="L349" s="39">
        <v>30</v>
      </c>
      <c r="M349" s="12" t="s">
        <v>592</v>
      </c>
      <c r="N349" s="32"/>
      <c r="O349" s="12"/>
      <c r="P349" s="25" t="s">
        <v>593</v>
      </c>
      <c r="Q349" s="12" t="s">
        <v>594</v>
      </c>
      <c r="R349" s="12">
        <v>30346</v>
      </c>
      <c r="S349" s="12" t="s">
        <v>595</v>
      </c>
      <c r="T349" s="32">
        <v>8</v>
      </c>
      <c r="U349" s="12" t="s">
        <v>596</v>
      </c>
      <c r="V349" s="32"/>
      <c r="W349" s="12"/>
      <c r="X349" s="25" t="s">
        <v>597</v>
      </c>
      <c r="Y349" s="12" t="s">
        <v>598</v>
      </c>
      <c r="Z349" s="12">
        <v>32346</v>
      </c>
      <c r="AA349" s="12" t="s">
        <v>599</v>
      </c>
      <c r="AB349" s="32">
        <v>8</v>
      </c>
      <c r="AC349" s="19">
        <v>1</v>
      </c>
      <c r="AD349" s="19">
        <v>0</v>
      </c>
      <c r="AE349" s="14" t="s">
        <v>600</v>
      </c>
      <c r="AF349" s="32"/>
      <c r="AG349" s="32" t="s">
        <v>601</v>
      </c>
      <c r="AH349" s="14" t="s">
        <v>602</v>
      </c>
      <c r="AI349" s="32"/>
      <c r="AJ349" s="32" t="s">
        <v>603</v>
      </c>
      <c r="AL349" s="27" t="str">
        <f t="shared" si="17"/>
        <v>EXECUTE [dbo].[PG_CI_SUPPLIER] 0, 139, 347, 'TOTAL PLASTIC INC.' , '' , 10 , 'TOTAL PLASTIC INC.' , '' , '' , '6560000000' , '30' , 'CALLE FISCAL' , '' , '' , 'COLONIA FISCAL' , 'POBLACION FISCAL' , '30346' , 'MUNICIPIO FISCAL' , 8 , 'CALLE OFICINA' , '' , '' , 'COLONIA OFICINA' , 'POBLACION OFICINA' , '32346' , 'MUNICIPIO OFICINA' , 8 , 1 , 0, 'CONTACTO VENTAS' , '' , 'CONTACTO@VENTAS' , 'CONTACTO PAGOS' , '' , 'CONTACTO@PAGOS'</v>
      </c>
      <c r="AM349" s="29"/>
    </row>
    <row r="350" spans="1:39" s="1" customFormat="1" ht="12" x14ac:dyDescent="0.25">
      <c r="A350" s="16"/>
      <c r="B350" s="4">
        <v>0</v>
      </c>
      <c r="C350" s="4">
        <v>139</v>
      </c>
      <c r="D350" s="33">
        <v>348</v>
      </c>
      <c r="E350" s="22" t="s">
        <v>946</v>
      </c>
      <c r="F350" s="22"/>
      <c r="G350" s="39">
        <v>10</v>
      </c>
      <c r="H350" s="22" t="str">
        <f t="shared" si="15"/>
        <v>TOUCHE MOTORS S.A. DE C.V.</v>
      </c>
      <c r="I350" s="12"/>
      <c r="J350" s="12"/>
      <c r="K350" s="12">
        <v>6560000000</v>
      </c>
      <c r="L350" s="39">
        <v>30</v>
      </c>
      <c r="M350" s="12" t="s">
        <v>592</v>
      </c>
      <c r="N350" s="32"/>
      <c r="O350" s="12"/>
      <c r="P350" s="25" t="s">
        <v>593</v>
      </c>
      <c r="Q350" s="12" t="s">
        <v>594</v>
      </c>
      <c r="R350" s="12">
        <v>30347</v>
      </c>
      <c r="S350" s="12" t="s">
        <v>595</v>
      </c>
      <c r="T350" s="32">
        <v>8</v>
      </c>
      <c r="U350" s="12" t="s">
        <v>596</v>
      </c>
      <c r="V350" s="32"/>
      <c r="W350" s="12"/>
      <c r="X350" s="25" t="s">
        <v>597</v>
      </c>
      <c r="Y350" s="12" t="s">
        <v>598</v>
      </c>
      <c r="Z350" s="12">
        <v>32347</v>
      </c>
      <c r="AA350" s="12" t="s">
        <v>599</v>
      </c>
      <c r="AB350" s="32">
        <v>8</v>
      </c>
      <c r="AC350" s="19">
        <v>1</v>
      </c>
      <c r="AD350" s="19">
        <v>0</v>
      </c>
      <c r="AE350" s="14" t="s">
        <v>600</v>
      </c>
      <c r="AF350" s="32"/>
      <c r="AG350" s="32" t="s">
        <v>601</v>
      </c>
      <c r="AH350" s="14" t="s">
        <v>602</v>
      </c>
      <c r="AI350" s="32"/>
      <c r="AJ350" s="32" t="s">
        <v>603</v>
      </c>
      <c r="AL350" s="27" t="str">
        <f t="shared" si="17"/>
        <v>EXECUTE [dbo].[PG_CI_SUPPLIER] 0, 139, 348, 'TOUCHE MOTORS S.A. DE C.V.' , '' , 10 , 'TOUCHE MOTORS S.A. DE C.V.' , '' , '' , '6560000000' , '30' , 'CALLE FISCAL' , '' , '' , 'COLONIA FISCAL' , 'POBLACION FISCAL' , '30347' , 'MUNICIPIO FISCAL' , 8 , 'CALLE OFICINA' , '' , '' , 'COLONIA OFICINA' , 'POBLACION OFICINA' , '32347' , 'MUNICIPIO OFICINA' , 8 , 1 , 0, 'CONTACTO VENTAS' , '' , 'CONTACTO@VENTAS' , 'CONTACTO PAGOS' , '' , 'CONTACTO@PAGOS'</v>
      </c>
      <c r="AM350" s="29"/>
    </row>
    <row r="351" spans="1:39" s="1" customFormat="1" ht="12" x14ac:dyDescent="0.25">
      <c r="A351" s="16"/>
      <c r="B351" s="4">
        <v>0</v>
      </c>
      <c r="C351" s="4">
        <v>139</v>
      </c>
      <c r="D351" s="33">
        <v>349</v>
      </c>
      <c r="E351" s="22" t="s">
        <v>947</v>
      </c>
      <c r="F351" s="22"/>
      <c r="G351" s="39">
        <v>10</v>
      </c>
      <c r="H351" s="22" t="str">
        <f t="shared" si="15"/>
        <v>TOYOTA FINANCIAL SERVICES</v>
      </c>
      <c r="I351" s="12" t="s">
        <v>49</v>
      </c>
      <c r="J351" s="12" t="str">
        <f t="shared" si="16"/>
        <v>TOFS000000 @TOFS000000</v>
      </c>
      <c r="K351" s="12">
        <v>6560000000</v>
      </c>
      <c r="L351" s="39">
        <v>30</v>
      </c>
      <c r="M351" s="12" t="s">
        <v>592</v>
      </c>
      <c r="N351" s="32"/>
      <c r="O351" s="12"/>
      <c r="P351" s="25" t="s">
        <v>593</v>
      </c>
      <c r="Q351" s="12" t="s">
        <v>594</v>
      </c>
      <c r="R351" s="12">
        <v>30348</v>
      </c>
      <c r="S351" s="12" t="s">
        <v>595</v>
      </c>
      <c r="T351" s="32">
        <v>8</v>
      </c>
      <c r="U351" s="12" t="s">
        <v>596</v>
      </c>
      <c r="V351" s="32"/>
      <c r="W351" s="12"/>
      <c r="X351" s="25" t="s">
        <v>597</v>
      </c>
      <c r="Y351" s="12" t="s">
        <v>598</v>
      </c>
      <c r="Z351" s="12">
        <v>32348</v>
      </c>
      <c r="AA351" s="12" t="s">
        <v>599</v>
      </c>
      <c r="AB351" s="32">
        <v>8</v>
      </c>
      <c r="AC351" s="19">
        <v>1</v>
      </c>
      <c r="AD351" s="19">
        <v>0</v>
      </c>
      <c r="AE351" s="14" t="s">
        <v>600</v>
      </c>
      <c r="AF351" s="32"/>
      <c r="AG351" s="32" t="s">
        <v>601</v>
      </c>
      <c r="AH351" s="14" t="s">
        <v>602</v>
      </c>
      <c r="AI351" s="32"/>
      <c r="AJ351" s="32" t="s">
        <v>603</v>
      </c>
      <c r="AL351" s="27" t="str">
        <f t="shared" si="17"/>
        <v>EXECUTE [dbo].[PG_CI_SUPPLIER] 0, 139, 349, 'TOYOTA FINANCIAL SERVICES' , '' , 10 , 'TOYOTA FINANCIAL SERVICES' , 'TOFS000000   ' , 'TOFS000000 @TOFS000000' , '6560000000' , '30' , 'CALLE FISCAL' , '' , '' , 'COLONIA FISCAL' , 'POBLACION FISCAL' , '30348' , 'MUNICIPIO FISCAL' , 8 , 'CALLE OFICINA' , '' , '' , 'COLONIA OFICINA' , 'POBLACION OFICINA' , '32348' , 'MUNICIPIO OFICINA' , 8 , 1 , 0, 'CONTACTO VENTAS' , '' , 'CONTACTO@VENTAS' , 'CONTACTO PAGOS' , '' , 'CONTACTO@PAGOS'</v>
      </c>
      <c r="AM351" s="29"/>
    </row>
    <row r="352" spans="1:39" s="1" customFormat="1" ht="12" x14ac:dyDescent="0.25">
      <c r="A352" s="16"/>
      <c r="B352" s="4">
        <v>0</v>
      </c>
      <c r="C352" s="4">
        <v>139</v>
      </c>
      <c r="D352" s="33">
        <v>350</v>
      </c>
      <c r="E352" s="22" t="s">
        <v>948</v>
      </c>
      <c r="F352" s="22"/>
      <c r="G352" s="39">
        <v>10</v>
      </c>
      <c r="H352" s="22" t="str">
        <f t="shared" si="15"/>
        <v>TOYOTA LIFT EL PASO</v>
      </c>
      <c r="I352" s="12"/>
      <c r="J352" s="12"/>
      <c r="K352" s="12">
        <v>6560000000</v>
      </c>
      <c r="L352" s="39">
        <v>30</v>
      </c>
      <c r="M352" s="12" t="s">
        <v>592</v>
      </c>
      <c r="N352" s="32"/>
      <c r="O352" s="12"/>
      <c r="P352" s="25" t="s">
        <v>593</v>
      </c>
      <c r="Q352" s="12" t="s">
        <v>594</v>
      </c>
      <c r="R352" s="12">
        <v>30349</v>
      </c>
      <c r="S352" s="12" t="s">
        <v>595</v>
      </c>
      <c r="T352" s="32">
        <v>8</v>
      </c>
      <c r="U352" s="12" t="s">
        <v>596</v>
      </c>
      <c r="V352" s="32"/>
      <c r="W352" s="12"/>
      <c r="X352" s="25" t="s">
        <v>597</v>
      </c>
      <c r="Y352" s="12" t="s">
        <v>598</v>
      </c>
      <c r="Z352" s="12">
        <v>32349</v>
      </c>
      <c r="AA352" s="12" t="s">
        <v>599</v>
      </c>
      <c r="AB352" s="32">
        <v>8</v>
      </c>
      <c r="AC352" s="19">
        <v>1</v>
      </c>
      <c r="AD352" s="19">
        <v>0</v>
      </c>
      <c r="AE352" s="14" t="s">
        <v>600</v>
      </c>
      <c r="AF352" s="32"/>
      <c r="AG352" s="32" t="s">
        <v>601</v>
      </c>
      <c r="AH352" s="14" t="s">
        <v>602</v>
      </c>
      <c r="AI352" s="32"/>
      <c r="AJ352" s="32" t="s">
        <v>603</v>
      </c>
      <c r="AL352" s="27" t="str">
        <f t="shared" si="17"/>
        <v>EXECUTE [dbo].[PG_CI_SUPPLIER] 0, 139, 350, 'TOYOTA LIFT EL PASO' , '' , 10 , 'TOYOTA LIFT EL PASO' , '' , '' , '6560000000' , '30' , 'CALLE FISCAL' , '' , '' , 'COLONIA FISCAL' , 'POBLACION FISCAL' , '30349' , 'MUNICIPIO FISCAL' , 8 , 'CALLE OFICINA' , '' , '' , 'COLONIA OFICINA' , 'POBLACION OFICINA' , '32349' , 'MUNICIPIO OFICINA' , 8 , 1 , 0, 'CONTACTO VENTAS' , '' , 'CONTACTO@VENTAS' , 'CONTACTO PAGOS' , '' , 'CONTACTO@PAGOS'</v>
      </c>
      <c r="AM352" s="29"/>
    </row>
    <row r="353" spans="1:39" s="1" customFormat="1" ht="12" x14ac:dyDescent="0.25">
      <c r="A353" s="16"/>
      <c r="B353" s="4">
        <v>0</v>
      </c>
      <c r="C353" s="4">
        <v>139</v>
      </c>
      <c r="D353" s="33">
        <v>351</v>
      </c>
      <c r="E353" s="22" t="s">
        <v>949</v>
      </c>
      <c r="F353" s="22"/>
      <c r="G353" s="39">
        <v>10</v>
      </c>
      <c r="H353" s="22" t="str">
        <f t="shared" si="15"/>
        <v>TPI CORPORATION</v>
      </c>
      <c r="I353" s="12" t="s">
        <v>46</v>
      </c>
      <c r="J353" s="12" t="str">
        <f t="shared" si="16"/>
        <v>EXT010101000 @EXT010101000</v>
      </c>
      <c r="K353" s="12">
        <v>6560000000</v>
      </c>
      <c r="L353" s="39">
        <v>30</v>
      </c>
      <c r="M353" s="12" t="s">
        <v>592</v>
      </c>
      <c r="N353" s="32"/>
      <c r="O353" s="12"/>
      <c r="P353" s="25" t="s">
        <v>593</v>
      </c>
      <c r="Q353" s="12" t="s">
        <v>594</v>
      </c>
      <c r="R353" s="12">
        <v>30350</v>
      </c>
      <c r="S353" s="12" t="s">
        <v>595</v>
      </c>
      <c r="T353" s="32">
        <v>8</v>
      </c>
      <c r="U353" s="12" t="s">
        <v>596</v>
      </c>
      <c r="V353" s="32"/>
      <c r="W353" s="12"/>
      <c r="X353" s="25" t="s">
        <v>597</v>
      </c>
      <c r="Y353" s="12" t="s">
        <v>598</v>
      </c>
      <c r="Z353" s="12">
        <v>32350</v>
      </c>
      <c r="AA353" s="12" t="s">
        <v>599</v>
      </c>
      <c r="AB353" s="32">
        <v>8</v>
      </c>
      <c r="AC353" s="19">
        <v>1</v>
      </c>
      <c r="AD353" s="19">
        <v>0</v>
      </c>
      <c r="AE353" s="14" t="s">
        <v>600</v>
      </c>
      <c r="AF353" s="32"/>
      <c r="AG353" s="32" t="s">
        <v>601</v>
      </c>
      <c r="AH353" s="14" t="s">
        <v>602</v>
      </c>
      <c r="AI353" s="32"/>
      <c r="AJ353" s="32" t="s">
        <v>603</v>
      </c>
      <c r="AL353" s="27" t="str">
        <f t="shared" si="17"/>
        <v>EXECUTE [dbo].[PG_CI_SUPPLIER] 0, 139, 351, 'TPI CORPORATION' , '' , 10 , 'TPI CORPORATION' , 'EXT010101000 ' , 'EXT010101000 @EXT010101000' , '6560000000' , '30' , 'CALLE FISCAL' , '' , '' , 'COLONIA FISCAL' , 'POBLACION FISCAL' , '30350' , 'MUNICIPIO FISCAL' , 8 , 'CALLE OFICINA' , '' , '' , 'COLONIA OFICINA' , 'POBLACION OFICINA' , '32350' , 'MUNICIPIO OFICINA' , 8 , 1 , 0, 'CONTACTO VENTAS' , '' , 'CONTACTO@VENTAS' , 'CONTACTO PAGOS' , '' , 'CONTACTO@PAGOS'</v>
      </c>
      <c r="AM353" s="29"/>
    </row>
    <row r="354" spans="1:39" s="1" customFormat="1" ht="12" x14ac:dyDescent="0.25">
      <c r="A354" s="16"/>
      <c r="B354" s="4">
        <v>0</v>
      </c>
      <c r="C354" s="4">
        <v>139</v>
      </c>
      <c r="D354" s="33">
        <v>352</v>
      </c>
      <c r="E354" s="22" t="s">
        <v>950</v>
      </c>
      <c r="F354" s="22"/>
      <c r="G354" s="39">
        <v>10</v>
      </c>
      <c r="H354" s="22" t="str">
        <f t="shared" si="15"/>
        <v>TRADEBEAM INC.</v>
      </c>
      <c r="I354" s="12"/>
      <c r="J354" s="12"/>
      <c r="K354" s="12">
        <v>6560000000</v>
      </c>
      <c r="L354" s="39">
        <v>30</v>
      </c>
      <c r="M354" s="12" t="s">
        <v>592</v>
      </c>
      <c r="N354" s="32"/>
      <c r="O354" s="12"/>
      <c r="P354" s="25" t="s">
        <v>593</v>
      </c>
      <c r="Q354" s="12" t="s">
        <v>594</v>
      </c>
      <c r="R354" s="12">
        <v>30351</v>
      </c>
      <c r="S354" s="12" t="s">
        <v>595</v>
      </c>
      <c r="T354" s="32">
        <v>8</v>
      </c>
      <c r="U354" s="12" t="s">
        <v>596</v>
      </c>
      <c r="V354" s="32"/>
      <c r="W354" s="12"/>
      <c r="X354" s="25" t="s">
        <v>597</v>
      </c>
      <c r="Y354" s="12" t="s">
        <v>598</v>
      </c>
      <c r="Z354" s="12">
        <v>32351</v>
      </c>
      <c r="AA354" s="12" t="s">
        <v>599</v>
      </c>
      <c r="AB354" s="32">
        <v>8</v>
      </c>
      <c r="AC354" s="19">
        <v>1</v>
      </c>
      <c r="AD354" s="19">
        <v>0</v>
      </c>
      <c r="AE354" s="14" t="s">
        <v>600</v>
      </c>
      <c r="AF354" s="32"/>
      <c r="AG354" s="32" t="s">
        <v>601</v>
      </c>
      <c r="AH354" s="14" t="s">
        <v>602</v>
      </c>
      <c r="AI354" s="32"/>
      <c r="AJ354" s="32" t="s">
        <v>603</v>
      </c>
      <c r="AL354" s="27" t="str">
        <f t="shared" si="17"/>
        <v>EXECUTE [dbo].[PG_CI_SUPPLIER] 0, 139, 352, 'TRADEBEAM INC.' , '' , 10 , 'TRADEBEAM INC.' , '' , '' , '6560000000' , '30' , 'CALLE FISCAL' , '' , '' , 'COLONIA FISCAL' , 'POBLACION FISCAL' , '30351' , 'MUNICIPIO FISCAL' , 8 , 'CALLE OFICINA' , '' , '' , 'COLONIA OFICINA' , 'POBLACION OFICINA' , '32351' , 'MUNICIPIO OFICINA' , 8 , 1 , 0, 'CONTACTO VENTAS' , '' , 'CONTACTO@VENTAS' , 'CONTACTO PAGOS' , '' , 'CONTACTO@PAGOS'</v>
      </c>
      <c r="AM354" s="29"/>
    </row>
    <row r="355" spans="1:39" s="1" customFormat="1" ht="12" x14ac:dyDescent="0.25">
      <c r="A355" s="16"/>
      <c r="B355" s="4">
        <v>0</v>
      </c>
      <c r="C355" s="4">
        <v>139</v>
      </c>
      <c r="D355" s="33">
        <v>353</v>
      </c>
      <c r="E355" s="22" t="s">
        <v>951</v>
      </c>
      <c r="F355" s="22"/>
      <c r="G355" s="39">
        <v>10</v>
      </c>
      <c r="H355" s="22" t="str">
        <f t="shared" si="15"/>
        <v>TRANSMARITIME CENTRAL, INC. USD</v>
      </c>
      <c r="I355" s="12"/>
      <c r="J355" s="12"/>
      <c r="K355" s="12">
        <v>6560000000</v>
      </c>
      <c r="L355" s="39">
        <v>30</v>
      </c>
      <c r="M355" s="12" t="s">
        <v>592</v>
      </c>
      <c r="N355" s="32"/>
      <c r="O355" s="12"/>
      <c r="P355" s="25" t="s">
        <v>593</v>
      </c>
      <c r="Q355" s="12" t="s">
        <v>594</v>
      </c>
      <c r="R355" s="12">
        <v>30352</v>
      </c>
      <c r="S355" s="12" t="s">
        <v>595</v>
      </c>
      <c r="T355" s="32">
        <v>8</v>
      </c>
      <c r="U355" s="12" t="s">
        <v>596</v>
      </c>
      <c r="V355" s="32"/>
      <c r="W355" s="12"/>
      <c r="X355" s="25" t="s">
        <v>597</v>
      </c>
      <c r="Y355" s="12" t="s">
        <v>598</v>
      </c>
      <c r="Z355" s="12">
        <v>32352</v>
      </c>
      <c r="AA355" s="12" t="s">
        <v>599</v>
      </c>
      <c r="AB355" s="32">
        <v>8</v>
      </c>
      <c r="AC355" s="19">
        <v>1</v>
      </c>
      <c r="AD355" s="19">
        <v>0</v>
      </c>
      <c r="AE355" s="14" t="s">
        <v>600</v>
      </c>
      <c r="AF355" s="32"/>
      <c r="AG355" s="32" t="s">
        <v>601</v>
      </c>
      <c r="AH355" s="14" t="s">
        <v>602</v>
      </c>
      <c r="AI355" s="32"/>
      <c r="AJ355" s="32" t="s">
        <v>603</v>
      </c>
      <c r="AL355" s="27" t="str">
        <f t="shared" si="17"/>
        <v>EXECUTE [dbo].[PG_CI_SUPPLIER] 0, 139, 353, 'TRANSMARITIME CENTRAL, INC. USD' , '' , 10 , 'TRANSMARITIME CENTRAL, INC. USD' , '' , '' , '6560000000' , '30' , 'CALLE FISCAL' , '' , '' , 'COLONIA FISCAL' , 'POBLACION FISCAL' , '30352' , 'MUNICIPIO FISCAL' , 8 , 'CALLE OFICINA' , '' , '' , 'COLONIA OFICINA' , 'POBLACION OFICINA' , '32352' , 'MUNICIPIO OFICINA' , 8 , 1 , 0, 'CONTACTO VENTAS' , '' , 'CONTACTO@VENTAS' , 'CONTACTO PAGOS' , '' , 'CONTACTO@PAGOS'</v>
      </c>
      <c r="AM355" s="29"/>
    </row>
    <row r="356" spans="1:39" s="1" customFormat="1" ht="12" x14ac:dyDescent="0.25">
      <c r="A356" s="16"/>
      <c r="B356" s="4">
        <v>0</v>
      </c>
      <c r="C356" s="4">
        <v>139</v>
      </c>
      <c r="D356" s="33">
        <v>354</v>
      </c>
      <c r="E356" s="22" t="s">
        <v>952</v>
      </c>
      <c r="F356" s="22"/>
      <c r="G356" s="39">
        <v>10</v>
      </c>
      <c r="H356" s="22" t="str">
        <f t="shared" si="15"/>
        <v>TRANSPORTE CASTORES DE BAJA CALIFORNIA, SA DE CV</v>
      </c>
      <c r="I356" s="12"/>
      <c r="J356" s="12"/>
      <c r="K356" s="12">
        <v>6560000000</v>
      </c>
      <c r="L356" s="39">
        <v>30</v>
      </c>
      <c r="M356" s="12" t="s">
        <v>592</v>
      </c>
      <c r="N356" s="32"/>
      <c r="O356" s="12"/>
      <c r="P356" s="25" t="s">
        <v>593</v>
      </c>
      <c r="Q356" s="12" t="s">
        <v>594</v>
      </c>
      <c r="R356" s="12">
        <v>30353</v>
      </c>
      <c r="S356" s="12" t="s">
        <v>595</v>
      </c>
      <c r="T356" s="32">
        <v>8</v>
      </c>
      <c r="U356" s="12" t="s">
        <v>596</v>
      </c>
      <c r="V356" s="32"/>
      <c r="W356" s="12"/>
      <c r="X356" s="25" t="s">
        <v>597</v>
      </c>
      <c r="Y356" s="12" t="s">
        <v>598</v>
      </c>
      <c r="Z356" s="12">
        <v>32353</v>
      </c>
      <c r="AA356" s="12" t="s">
        <v>599</v>
      </c>
      <c r="AB356" s="32">
        <v>8</v>
      </c>
      <c r="AC356" s="19">
        <v>1</v>
      </c>
      <c r="AD356" s="19">
        <v>0</v>
      </c>
      <c r="AE356" s="14" t="s">
        <v>600</v>
      </c>
      <c r="AF356" s="32"/>
      <c r="AG356" s="32" t="s">
        <v>601</v>
      </c>
      <c r="AH356" s="14" t="s">
        <v>602</v>
      </c>
      <c r="AI356" s="32"/>
      <c r="AJ356" s="32" t="s">
        <v>603</v>
      </c>
      <c r="AL356" s="27" t="str">
        <f t="shared" si="17"/>
        <v>EXECUTE [dbo].[PG_CI_SUPPLIER] 0, 139, 354, 'TRANSPORTE CASTORES DE BAJA CALIFORNIA, SA DE CV' , '' , 10 , 'TRANSPORTE CASTORES DE BAJA CALIFORNIA, SA DE CV' , '' , '' , '6560000000' , '30' , 'CALLE FISCAL' , '' , '' , 'COLONIA FISCAL' , 'POBLACION FISCAL' , '30353' , 'MUNICIPIO FISCAL' , 8 , 'CALLE OFICINA' , '' , '' , 'COLONIA OFICINA' , 'POBLACION OFICINA' , '32353' , 'MUNICIPIO OFICINA' , 8 , 1 , 0, 'CONTACTO VENTAS' , '' , 'CONTACTO@VENTAS' , 'CONTACTO PAGOS' , '' , 'CONTACTO@PAGOS'</v>
      </c>
      <c r="AM356" s="29"/>
    </row>
    <row r="357" spans="1:39" s="1" customFormat="1" ht="12" x14ac:dyDescent="0.25">
      <c r="A357" s="16"/>
      <c r="B357" s="4">
        <v>0</v>
      </c>
      <c r="C357" s="4">
        <v>139</v>
      </c>
      <c r="D357" s="33">
        <v>355</v>
      </c>
      <c r="E357" s="22" t="s">
        <v>953</v>
      </c>
      <c r="F357" s="22"/>
      <c r="G357" s="39">
        <v>10</v>
      </c>
      <c r="H357" s="22" t="str">
        <f t="shared" si="15"/>
        <v>TRANSPORTES AGUILA DE CIUDAD JUAREZ</v>
      </c>
      <c r="I357" s="12"/>
      <c r="J357" s="12"/>
      <c r="K357" s="12">
        <v>6560000000</v>
      </c>
      <c r="L357" s="39">
        <v>30</v>
      </c>
      <c r="M357" s="12" t="s">
        <v>592</v>
      </c>
      <c r="N357" s="32"/>
      <c r="O357" s="12"/>
      <c r="P357" s="25" t="s">
        <v>593</v>
      </c>
      <c r="Q357" s="12" t="s">
        <v>594</v>
      </c>
      <c r="R357" s="12">
        <v>30354</v>
      </c>
      <c r="S357" s="12" t="s">
        <v>595</v>
      </c>
      <c r="T357" s="32">
        <v>8</v>
      </c>
      <c r="U357" s="12" t="s">
        <v>596</v>
      </c>
      <c r="V357" s="32"/>
      <c r="W357" s="12"/>
      <c r="X357" s="25" t="s">
        <v>597</v>
      </c>
      <c r="Y357" s="12" t="s">
        <v>598</v>
      </c>
      <c r="Z357" s="12">
        <v>32354</v>
      </c>
      <c r="AA357" s="12" t="s">
        <v>599</v>
      </c>
      <c r="AB357" s="32">
        <v>8</v>
      </c>
      <c r="AC357" s="19">
        <v>1</v>
      </c>
      <c r="AD357" s="19">
        <v>0</v>
      </c>
      <c r="AE357" s="14" t="s">
        <v>600</v>
      </c>
      <c r="AF357" s="32"/>
      <c r="AG357" s="32" t="s">
        <v>601</v>
      </c>
      <c r="AH357" s="14" t="s">
        <v>602</v>
      </c>
      <c r="AI357" s="32"/>
      <c r="AJ357" s="32" t="s">
        <v>603</v>
      </c>
      <c r="AL357" s="27" t="str">
        <f t="shared" si="17"/>
        <v>EXECUTE [dbo].[PG_CI_SUPPLIER] 0, 139, 355, 'TRANSPORTES AGUILA DE CIUDAD JUAREZ' , '' , 10 , 'TRANSPORTES AGUILA DE CIUDAD JUAREZ' , '' , '' , '6560000000' , '30' , 'CALLE FISCAL' , '' , '' , 'COLONIA FISCAL' , 'POBLACION FISCAL' , '30354' , 'MUNICIPIO FISCAL' , 8 , 'CALLE OFICINA' , '' , '' , 'COLONIA OFICINA' , 'POBLACION OFICINA' , '32354' , 'MUNICIPIO OFICINA' , 8 , 1 , 0, 'CONTACTO VENTAS' , '' , 'CONTACTO@VENTAS' , 'CONTACTO PAGOS' , '' , 'CONTACTO@PAGOS'</v>
      </c>
      <c r="AM357" s="29"/>
    </row>
    <row r="358" spans="1:39" s="1" customFormat="1" ht="12" x14ac:dyDescent="0.25">
      <c r="A358" s="16"/>
      <c r="B358" s="4">
        <v>0</v>
      </c>
      <c r="C358" s="4">
        <v>139</v>
      </c>
      <c r="D358" s="33">
        <v>356</v>
      </c>
      <c r="E358" s="22" t="s">
        <v>954</v>
      </c>
      <c r="F358" s="22"/>
      <c r="G358" s="39">
        <v>10</v>
      </c>
      <c r="H358" s="22" t="str">
        <f t="shared" si="15"/>
        <v>TRANSPORTES AGUILA DE JUAREZ S.A.</v>
      </c>
      <c r="I358" s="12"/>
      <c r="J358" s="12"/>
      <c r="K358" s="12">
        <v>6560000000</v>
      </c>
      <c r="L358" s="39">
        <v>30</v>
      </c>
      <c r="M358" s="12" t="s">
        <v>592</v>
      </c>
      <c r="N358" s="32"/>
      <c r="O358" s="12"/>
      <c r="P358" s="25" t="s">
        <v>593</v>
      </c>
      <c r="Q358" s="12" t="s">
        <v>594</v>
      </c>
      <c r="R358" s="12">
        <v>30355</v>
      </c>
      <c r="S358" s="12" t="s">
        <v>595</v>
      </c>
      <c r="T358" s="32">
        <v>8</v>
      </c>
      <c r="U358" s="12" t="s">
        <v>596</v>
      </c>
      <c r="V358" s="32"/>
      <c r="W358" s="12"/>
      <c r="X358" s="25" t="s">
        <v>597</v>
      </c>
      <c r="Y358" s="12" t="s">
        <v>598</v>
      </c>
      <c r="Z358" s="12">
        <v>32355</v>
      </c>
      <c r="AA358" s="12" t="s">
        <v>599</v>
      </c>
      <c r="AB358" s="32">
        <v>8</v>
      </c>
      <c r="AC358" s="19">
        <v>1</v>
      </c>
      <c r="AD358" s="19">
        <v>0</v>
      </c>
      <c r="AE358" s="14" t="s">
        <v>600</v>
      </c>
      <c r="AF358" s="32"/>
      <c r="AG358" s="32" t="s">
        <v>601</v>
      </c>
      <c r="AH358" s="14" t="s">
        <v>602</v>
      </c>
      <c r="AI358" s="32"/>
      <c r="AJ358" s="32" t="s">
        <v>603</v>
      </c>
      <c r="AL358" s="27" t="str">
        <f t="shared" si="17"/>
        <v>EXECUTE [dbo].[PG_CI_SUPPLIER] 0, 139, 356, 'TRANSPORTES AGUILA DE JUAREZ S.A.' , '' , 10 , 'TRANSPORTES AGUILA DE JUAREZ S.A.' , '' , '' , '6560000000' , '30' , 'CALLE FISCAL' , '' , '' , 'COLONIA FISCAL' , 'POBLACION FISCAL' , '30355' , 'MUNICIPIO FISCAL' , 8 , 'CALLE OFICINA' , '' , '' , 'COLONIA OFICINA' , 'POBLACION OFICINA' , '32355' , 'MUNICIPIO OFICINA' , 8 , 1 , 0, 'CONTACTO VENTAS' , '' , 'CONTACTO@VENTAS' , 'CONTACTO PAGOS' , '' , 'CONTACTO@PAGOS'</v>
      </c>
      <c r="AM358" s="29"/>
    </row>
    <row r="359" spans="1:39" s="1" customFormat="1" ht="12" x14ac:dyDescent="0.25">
      <c r="A359" s="16"/>
      <c r="B359" s="4">
        <v>0</v>
      </c>
      <c r="C359" s="4">
        <v>139</v>
      </c>
      <c r="D359" s="33">
        <v>357</v>
      </c>
      <c r="E359" s="22" t="s">
        <v>955</v>
      </c>
      <c r="F359" s="22"/>
      <c r="G359" s="39">
        <v>10</v>
      </c>
      <c r="H359" s="22" t="str">
        <f t="shared" si="15"/>
        <v>TRANSPORTES PASO DEL NORTE S.A. DE C.V.</v>
      </c>
      <c r="I359" s="12"/>
      <c r="J359" s="12"/>
      <c r="K359" s="12">
        <v>6560000000</v>
      </c>
      <c r="L359" s="39">
        <v>30</v>
      </c>
      <c r="M359" s="12" t="s">
        <v>592</v>
      </c>
      <c r="N359" s="32"/>
      <c r="O359" s="12"/>
      <c r="P359" s="25" t="s">
        <v>593</v>
      </c>
      <c r="Q359" s="12" t="s">
        <v>594</v>
      </c>
      <c r="R359" s="12">
        <v>30356</v>
      </c>
      <c r="S359" s="12" t="s">
        <v>595</v>
      </c>
      <c r="T359" s="32">
        <v>8</v>
      </c>
      <c r="U359" s="12" t="s">
        <v>596</v>
      </c>
      <c r="V359" s="32"/>
      <c r="W359" s="12"/>
      <c r="X359" s="25" t="s">
        <v>597</v>
      </c>
      <c r="Y359" s="12" t="s">
        <v>598</v>
      </c>
      <c r="Z359" s="12">
        <v>32356</v>
      </c>
      <c r="AA359" s="12" t="s">
        <v>599</v>
      </c>
      <c r="AB359" s="32">
        <v>8</v>
      </c>
      <c r="AC359" s="19">
        <v>1</v>
      </c>
      <c r="AD359" s="19">
        <v>0</v>
      </c>
      <c r="AE359" s="14" t="s">
        <v>600</v>
      </c>
      <c r="AF359" s="32"/>
      <c r="AG359" s="32" t="s">
        <v>601</v>
      </c>
      <c r="AH359" s="14" t="s">
        <v>602</v>
      </c>
      <c r="AI359" s="32"/>
      <c r="AJ359" s="32" t="s">
        <v>603</v>
      </c>
      <c r="AL359" s="27" t="str">
        <f t="shared" si="17"/>
        <v>EXECUTE [dbo].[PG_CI_SUPPLIER] 0, 139, 357, 'TRANSPORTES PASO DEL NORTE S.A. DE C.V.' , '' , 10 , 'TRANSPORTES PASO DEL NORTE S.A. DE C.V.' , '' , '' , '6560000000' , '30' , 'CALLE FISCAL' , '' , '' , 'COLONIA FISCAL' , 'POBLACION FISCAL' , '30356' , 'MUNICIPIO FISCAL' , 8 , 'CALLE OFICINA' , '' , '' , 'COLONIA OFICINA' , 'POBLACION OFICINA' , '32356' , 'MUNICIPIO OFICINA' , 8 , 1 , 0, 'CONTACTO VENTAS' , '' , 'CONTACTO@VENTAS' , 'CONTACTO PAGOS' , '' , 'CONTACTO@PAGOS'</v>
      </c>
      <c r="AM359" s="29"/>
    </row>
    <row r="360" spans="1:39" s="1" customFormat="1" ht="12" x14ac:dyDescent="0.25">
      <c r="A360" s="16"/>
      <c r="B360" s="4">
        <v>0</v>
      </c>
      <c r="C360" s="4">
        <v>139</v>
      </c>
      <c r="D360" s="33">
        <v>358</v>
      </c>
      <c r="E360" s="22" t="s">
        <v>956</v>
      </c>
      <c r="F360" s="22"/>
      <c r="G360" s="39">
        <v>10</v>
      </c>
      <c r="H360" s="22" t="str">
        <f t="shared" si="15"/>
        <v>TREVIZO SILVA ARNOLDO</v>
      </c>
      <c r="I360" s="12"/>
      <c r="J360" s="12"/>
      <c r="K360" s="12">
        <v>6560000000</v>
      </c>
      <c r="L360" s="39">
        <v>30</v>
      </c>
      <c r="M360" s="12" t="s">
        <v>592</v>
      </c>
      <c r="N360" s="32"/>
      <c r="O360" s="12"/>
      <c r="P360" s="25" t="s">
        <v>593</v>
      </c>
      <c r="Q360" s="12" t="s">
        <v>594</v>
      </c>
      <c r="R360" s="12">
        <v>30357</v>
      </c>
      <c r="S360" s="12" t="s">
        <v>595</v>
      </c>
      <c r="T360" s="32">
        <v>8</v>
      </c>
      <c r="U360" s="12" t="s">
        <v>596</v>
      </c>
      <c r="V360" s="32"/>
      <c r="W360" s="12"/>
      <c r="X360" s="25" t="s">
        <v>597</v>
      </c>
      <c r="Y360" s="12" t="s">
        <v>598</v>
      </c>
      <c r="Z360" s="12">
        <v>32357</v>
      </c>
      <c r="AA360" s="12" t="s">
        <v>599</v>
      </c>
      <c r="AB360" s="32">
        <v>8</v>
      </c>
      <c r="AC360" s="19">
        <v>1</v>
      </c>
      <c r="AD360" s="19">
        <v>0</v>
      </c>
      <c r="AE360" s="14" t="s">
        <v>600</v>
      </c>
      <c r="AF360" s="32"/>
      <c r="AG360" s="32" t="s">
        <v>601</v>
      </c>
      <c r="AH360" s="14" t="s">
        <v>602</v>
      </c>
      <c r="AI360" s="32"/>
      <c r="AJ360" s="32" t="s">
        <v>603</v>
      </c>
      <c r="AL360" s="27" t="str">
        <f t="shared" si="17"/>
        <v>EXECUTE [dbo].[PG_CI_SUPPLIER] 0, 139, 358, 'TREVIZO SILVA ARNOLDO' , '' , 10 , 'TREVIZO SILVA ARNOLDO' , '' , '' , '6560000000' , '30' , 'CALLE FISCAL' , '' , '' , 'COLONIA FISCAL' , 'POBLACION FISCAL' , '30357' , 'MUNICIPIO FISCAL' , 8 , 'CALLE OFICINA' , '' , '' , 'COLONIA OFICINA' , 'POBLACION OFICINA' , '32357' , 'MUNICIPIO OFICINA' , 8 , 1 , 0, 'CONTACTO VENTAS' , '' , 'CONTACTO@VENTAS' , 'CONTACTO PAGOS' , '' , 'CONTACTO@PAGOS'</v>
      </c>
      <c r="AM360" s="29"/>
    </row>
    <row r="361" spans="1:39" s="1" customFormat="1" ht="12" x14ac:dyDescent="0.25">
      <c r="A361" s="16"/>
      <c r="B361" s="4">
        <v>0</v>
      </c>
      <c r="C361" s="4">
        <v>139</v>
      </c>
      <c r="D361" s="33">
        <v>359</v>
      </c>
      <c r="E361" s="22" t="s">
        <v>957</v>
      </c>
      <c r="F361" s="22"/>
      <c r="G361" s="39">
        <v>10</v>
      </c>
      <c r="H361" s="22" t="str">
        <f t="shared" si="15"/>
        <v>TRUCK LOAD BORDERING MEXICO S DE RL DE CV</v>
      </c>
      <c r="I361" s="12"/>
      <c r="J361" s="12"/>
      <c r="K361" s="12">
        <v>6560000000</v>
      </c>
      <c r="L361" s="39">
        <v>30</v>
      </c>
      <c r="M361" s="12" t="s">
        <v>592</v>
      </c>
      <c r="N361" s="32"/>
      <c r="O361" s="12"/>
      <c r="P361" s="25" t="s">
        <v>593</v>
      </c>
      <c r="Q361" s="12" t="s">
        <v>594</v>
      </c>
      <c r="R361" s="12">
        <v>30358</v>
      </c>
      <c r="S361" s="12" t="s">
        <v>595</v>
      </c>
      <c r="T361" s="32">
        <v>8</v>
      </c>
      <c r="U361" s="12" t="s">
        <v>596</v>
      </c>
      <c r="V361" s="32"/>
      <c r="W361" s="12"/>
      <c r="X361" s="25" t="s">
        <v>597</v>
      </c>
      <c r="Y361" s="12" t="s">
        <v>598</v>
      </c>
      <c r="Z361" s="12">
        <v>32358</v>
      </c>
      <c r="AA361" s="12" t="s">
        <v>599</v>
      </c>
      <c r="AB361" s="32">
        <v>8</v>
      </c>
      <c r="AC361" s="19">
        <v>1</v>
      </c>
      <c r="AD361" s="19">
        <v>0</v>
      </c>
      <c r="AE361" s="14" t="s">
        <v>600</v>
      </c>
      <c r="AF361" s="32"/>
      <c r="AG361" s="32" t="s">
        <v>601</v>
      </c>
      <c r="AH361" s="14" t="s">
        <v>602</v>
      </c>
      <c r="AI361" s="32"/>
      <c r="AJ361" s="32" t="s">
        <v>603</v>
      </c>
      <c r="AL361" s="27" t="str">
        <f t="shared" si="17"/>
        <v>EXECUTE [dbo].[PG_CI_SUPPLIER] 0, 139, 359, 'TRUCK LOAD BORDERING MEXICO S DE RL DE CV' , '' , 10 , 'TRUCK LOAD BORDERING MEXICO S DE RL DE CV' , '' , '' , '6560000000' , '30' , 'CALLE FISCAL' , '' , '' , 'COLONIA FISCAL' , 'POBLACION FISCAL' , '30358' , 'MUNICIPIO FISCAL' , 8 , 'CALLE OFICINA' , '' , '' , 'COLONIA OFICINA' , 'POBLACION OFICINA' , '32358' , 'MUNICIPIO OFICINA' , 8 , 1 , 0, 'CONTACTO VENTAS' , '' , 'CONTACTO@VENTAS' , 'CONTACTO PAGOS' , '' , 'CONTACTO@PAGOS'</v>
      </c>
      <c r="AM361" s="29"/>
    </row>
    <row r="362" spans="1:39" s="1" customFormat="1" ht="12" x14ac:dyDescent="0.25">
      <c r="A362" s="16"/>
      <c r="B362" s="4">
        <v>0</v>
      </c>
      <c r="C362" s="4">
        <v>139</v>
      </c>
      <c r="D362" s="33">
        <v>360</v>
      </c>
      <c r="E362" s="22" t="s">
        <v>958</v>
      </c>
      <c r="F362" s="22"/>
      <c r="G362" s="39">
        <v>10</v>
      </c>
      <c r="H362" s="22" t="str">
        <f t="shared" si="15"/>
        <v>TV CABLE, S.A. DE C.V.</v>
      </c>
      <c r="I362" s="12"/>
      <c r="J362" s="12"/>
      <c r="K362" s="12">
        <v>6560000000</v>
      </c>
      <c r="L362" s="39">
        <v>30</v>
      </c>
      <c r="M362" s="12" t="s">
        <v>592</v>
      </c>
      <c r="N362" s="32"/>
      <c r="O362" s="12"/>
      <c r="P362" s="25" t="s">
        <v>593</v>
      </c>
      <c r="Q362" s="12" t="s">
        <v>594</v>
      </c>
      <c r="R362" s="12">
        <v>30359</v>
      </c>
      <c r="S362" s="12" t="s">
        <v>595</v>
      </c>
      <c r="T362" s="32">
        <v>8</v>
      </c>
      <c r="U362" s="12" t="s">
        <v>596</v>
      </c>
      <c r="V362" s="32"/>
      <c r="W362" s="12"/>
      <c r="X362" s="25" t="s">
        <v>597</v>
      </c>
      <c r="Y362" s="12" t="s">
        <v>598</v>
      </c>
      <c r="Z362" s="12">
        <v>32359</v>
      </c>
      <c r="AA362" s="12" t="s">
        <v>599</v>
      </c>
      <c r="AB362" s="32">
        <v>8</v>
      </c>
      <c r="AC362" s="19">
        <v>1</v>
      </c>
      <c r="AD362" s="19">
        <v>0</v>
      </c>
      <c r="AE362" s="14" t="s">
        <v>600</v>
      </c>
      <c r="AF362" s="32"/>
      <c r="AG362" s="32" t="s">
        <v>601</v>
      </c>
      <c r="AH362" s="14" t="s">
        <v>602</v>
      </c>
      <c r="AI362" s="32"/>
      <c r="AJ362" s="32" t="s">
        <v>603</v>
      </c>
      <c r="AL362" s="27" t="str">
        <f t="shared" si="17"/>
        <v>EXECUTE [dbo].[PG_CI_SUPPLIER] 0, 139, 360, 'TV CABLE, S.A. DE C.V.' , '' , 10 , 'TV CABLE, S.A. DE C.V.' , '' , '' , '6560000000' , '30' , 'CALLE FISCAL' , '' , '' , 'COLONIA FISCAL' , 'POBLACION FISCAL' , '30359' , 'MUNICIPIO FISCAL' , 8 , 'CALLE OFICINA' , '' , '' , 'COLONIA OFICINA' , 'POBLACION OFICINA' , '32359' , 'MUNICIPIO OFICINA' , 8 , 1 , 0, 'CONTACTO VENTAS' , '' , 'CONTACTO@VENTAS' , 'CONTACTO PAGOS' , '' , 'CONTACTO@PAGOS'</v>
      </c>
      <c r="AM362" s="29"/>
    </row>
    <row r="363" spans="1:39" s="1" customFormat="1" ht="12" x14ac:dyDescent="0.25">
      <c r="A363" s="16"/>
      <c r="B363" s="4">
        <v>0</v>
      </c>
      <c r="C363" s="4">
        <v>139</v>
      </c>
      <c r="D363" s="33">
        <v>361</v>
      </c>
      <c r="E363" s="22" t="s">
        <v>959</v>
      </c>
      <c r="F363" s="22"/>
      <c r="G363" s="39">
        <v>10</v>
      </c>
      <c r="H363" s="22" t="str">
        <f t="shared" si="15"/>
        <v>TYCA CORPORATION USD</v>
      </c>
      <c r="I363" s="12"/>
      <c r="J363" s="12"/>
      <c r="K363" s="12">
        <v>6560000000</v>
      </c>
      <c r="L363" s="39">
        <v>30</v>
      </c>
      <c r="M363" s="12" t="s">
        <v>592</v>
      </c>
      <c r="N363" s="32"/>
      <c r="O363" s="12"/>
      <c r="P363" s="25" t="s">
        <v>593</v>
      </c>
      <c r="Q363" s="12" t="s">
        <v>594</v>
      </c>
      <c r="R363" s="12">
        <v>30360</v>
      </c>
      <c r="S363" s="12" t="s">
        <v>595</v>
      </c>
      <c r="T363" s="32">
        <v>8</v>
      </c>
      <c r="U363" s="12" t="s">
        <v>596</v>
      </c>
      <c r="V363" s="32"/>
      <c r="W363" s="12"/>
      <c r="X363" s="25" t="s">
        <v>597</v>
      </c>
      <c r="Y363" s="12" t="s">
        <v>598</v>
      </c>
      <c r="Z363" s="12">
        <v>32360</v>
      </c>
      <c r="AA363" s="12" t="s">
        <v>599</v>
      </c>
      <c r="AB363" s="32">
        <v>8</v>
      </c>
      <c r="AC363" s="19">
        <v>1</v>
      </c>
      <c r="AD363" s="19">
        <v>0</v>
      </c>
      <c r="AE363" s="14" t="s">
        <v>600</v>
      </c>
      <c r="AF363" s="32"/>
      <c r="AG363" s="32" t="s">
        <v>601</v>
      </c>
      <c r="AH363" s="14" t="s">
        <v>602</v>
      </c>
      <c r="AI363" s="32"/>
      <c r="AJ363" s="32" t="s">
        <v>603</v>
      </c>
      <c r="AL363" s="27" t="str">
        <f t="shared" si="17"/>
        <v>EXECUTE [dbo].[PG_CI_SUPPLIER] 0, 139, 361, 'TYCA CORPORATION USD' , '' , 10 , 'TYCA CORPORATION USD' , '' , '' , '6560000000' , '30' , 'CALLE FISCAL' , '' , '' , 'COLONIA FISCAL' , 'POBLACION FISCAL' , '30360' , 'MUNICIPIO FISCAL' , 8 , 'CALLE OFICINA' , '' , '' , 'COLONIA OFICINA' , 'POBLACION OFICINA' , '32360' , 'MUNICIPIO OFICINA' , 8 , 1 , 0, 'CONTACTO VENTAS' , '' , 'CONTACTO@VENTAS' , 'CONTACTO PAGOS' , '' , 'CONTACTO@PAGOS'</v>
      </c>
      <c r="AM363" s="29"/>
    </row>
    <row r="364" spans="1:39" s="1" customFormat="1" ht="12" x14ac:dyDescent="0.25">
      <c r="A364" s="16"/>
      <c r="B364" s="4">
        <v>0</v>
      </c>
      <c r="C364" s="4">
        <v>139</v>
      </c>
      <c r="D364" s="33">
        <v>362</v>
      </c>
      <c r="E364" s="22" t="s">
        <v>960</v>
      </c>
      <c r="F364" s="22"/>
      <c r="G364" s="39">
        <v>10</v>
      </c>
      <c r="H364" s="22" t="str">
        <f t="shared" si="15"/>
        <v>ULINE USD</v>
      </c>
      <c r="I364" s="12" t="s">
        <v>34</v>
      </c>
      <c r="J364" s="12" t="str">
        <f t="shared" si="16"/>
        <v>USS000718PA0 @USS000718PA0</v>
      </c>
      <c r="K364" s="12">
        <v>6560000000</v>
      </c>
      <c r="L364" s="39">
        <v>30</v>
      </c>
      <c r="M364" s="12" t="s">
        <v>592</v>
      </c>
      <c r="N364" s="32"/>
      <c r="O364" s="12"/>
      <c r="P364" s="25" t="s">
        <v>593</v>
      </c>
      <c r="Q364" s="12" t="s">
        <v>594</v>
      </c>
      <c r="R364" s="12">
        <v>30361</v>
      </c>
      <c r="S364" s="12" t="s">
        <v>595</v>
      </c>
      <c r="T364" s="32">
        <v>8</v>
      </c>
      <c r="U364" s="12" t="s">
        <v>596</v>
      </c>
      <c r="V364" s="32"/>
      <c r="W364" s="12"/>
      <c r="X364" s="25" t="s">
        <v>597</v>
      </c>
      <c r="Y364" s="12" t="s">
        <v>598</v>
      </c>
      <c r="Z364" s="12">
        <v>32361</v>
      </c>
      <c r="AA364" s="12" t="s">
        <v>599</v>
      </c>
      <c r="AB364" s="32">
        <v>8</v>
      </c>
      <c r="AC364" s="19">
        <v>1</v>
      </c>
      <c r="AD364" s="19">
        <v>0</v>
      </c>
      <c r="AE364" s="14" t="s">
        <v>600</v>
      </c>
      <c r="AF364" s="32"/>
      <c r="AG364" s="32" t="s">
        <v>601</v>
      </c>
      <c r="AH364" s="14" t="s">
        <v>602</v>
      </c>
      <c r="AI364" s="32"/>
      <c r="AJ364" s="32" t="s">
        <v>603</v>
      </c>
      <c r="AL364" s="27" t="str">
        <f t="shared" si="17"/>
        <v>EXECUTE [dbo].[PG_CI_SUPPLIER] 0, 139, 362, 'ULINE USD' , '' , 10 , 'ULINE USD' , 'USS000718PA0 ' , 'USS000718PA0 @USS000718PA0' , '6560000000' , '30' , 'CALLE FISCAL' , '' , '' , 'COLONIA FISCAL' , 'POBLACION FISCAL' , '30361' , 'MUNICIPIO FISCAL' , 8 , 'CALLE OFICINA' , '' , '' , 'COLONIA OFICINA' , 'POBLACION OFICINA' , '32361' , 'MUNICIPIO OFICINA' , 8 , 1 , 0, 'CONTACTO VENTAS' , '' , 'CONTACTO@VENTAS' , 'CONTACTO PAGOS' , '' , 'CONTACTO@PAGOS'</v>
      </c>
      <c r="AM364" s="29"/>
    </row>
    <row r="365" spans="1:39" s="1" customFormat="1" ht="12" x14ac:dyDescent="0.25">
      <c r="A365" s="16"/>
      <c r="B365" s="4">
        <v>0</v>
      </c>
      <c r="C365" s="4">
        <v>139</v>
      </c>
      <c r="D365" s="33">
        <v>363</v>
      </c>
      <c r="E365" s="22" t="s">
        <v>961</v>
      </c>
      <c r="F365" s="22"/>
      <c r="G365" s="39">
        <v>10</v>
      </c>
      <c r="H365" s="22" t="str">
        <f t="shared" si="15"/>
        <v>UNI COPY CORPORACION DE MEXICO, SA DE CV</v>
      </c>
      <c r="I365" s="12"/>
      <c r="J365" s="12"/>
      <c r="K365" s="12">
        <v>6560000000</v>
      </c>
      <c r="L365" s="39">
        <v>30</v>
      </c>
      <c r="M365" s="12" t="s">
        <v>592</v>
      </c>
      <c r="N365" s="32"/>
      <c r="O365" s="12"/>
      <c r="P365" s="25" t="s">
        <v>593</v>
      </c>
      <c r="Q365" s="12" t="s">
        <v>594</v>
      </c>
      <c r="R365" s="12">
        <v>30362</v>
      </c>
      <c r="S365" s="12" t="s">
        <v>595</v>
      </c>
      <c r="T365" s="32">
        <v>8</v>
      </c>
      <c r="U365" s="12" t="s">
        <v>596</v>
      </c>
      <c r="V365" s="32"/>
      <c r="W365" s="12"/>
      <c r="X365" s="25" t="s">
        <v>597</v>
      </c>
      <c r="Y365" s="12" t="s">
        <v>598</v>
      </c>
      <c r="Z365" s="12">
        <v>32362</v>
      </c>
      <c r="AA365" s="12" t="s">
        <v>599</v>
      </c>
      <c r="AB365" s="32">
        <v>8</v>
      </c>
      <c r="AC365" s="19">
        <v>1</v>
      </c>
      <c r="AD365" s="19">
        <v>0</v>
      </c>
      <c r="AE365" s="14" t="s">
        <v>600</v>
      </c>
      <c r="AF365" s="32"/>
      <c r="AG365" s="32" t="s">
        <v>601</v>
      </c>
      <c r="AH365" s="14" t="s">
        <v>602</v>
      </c>
      <c r="AI365" s="32"/>
      <c r="AJ365" s="32" t="s">
        <v>603</v>
      </c>
      <c r="AL365" s="27" t="str">
        <f t="shared" si="17"/>
        <v>EXECUTE [dbo].[PG_CI_SUPPLIER] 0, 139, 363, 'UNI COPY CORPORACION DE MEXICO, SA DE CV' , '' , 10 , 'UNI COPY CORPORACION DE MEXICO, SA DE CV' , '' , '' , '6560000000' , '30' , 'CALLE FISCAL' , '' , '' , 'COLONIA FISCAL' , 'POBLACION FISCAL' , '30362' , 'MUNICIPIO FISCAL' , 8 , 'CALLE OFICINA' , '' , '' , 'COLONIA OFICINA' , 'POBLACION OFICINA' , '32362' , 'MUNICIPIO OFICINA' , 8 , 1 , 0, 'CONTACTO VENTAS' , '' , 'CONTACTO@VENTAS' , 'CONTACTO PAGOS' , '' , 'CONTACTO@PAGOS'</v>
      </c>
      <c r="AM365" s="29"/>
    </row>
    <row r="366" spans="1:39" s="1" customFormat="1" ht="12" x14ac:dyDescent="0.25">
      <c r="A366" s="16"/>
      <c r="B366" s="4">
        <v>0</v>
      </c>
      <c r="C366" s="4">
        <v>139</v>
      </c>
      <c r="D366" s="33">
        <v>364</v>
      </c>
      <c r="E366" s="22" t="s">
        <v>962</v>
      </c>
      <c r="F366" s="22"/>
      <c r="G366" s="39">
        <v>10</v>
      </c>
      <c r="H366" s="22" t="str">
        <f t="shared" si="15"/>
        <v>UNIFORMES DE TAMPICO S.A. DE C.V.</v>
      </c>
      <c r="I366" s="12"/>
      <c r="J366" s="12"/>
      <c r="K366" s="12">
        <v>6560000000</v>
      </c>
      <c r="L366" s="39">
        <v>30</v>
      </c>
      <c r="M366" s="12" t="s">
        <v>592</v>
      </c>
      <c r="N366" s="32"/>
      <c r="O366" s="12"/>
      <c r="P366" s="25" t="s">
        <v>593</v>
      </c>
      <c r="Q366" s="12" t="s">
        <v>594</v>
      </c>
      <c r="R366" s="12">
        <v>30363</v>
      </c>
      <c r="S366" s="12" t="s">
        <v>595</v>
      </c>
      <c r="T366" s="32">
        <v>8</v>
      </c>
      <c r="U366" s="12" t="s">
        <v>596</v>
      </c>
      <c r="V366" s="32"/>
      <c r="W366" s="12"/>
      <c r="X366" s="25" t="s">
        <v>597</v>
      </c>
      <c r="Y366" s="12" t="s">
        <v>598</v>
      </c>
      <c r="Z366" s="12">
        <v>32363</v>
      </c>
      <c r="AA366" s="12" t="s">
        <v>599</v>
      </c>
      <c r="AB366" s="32">
        <v>8</v>
      </c>
      <c r="AC366" s="19">
        <v>1</v>
      </c>
      <c r="AD366" s="19">
        <v>0</v>
      </c>
      <c r="AE366" s="14" t="s">
        <v>600</v>
      </c>
      <c r="AF366" s="32"/>
      <c r="AG366" s="32" t="s">
        <v>601</v>
      </c>
      <c r="AH366" s="14" t="s">
        <v>602</v>
      </c>
      <c r="AI366" s="32"/>
      <c r="AJ366" s="32" t="s">
        <v>603</v>
      </c>
      <c r="AL366" s="27" t="str">
        <f t="shared" si="17"/>
        <v>EXECUTE [dbo].[PG_CI_SUPPLIER] 0, 139, 364, 'UNIFORMES DE TAMPICO S.A. DE C.V.' , '' , 10 , 'UNIFORMES DE TAMPICO S.A. DE C.V.' , '' , '' , '6560000000' , '30' , 'CALLE FISCAL' , '' , '' , 'COLONIA FISCAL' , 'POBLACION FISCAL' , '30363' , 'MUNICIPIO FISCAL' , 8 , 'CALLE OFICINA' , '' , '' , 'COLONIA OFICINA' , 'POBLACION OFICINA' , '32363' , 'MUNICIPIO OFICINA' , 8 , 1 , 0, 'CONTACTO VENTAS' , '' , 'CONTACTO@VENTAS' , 'CONTACTO PAGOS' , '' , 'CONTACTO@PAGOS'</v>
      </c>
      <c r="AM366" s="29"/>
    </row>
    <row r="367" spans="1:39" s="1" customFormat="1" ht="12" x14ac:dyDescent="0.25">
      <c r="A367" s="16"/>
      <c r="B367" s="4">
        <v>0</v>
      </c>
      <c r="C367" s="4">
        <v>139</v>
      </c>
      <c r="D367" s="33">
        <v>365</v>
      </c>
      <c r="E367" s="22" t="s">
        <v>963</v>
      </c>
      <c r="F367" s="22"/>
      <c r="G367" s="39">
        <v>10</v>
      </c>
      <c r="H367" s="22" t="str">
        <f t="shared" si="15"/>
        <v>UNIFORMES INDUSTRIALES CRIDAN S.A DE C.V.</v>
      </c>
      <c r="I367" s="12"/>
      <c r="J367" s="12"/>
      <c r="K367" s="12">
        <v>6560000000</v>
      </c>
      <c r="L367" s="39">
        <v>30</v>
      </c>
      <c r="M367" s="12" t="s">
        <v>592</v>
      </c>
      <c r="N367" s="32"/>
      <c r="O367" s="12"/>
      <c r="P367" s="25" t="s">
        <v>593</v>
      </c>
      <c r="Q367" s="12" t="s">
        <v>594</v>
      </c>
      <c r="R367" s="12">
        <v>30364</v>
      </c>
      <c r="S367" s="12" t="s">
        <v>595</v>
      </c>
      <c r="T367" s="32">
        <v>8</v>
      </c>
      <c r="U367" s="12" t="s">
        <v>596</v>
      </c>
      <c r="V367" s="32"/>
      <c r="W367" s="12"/>
      <c r="X367" s="25" t="s">
        <v>597</v>
      </c>
      <c r="Y367" s="12" t="s">
        <v>598</v>
      </c>
      <c r="Z367" s="12">
        <v>32364</v>
      </c>
      <c r="AA367" s="12" t="s">
        <v>599</v>
      </c>
      <c r="AB367" s="32">
        <v>8</v>
      </c>
      <c r="AC367" s="19">
        <v>1</v>
      </c>
      <c r="AD367" s="19">
        <v>0</v>
      </c>
      <c r="AE367" s="14" t="s">
        <v>600</v>
      </c>
      <c r="AF367" s="32"/>
      <c r="AG367" s="32" t="s">
        <v>601</v>
      </c>
      <c r="AH367" s="14" t="s">
        <v>602</v>
      </c>
      <c r="AI367" s="32"/>
      <c r="AJ367" s="32" t="s">
        <v>603</v>
      </c>
      <c r="AL367" s="27" t="str">
        <f t="shared" si="17"/>
        <v>EXECUTE [dbo].[PG_CI_SUPPLIER] 0, 139, 365, 'UNIFORMES INDUSTRIALES CRIDAN S.A DE C.V.' , '' , 10 , 'UNIFORMES INDUSTRIALES CRIDAN S.A DE C.V.' , '' , '' , '6560000000' , '30' , 'CALLE FISCAL' , '' , '' , 'COLONIA FISCAL' , 'POBLACION FISCAL' , '30364' , 'MUNICIPIO FISCAL' , 8 , 'CALLE OFICINA' , '' , '' , 'COLONIA OFICINA' , 'POBLACION OFICINA' , '32364' , 'MUNICIPIO OFICINA' , 8 , 1 , 0, 'CONTACTO VENTAS' , '' , 'CONTACTO@VENTAS' , 'CONTACTO PAGOS' , '' , 'CONTACTO@PAGOS'</v>
      </c>
      <c r="AM367" s="29"/>
    </row>
    <row r="368" spans="1:39" s="1" customFormat="1" ht="12" x14ac:dyDescent="0.25">
      <c r="A368" s="16"/>
      <c r="B368" s="4">
        <v>0</v>
      </c>
      <c r="C368" s="4">
        <v>139</v>
      </c>
      <c r="D368" s="33">
        <v>366</v>
      </c>
      <c r="E368" s="22" t="s">
        <v>964</v>
      </c>
      <c r="F368" s="22"/>
      <c r="G368" s="39">
        <v>10</v>
      </c>
      <c r="H368" s="22" t="str">
        <f t="shared" si="15"/>
        <v>UNIFORMES Y ARTICULOS DEPORTIVOS DE LA FRONTERA S.A DE C.V.</v>
      </c>
      <c r="I368" s="12" t="s">
        <v>29</v>
      </c>
      <c r="J368" s="12" t="str">
        <f t="shared" si="16"/>
        <v>UAD810804GR1 @UAD810804GR1</v>
      </c>
      <c r="K368" s="12">
        <v>6560000000</v>
      </c>
      <c r="L368" s="39">
        <v>30</v>
      </c>
      <c r="M368" s="12" t="s">
        <v>592</v>
      </c>
      <c r="N368" s="32"/>
      <c r="O368" s="12"/>
      <c r="P368" s="25" t="s">
        <v>593</v>
      </c>
      <c r="Q368" s="12" t="s">
        <v>594</v>
      </c>
      <c r="R368" s="12">
        <v>30365</v>
      </c>
      <c r="S368" s="12" t="s">
        <v>595</v>
      </c>
      <c r="T368" s="32">
        <v>8</v>
      </c>
      <c r="U368" s="12" t="s">
        <v>596</v>
      </c>
      <c r="V368" s="32"/>
      <c r="W368" s="12"/>
      <c r="X368" s="25" t="s">
        <v>597</v>
      </c>
      <c r="Y368" s="12" t="s">
        <v>598</v>
      </c>
      <c r="Z368" s="12">
        <v>32365</v>
      </c>
      <c r="AA368" s="12" t="s">
        <v>599</v>
      </c>
      <c r="AB368" s="32">
        <v>8</v>
      </c>
      <c r="AC368" s="19">
        <v>1</v>
      </c>
      <c r="AD368" s="19">
        <v>0</v>
      </c>
      <c r="AE368" s="14" t="s">
        <v>600</v>
      </c>
      <c r="AF368" s="32"/>
      <c r="AG368" s="32" t="s">
        <v>601</v>
      </c>
      <c r="AH368" s="14" t="s">
        <v>602</v>
      </c>
      <c r="AI368" s="32"/>
      <c r="AJ368" s="32" t="s">
        <v>603</v>
      </c>
      <c r="AL368" s="27" t="str">
        <f t="shared" si="17"/>
        <v>EXECUTE [dbo].[PG_CI_SUPPLIER] 0, 139, 366, 'UNIFORMES Y ARTICULOS DEPORTIVOS DE LA FRONTERA S.A DE C.V.' , '' , 10 , 'UNIFORMES Y ARTICULOS DEPORTIVOS DE LA FRONTERA S.A DE C.V.' , 'UAD810804GR1 ' , 'UAD810804GR1 @UAD810804GR1' , '6560000000' , '30' , 'CALLE FISCAL' , '' , '' , 'COLONIA FISCAL' , 'POBLACION FISCAL' , '30365' , 'MUNICIPIO FISCAL' , 8 , 'CALLE OFICINA' , '' , '' , 'COLONIA OFICINA' , 'POBLACION OFICINA' , '32365' , 'MUNICIPIO OFICINA' , 8 , 1 , 0, 'CONTACTO VENTAS' , '' , 'CONTACTO@VENTAS' , 'CONTACTO PAGOS' , '' , 'CONTACTO@PAGOS'</v>
      </c>
      <c r="AM368" s="29"/>
    </row>
    <row r="369" spans="1:39" s="1" customFormat="1" ht="12" x14ac:dyDescent="0.25">
      <c r="A369" s="16"/>
      <c r="B369" s="4">
        <v>0</v>
      </c>
      <c r="C369" s="4">
        <v>139</v>
      </c>
      <c r="D369" s="33">
        <v>367</v>
      </c>
      <c r="E369" s="22" t="s">
        <v>965</v>
      </c>
      <c r="F369" s="22"/>
      <c r="G369" s="39">
        <v>10</v>
      </c>
      <c r="H369" s="22" t="str">
        <f t="shared" si="15"/>
        <v>UNIVERSIDAD INTERAMERICANA MEXICO, S.A. DE C.V.</v>
      </c>
      <c r="I369" s="12"/>
      <c r="J369" s="12"/>
      <c r="K369" s="12">
        <v>6560000000</v>
      </c>
      <c r="L369" s="39">
        <v>30</v>
      </c>
      <c r="M369" s="12" t="s">
        <v>592</v>
      </c>
      <c r="N369" s="32"/>
      <c r="O369" s="12"/>
      <c r="P369" s="25" t="s">
        <v>593</v>
      </c>
      <c r="Q369" s="12" t="s">
        <v>594</v>
      </c>
      <c r="R369" s="12">
        <v>30366</v>
      </c>
      <c r="S369" s="12" t="s">
        <v>595</v>
      </c>
      <c r="T369" s="32">
        <v>8</v>
      </c>
      <c r="U369" s="12" t="s">
        <v>596</v>
      </c>
      <c r="V369" s="32"/>
      <c r="W369" s="12"/>
      <c r="X369" s="25" t="s">
        <v>597</v>
      </c>
      <c r="Y369" s="12" t="s">
        <v>598</v>
      </c>
      <c r="Z369" s="12">
        <v>32366</v>
      </c>
      <c r="AA369" s="12" t="s">
        <v>599</v>
      </c>
      <c r="AB369" s="32">
        <v>8</v>
      </c>
      <c r="AC369" s="19">
        <v>1</v>
      </c>
      <c r="AD369" s="19">
        <v>0</v>
      </c>
      <c r="AE369" s="14" t="s">
        <v>600</v>
      </c>
      <c r="AF369" s="32"/>
      <c r="AG369" s="32" t="s">
        <v>601</v>
      </c>
      <c r="AH369" s="14" t="s">
        <v>602</v>
      </c>
      <c r="AI369" s="32"/>
      <c r="AJ369" s="32" t="s">
        <v>603</v>
      </c>
      <c r="AL369" s="27" t="str">
        <f t="shared" si="17"/>
        <v>EXECUTE [dbo].[PG_CI_SUPPLIER] 0, 139, 367, 'UNIVERSIDAD INTERAMERICANA MEXICO, S.A. DE C.V.' , '' , 10 , 'UNIVERSIDAD INTERAMERICANA MEXICO, S.A. DE C.V.' , '' , '' , '6560000000' , '30' , 'CALLE FISCAL' , '' , '' , 'COLONIA FISCAL' , 'POBLACION FISCAL' , '30366' , 'MUNICIPIO FISCAL' , 8 , 'CALLE OFICINA' , '' , '' , 'COLONIA OFICINA' , 'POBLACION OFICINA' , '32366' , 'MUNICIPIO OFICINA' , 8 , 1 , 0, 'CONTACTO VENTAS' , '' , 'CONTACTO@VENTAS' , 'CONTACTO PAGOS' , '' , 'CONTACTO@PAGOS'</v>
      </c>
      <c r="AM369" s="29"/>
    </row>
    <row r="370" spans="1:39" s="1" customFormat="1" ht="12" x14ac:dyDescent="0.25">
      <c r="A370" s="16"/>
      <c r="B370" s="4">
        <v>0</v>
      </c>
      <c r="C370" s="4">
        <v>139</v>
      </c>
      <c r="D370" s="33">
        <v>368</v>
      </c>
      <c r="E370" s="22" t="s">
        <v>966</v>
      </c>
      <c r="F370" s="22"/>
      <c r="G370" s="39">
        <v>10</v>
      </c>
      <c r="H370" s="22" t="str">
        <f t="shared" si="15"/>
        <v>UNIVERSIDAD TECNOLOGICA DE CIUDAD JUAREZ</v>
      </c>
      <c r="I370" s="12"/>
      <c r="J370" s="12"/>
      <c r="K370" s="12">
        <v>6560000000</v>
      </c>
      <c r="L370" s="39">
        <v>30</v>
      </c>
      <c r="M370" s="12" t="s">
        <v>592</v>
      </c>
      <c r="N370" s="32"/>
      <c r="O370" s="12"/>
      <c r="P370" s="25" t="s">
        <v>593</v>
      </c>
      <c r="Q370" s="12" t="s">
        <v>594</v>
      </c>
      <c r="R370" s="12">
        <v>30367</v>
      </c>
      <c r="S370" s="12" t="s">
        <v>595</v>
      </c>
      <c r="T370" s="32">
        <v>8</v>
      </c>
      <c r="U370" s="12" t="s">
        <v>596</v>
      </c>
      <c r="V370" s="32"/>
      <c r="W370" s="12"/>
      <c r="X370" s="25" t="s">
        <v>597</v>
      </c>
      <c r="Y370" s="12" t="s">
        <v>598</v>
      </c>
      <c r="Z370" s="12">
        <v>32367</v>
      </c>
      <c r="AA370" s="12" t="s">
        <v>599</v>
      </c>
      <c r="AB370" s="32">
        <v>8</v>
      </c>
      <c r="AC370" s="19">
        <v>1</v>
      </c>
      <c r="AD370" s="19">
        <v>0</v>
      </c>
      <c r="AE370" s="14" t="s">
        <v>600</v>
      </c>
      <c r="AF370" s="32"/>
      <c r="AG370" s="32" t="s">
        <v>601</v>
      </c>
      <c r="AH370" s="14" t="s">
        <v>602</v>
      </c>
      <c r="AI370" s="32"/>
      <c r="AJ370" s="32" t="s">
        <v>603</v>
      </c>
      <c r="AL370" s="27" t="str">
        <f t="shared" si="17"/>
        <v>EXECUTE [dbo].[PG_CI_SUPPLIER] 0, 139, 368, 'UNIVERSIDAD TECNOLOGICA DE CIUDAD JUAREZ' , '' , 10 , 'UNIVERSIDAD TECNOLOGICA DE CIUDAD JUAREZ' , '' , '' , '6560000000' , '30' , 'CALLE FISCAL' , '' , '' , 'COLONIA FISCAL' , 'POBLACION FISCAL' , '30367' , 'MUNICIPIO FISCAL' , 8 , 'CALLE OFICINA' , '' , '' , 'COLONIA OFICINA' , 'POBLACION OFICINA' , '32367' , 'MUNICIPIO OFICINA' , 8 , 1 , 0, 'CONTACTO VENTAS' , '' , 'CONTACTO@VENTAS' , 'CONTACTO PAGOS' , '' , 'CONTACTO@PAGOS'</v>
      </c>
      <c r="AM370" s="29"/>
    </row>
    <row r="371" spans="1:39" s="1" customFormat="1" ht="12" x14ac:dyDescent="0.25">
      <c r="A371" s="16"/>
      <c r="B371" s="4">
        <v>0</v>
      </c>
      <c r="C371" s="4">
        <v>139</v>
      </c>
      <c r="D371" s="33">
        <v>369</v>
      </c>
      <c r="E371" s="22" t="s">
        <v>967</v>
      </c>
      <c r="F371" s="22"/>
      <c r="G371" s="39">
        <v>10</v>
      </c>
      <c r="H371" s="22" t="str">
        <f t="shared" si="15"/>
        <v>UPS CUSTOMHOUSE BROKERAGE, INC.</v>
      </c>
      <c r="I371" s="12"/>
      <c r="J371" s="12"/>
      <c r="K371" s="12">
        <v>6560000000</v>
      </c>
      <c r="L371" s="39">
        <v>30</v>
      </c>
      <c r="M371" s="12" t="s">
        <v>592</v>
      </c>
      <c r="N371" s="32"/>
      <c r="O371" s="12"/>
      <c r="P371" s="25" t="s">
        <v>593</v>
      </c>
      <c r="Q371" s="12" t="s">
        <v>594</v>
      </c>
      <c r="R371" s="12">
        <v>30368</v>
      </c>
      <c r="S371" s="12" t="s">
        <v>595</v>
      </c>
      <c r="T371" s="32">
        <v>8</v>
      </c>
      <c r="U371" s="12" t="s">
        <v>596</v>
      </c>
      <c r="V371" s="32"/>
      <c r="W371" s="12"/>
      <c r="X371" s="25" t="s">
        <v>597</v>
      </c>
      <c r="Y371" s="12" t="s">
        <v>598</v>
      </c>
      <c r="Z371" s="12">
        <v>32368</v>
      </c>
      <c r="AA371" s="12" t="s">
        <v>599</v>
      </c>
      <c r="AB371" s="32">
        <v>8</v>
      </c>
      <c r="AC371" s="19">
        <v>1</v>
      </c>
      <c r="AD371" s="19">
        <v>0</v>
      </c>
      <c r="AE371" s="14" t="s">
        <v>600</v>
      </c>
      <c r="AF371" s="32"/>
      <c r="AG371" s="32" t="s">
        <v>601</v>
      </c>
      <c r="AH371" s="14" t="s">
        <v>602</v>
      </c>
      <c r="AI371" s="32"/>
      <c r="AJ371" s="32" t="s">
        <v>603</v>
      </c>
      <c r="AL371" s="27" t="str">
        <f t="shared" si="17"/>
        <v>EXECUTE [dbo].[PG_CI_SUPPLIER] 0, 139, 369, 'UPS CUSTOMHOUSE BROKERAGE, INC.' , '' , 10 , 'UPS CUSTOMHOUSE BROKERAGE, INC.' , '' , '' , '6560000000' , '30' , 'CALLE FISCAL' , '' , '' , 'COLONIA FISCAL' , 'POBLACION FISCAL' , '30368' , 'MUNICIPIO FISCAL' , 8 , 'CALLE OFICINA' , '' , '' , 'COLONIA OFICINA' , 'POBLACION OFICINA' , '32368' , 'MUNICIPIO OFICINA' , 8 , 1 , 0, 'CONTACTO VENTAS' , '' , 'CONTACTO@VENTAS' , 'CONTACTO PAGOS' , '' , 'CONTACTO@PAGOS'</v>
      </c>
      <c r="AM371" s="29"/>
    </row>
    <row r="372" spans="1:39" s="1" customFormat="1" ht="12" x14ac:dyDescent="0.25">
      <c r="A372" s="16"/>
      <c r="B372" s="4">
        <v>0</v>
      </c>
      <c r="C372" s="4">
        <v>139</v>
      </c>
      <c r="D372" s="33">
        <v>370</v>
      </c>
      <c r="E372" s="22" t="s">
        <v>968</v>
      </c>
      <c r="F372" s="22"/>
      <c r="G372" s="39">
        <v>10</v>
      </c>
      <c r="H372" s="22" t="str">
        <f t="shared" si="15"/>
        <v>UPS SUPPLY CHAIN SOLUTIONS, INC. USD</v>
      </c>
      <c r="I372" s="12"/>
      <c r="J372" s="12"/>
      <c r="K372" s="12">
        <v>6560000000</v>
      </c>
      <c r="L372" s="39">
        <v>30</v>
      </c>
      <c r="M372" s="12" t="s">
        <v>592</v>
      </c>
      <c r="N372" s="32"/>
      <c r="O372" s="12"/>
      <c r="P372" s="25" t="s">
        <v>593</v>
      </c>
      <c r="Q372" s="12" t="s">
        <v>594</v>
      </c>
      <c r="R372" s="12">
        <v>30369</v>
      </c>
      <c r="S372" s="12" t="s">
        <v>595</v>
      </c>
      <c r="T372" s="32">
        <v>8</v>
      </c>
      <c r="U372" s="12" t="s">
        <v>596</v>
      </c>
      <c r="V372" s="32"/>
      <c r="W372" s="12"/>
      <c r="X372" s="25" t="s">
        <v>597</v>
      </c>
      <c r="Y372" s="12" t="s">
        <v>598</v>
      </c>
      <c r="Z372" s="12">
        <v>32369</v>
      </c>
      <c r="AA372" s="12" t="s">
        <v>599</v>
      </c>
      <c r="AB372" s="32">
        <v>8</v>
      </c>
      <c r="AC372" s="19">
        <v>1</v>
      </c>
      <c r="AD372" s="19">
        <v>0</v>
      </c>
      <c r="AE372" s="14" t="s">
        <v>600</v>
      </c>
      <c r="AF372" s="32"/>
      <c r="AG372" s="32" t="s">
        <v>601</v>
      </c>
      <c r="AH372" s="14" t="s">
        <v>602</v>
      </c>
      <c r="AI372" s="32"/>
      <c r="AJ372" s="32" t="s">
        <v>603</v>
      </c>
      <c r="AL372" s="27" t="str">
        <f t="shared" si="17"/>
        <v>EXECUTE [dbo].[PG_CI_SUPPLIER] 0, 139, 370, 'UPS SUPPLY CHAIN SOLUTIONS, INC. USD' , '' , 10 , 'UPS SUPPLY CHAIN SOLUTIONS, INC. USD' , '' , '' , '6560000000' , '30' , 'CALLE FISCAL' , '' , '' , 'COLONIA FISCAL' , 'POBLACION FISCAL' , '30369' , 'MUNICIPIO FISCAL' , 8 , 'CALLE OFICINA' , '' , '' , 'COLONIA OFICINA' , 'POBLACION OFICINA' , '32369' , 'MUNICIPIO OFICINA' , 8 , 1 , 0, 'CONTACTO VENTAS' , '' , 'CONTACTO@VENTAS' , 'CONTACTO PAGOS' , '' , 'CONTACTO@PAGOS'</v>
      </c>
      <c r="AM372" s="29"/>
    </row>
    <row r="373" spans="1:39" s="1" customFormat="1" ht="12" x14ac:dyDescent="0.25">
      <c r="A373" s="16"/>
      <c r="B373" s="4">
        <v>0</v>
      </c>
      <c r="C373" s="4">
        <v>139</v>
      </c>
      <c r="D373" s="33">
        <v>371</v>
      </c>
      <c r="E373" s="22" t="s">
        <v>969</v>
      </c>
      <c r="F373" s="22"/>
      <c r="G373" s="39">
        <v>10</v>
      </c>
      <c r="H373" s="22" t="str">
        <f t="shared" si="15"/>
        <v>US CARGO SEAL DE MEXICO S, DE RL DE CV</v>
      </c>
      <c r="I373" s="12" t="s">
        <v>23</v>
      </c>
      <c r="J373" s="12" t="str">
        <f t="shared" si="16"/>
        <v>UCS120803TL4 @UCS120803TL4</v>
      </c>
      <c r="K373" s="12">
        <v>6560000000</v>
      </c>
      <c r="L373" s="39">
        <v>30</v>
      </c>
      <c r="M373" s="12" t="s">
        <v>592</v>
      </c>
      <c r="N373" s="32"/>
      <c r="O373" s="12"/>
      <c r="P373" s="25" t="s">
        <v>593</v>
      </c>
      <c r="Q373" s="12" t="s">
        <v>594</v>
      </c>
      <c r="R373" s="12">
        <v>30370</v>
      </c>
      <c r="S373" s="12" t="s">
        <v>595</v>
      </c>
      <c r="T373" s="32">
        <v>8</v>
      </c>
      <c r="U373" s="12" t="s">
        <v>596</v>
      </c>
      <c r="V373" s="32"/>
      <c r="W373" s="12"/>
      <c r="X373" s="25" t="s">
        <v>597</v>
      </c>
      <c r="Y373" s="12" t="s">
        <v>598</v>
      </c>
      <c r="Z373" s="12">
        <v>32370</v>
      </c>
      <c r="AA373" s="12" t="s">
        <v>599</v>
      </c>
      <c r="AB373" s="32">
        <v>8</v>
      </c>
      <c r="AC373" s="19">
        <v>1</v>
      </c>
      <c r="AD373" s="19">
        <v>0</v>
      </c>
      <c r="AE373" s="14" t="s">
        <v>600</v>
      </c>
      <c r="AF373" s="32"/>
      <c r="AG373" s="32" t="s">
        <v>601</v>
      </c>
      <c r="AH373" s="14" t="s">
        <v>602</v>
      </c>
      <c r="AI373" s="32"/>
      <c r="AJ373" s="32" t="s">
        <v>603</v>
      </c>
      <c r="AL373" s="27" t="str">
        <f t="shared" si="17"/>
        <v>EXECUTE [dbo].[PG_CI_SUPPLIER] 0, 139, 371, 'US CARGO SEAL DE MEXICO S, DE RL DE CV' , '' , 10 , 'US CARGO SEAL DE MEXICO S, DE RL DE CV' , 'UCS120803TL4 ' , 'UCS120803TL4 @UCS120803TL4' , '6560000000' , '30' , 'CALLE FISCAL' , '' , '' , 'COLONIA FISCAL' , 'POBLACION FISCAL' , '30370' , 'MUNICIPIO FISCAL' , 8 , 'CALLE OFICINA' , '' , '' , 'COLONIA OFICINA' , 'POBLACION OFICINA' , '32370' , 'MUNICIPIO OFICINA' , 8 , 1 , 0, 'CONTACTO VENTAS' , '' , 'CONTACTO@VENTAS' , 'CONTACTO PAGOS' , '' , 'CONTACTO@PAGOS'</v>
      </c>
      <c r="AM373" s="29"/>
    </row>
    <row r="374" spans="1:39" s="1" customFormat="1" ht="12" x14ac:dyDescent="0.25">
      <c r="A374" s="16"/>
      <c r="B374" s="4">
        <v>0</v>
      </c>
      <c r="C374" s="4">
        <v>139</v>
      </c>
      <c r="D374" s="33">
        <v>372</v>
      </c>
      <c r="E374" s="22" t="s">
        <v>970</v>
      </c>
      <c r="F374" s="22"/>
      <c r="G374" s="39">
        <v>10</v>
      </c>
      <c r="H374" s="22" t="str">
        <f t="shared" si="15"/>
        <v>USMEX DE JUAREZ S.A. DE C.V.</v>
      </c>
      <c r="I374" s="12"/>
      <c r="J374" s="12"/>
      <c r="K374" s="12">
        <v>6560000000</v>
      </c>
      <c r="L374" s="39">
        <v>30</v>
      </c>
      <c r="M374" s="12" t="s">
        <v>592</v>
      </c>
      <c r="N374" s="32"/>
      <c r="O374" s="12"/>
      <c r="P374" s="25" t="s">
        <v>593</v>
      </c>
      <c r="Q374" s="12" t="s">
        <v>594</v>
      </c>
      <c r="R374" s="12">
        <v>30371</v>
      </c>
      <c r="S374" s="12" t="s">
        <v>595</v>
      </c>
      <c r="T374" s="32">
        <v>8</v>
      </c>
      <c r="U374" s="12" t="s">
        <v>596</v>
      </c>
      <c r="V374" s="32"/>
      <c r="W374" s="12"/>
      <c r="X374" s="25" t="s">
        <v>597</v>
      </c>
      <c r="Y374" s="12" t="s">
        <v>598</v>
      </c>
      <c r="Z374" s="12">
        <v>32371</v>
      </c>
      <c r="AA374" s="12" t="s">
        <v>599</v>
      </c>
      <c r="AB374" s="32">
        <v>8</v>
      </c>
      <c r="AC374" s="19">
        <v>1</v>
      </c>
      <c r="AD374" s="19">
        <v>0</v>
      </c>
      <c r="AE374" s="14" t="s">
        <v>600</v>
      </c>
      <c r="AF374" s="32"/>
      <c r="AG374" s="32" t="s">
        <v>601</v>
      </c>
      <c r="AH374" s="14" t="s">
        <v>602</v>
      </c>
      <c r="AI374" s="32"/>
      <c r="AJ374" s="32" t="s">
        <v>603</v>
      </c>
      <c r="AL374" s="27" t="str">
        <f t="shared" si="17"/>
        <v>EXECUTE [dbo].[PG_CI_SUPPLIER] 0, 139, 372, 'USMEX DE JUAREZ S.A. DE C.V.' , '' , 10 , 'USMEX DE JUAREZ S.A. DE C.V.' , '' , '' , '6560000000' , '30' , 'CALLE FISCAL' , '' , '' , 'COLONIA FISCAL' , 'POBLACION FISCAL' , '30371' , 'MUNICIPIO FISCAL' , 8 , 'CALLE OFICINA' , '' , '' , 'COLONIA OFICINA' , 'POBLACION OFICINA' , '32371' , 'MUNICIPIO OFICINA' , 8 , 1 , 0, 'CONTACTO VENTAS' , '' , 'CONTACTO@VENTAS' , 'CONTACTO PAGOS' , '' , 'CONTACTO@PAGOS'</v>
      </c>
      <c r="AM374" s="29"/>
    </row>
    <row r="375" spans="1:39" s="1" customFormat="1" ht="12" x14ac:dyDescent="0.25">
      <c r="A375" s="16"/>
      <c r="B375" s="4">
        <v>0</v>
      </c>
      <c r="C375" s="4">
        <v>139</v>
      </c>
      <c r="D375" s="33">
        <v>373</v>
      </c>
      <c r="E375" s="22" t="s">
        <v>971</v>
      </c>
      <c r="F375" s="22"/>
      <c r="G375" s="39">
        <v>10</v>
      </c>
      <c r="H375" s="22" t="str">
        <f t="shared" si="15"/>
        <v>VAZQUEZ SIERRA JORGE ANTONIO</v>
      </c>
      <c r="I375" s="12"/>
      <c r="J375" s="12"/>
      <c r="K375" s="12">
        <v>6560000000</v>
      </c>
      <c r="L375" s="39">
        <v>30</v>
      </c>
      <c r="M375" s="12" t="s">
        <v>592</v>
      </c>
      <c r="N375" s="32"/>
      <c r="O375" s="12"/>
      <c r="P375" s="25" t="s">
        <v>593</v>
      </c>
      <c r="Q375" s="12" t="s">
        <v>594</v>
      </c>
      <c r="R375" s="12">
        <v>30372</v>
      </c>
      <c r="S375" s="12" t="s">
        <v>595</v>
      </c>
      <c r="T375" s="32">
        <v>8</v>
      </c>
      <c r="U375" s="12" t="s">
        <v>596</v>
      </c>
      <c r="V375" s="32"/>
      <c r="W375" s="12"/>
      <c r="X375" s="25" t="s">
        <v>597</v>
      </c>
      <c r="Y375" s="12" t="s">
        <v>598</v>
      </c>
      <c r="Z375" s="12">
        <v>32372</v>
      </c>
      <c r="AA375" s="12" t="s">
        <v>599</v>
      </c>
      <c r="AB375" s="32">
        <v>8</v>
      </c>
      <c r="AC375" s="19">
        <v>1</v>
      </c>
      <c r="AD375" s="19">
        <v>0</v>
      </c>
      <c r="AE375" s="14" t="s">
        <v>600</v>
      </c>
      <c r="AF375" s="32"/>
      <c r="AG375" s="32" t="s">
        <v>601</v>
      </c>
      <c r="AH375" s="14" t="s">
        <v>602</v>
      </c>
      <c r="AI375" s="32"/>
      <c r="AJ375" s="32" t="s">
        <v>603</v>
      </c>
      <c r="AL375" s="27" t="str">
        <f t="shared" si="17"/>
        <v>EXECUTE [dbo].[PG_CI_SUPPLIER] 0, 139, 373, 'VAZQUEZ SIERRA JORGE ANTONIO' , '' , 10 , 'VAZQUEZ SIERRA JORGE ANTONIO' , '' , '' , '6560000000' , '30' , 'CALLE FISCAL' , '' , '' , 'COLONIA FISCAL' , 'POBLACION FISCAL' , '30372' , 'MUNICIPIO FISCAL' , 8 , 'CALLE OFICINA' , '' , '' , 'COLONIA OFICINA' , 'POBLACION OFICINA' , '32372' , 'MUNICIPIO OFICINA' , 8 , 1 , 0, 'CONTACTO VENTAS' , '' , 'CONTACTO@VENTAS' , 'CONTACTO PAGOS' , '' , 'CONTACTO@PAGOS'</v>
      </c>
      <c r="AM375" s="29"/>
    </row>
    <row r="376" spans="1:39" s="1" customFormat="1" ht="12" x14ac:dyDescent="0.25">
      <c r="A376" s="16"/>
      <c r="B376" s="4">
        <v>0</v>
      </c>
      <c r="C376" s="4">
        <v>139</v>
      </c>
      <c r="D376" s="33">
        <v>374</v>
      </c>
      <c r="E376" s="22" t="s">
        <v>972</v>
      </c>
      <c r="F376" s="22"/>
      <c r="G376" s="39">
        <v>10</v>
      </c>
      <c r="H376" s="22" t="str">
        <f t="shared" si="15"/>
        <v>VERITIV SA. DE C.V.</v>
      </c>
      <c r="I376" s="12"/>
      <c r="J376" s="12"/>
      <c r="K376" s="12">
        <v>6560000000</v>
      </c>
      <c r="L376" s="39">
        <v>30</v>
      </c>
      <c r="M376" s="12" t="s">
        <v>592</v>
      </c>
      <c r="N376" s="32"/>
      <c r="O376" s="12"/>
      <c r="P376" s="25" t="s">
        <v>593</v>
      </c>
      <c r="Q376" s="12" t="s">
        <v>594</v>
      </c>
      <c r="R376" s="12">
        <v>30373</v>
      </c>
      <c r="S376" s="12" t="s">
        <v>595</v>
      </c>
      <c r="T376" s="32">
        <v>8</v>
      </c>
      <c r="U376" s="12" t="s">
        <v>596</v>
      </c>
      <c r="V376" s="32"/>
      <c r="W376" s="12"/>
      <c r="X376" s="25" t="s">
        <v>597</v>
      </c>
      <c r="Y376" s="12" t="s">
        <v>598</v>
      </c>
      <c r="Z376" s="12">
        <v>32373</v>
      </c>
      <c r="AA376" s="12" t="s">
        <v>599</v>
      </c>
      <c r="AB376" s="32">
        <v>8</v>
      </c>
      <c r="AC376" s="19">
        <v>1</v>
      </c>
      <c r="AD376" s="19">
        <v>0</v>
      </c>
      <c r="AE376" s="14" t="s">
        <v>600</v>
      </c>
      <c r="AF376" s="32"/>
      <c r="AG376" s="32" t="s">
        <v>601</v>
      </c>
      <c r="AH376" s="14" t="s">
        <v>602</v>
      </c>
      <c r="AI376" s="32"/>
      <c r="AJ376" s="32" t="s">
        <v>603</v>
      </c>
      <c r="AL376" s="27" t="str">
        <f t="shared" si="17"/>
        <v>EXECUTE [dbo].[PG_CI_SUPPLIER] 0, 139, 374, 'VERITIV SA. DE C.V.' , '' , 10 , 'VERITIV SA. DE C.V.' , '' , '' , '6560000000' , '30' , 'CALLE FISCAL' , '' , '' , 'COLONIA FISCAL' , 'POBLACION FISCAL' , '30373' , 'MUNICIPIO FISCAL' , 8 , 'CALLE OFICINA' , '' , '' , 'COLONIA OFICINA' , 'POBLACION OFICINA' , '32373' , 'MUNICIPIO OFICINA' , 8 , 1 , 0, 'CONTACTO VENTAS' , '' , 'CONTACTO@VENTAS' , 'CONTACTO PAGOS' , '' , 'CONTACTO@PAGOS'</v>
      </c>
      <c r="AM376" s="29"/>
    </row>
    <row r="377" spans="1:39" s="1" customFormat="1" ht="12" x14ac:dyDescent="0.25">
      <c r="A377" s="16"/>
      <c r="B377" s="4">
        <v>0</v>
      </c>
      <c r="C377" s="4">
        <v>139</v>
      </c>
      <c r="D377" s="33">
        <v>375</v>
      </c>
      <c r="E377" s="22" t="s">
        <v>973</v>
      </c>
      <c r="F377" s="22"/>
      <c r="G377" s="39">
        <v>10</v>
      </c>
      <c r="H377" s="22" t="str">
        <f t="shared" si="15"/>
        <v>VIAJES LINEAS NUEVA S.A. DE C.V.</v>
      </c>
      <c r="I377" s="12"/>
      <c r="J377" s="12"/>
      <c r="K377" s="12">
        <v>6560000000</v>
      </c>
      <c r="L377" s="39">
        <v>30</v>
      </c>
      <c r="M377" s="12" t="s">
        <v>592</v>
      </c>
      <c r="N377" s="32"/>
      <c r="O377" s="12"/>
      <c r="P377" s="25" t="s">
        <v>593</v>
      </c>
      <c r="Q377" s="12" t="s">
        <v>594</v>
      </c>
      <c r="R377" s="12">
        <v>30374</v>
      </c>
      <c r="S377" s="12" t="s">
        <v>595</v>
      </c>
      <c r="T377" s="32">
        <v>8</v>
      </c>
      <c r="U377" s="12" t="s">
        <v>596</v>
      </c>
      <c r="V377" s="32"/>
      <c r="W377" s="12"/>
      <c r="X377" s="25" t="s">
        <v>597</v>
      </c>
      <c r="Y377" s="12" t="s">
        <v>598</v>
      </c>
      <c r="Z377" s="12">
        <v>32374</v>
      </c>
      <c r="AA377" s="12" t="s">
        <v>599</v>
      </c>
      <c r="AB377" s="32">
        <v>8</v>
      </c>
      <c r="AC377" s="19">
        <v>1</v>
      </c>
      <c r="AD377" s="19">
        <v>0</v>
      </c>
      <c r="AE377" s="14" t="s">
        <v>600</v>
      </c>
      <c r="AF377" s="32"/>
      <c r="AG377" s="32" t="s">
        <v>601</v>
      </c>
      <c r="AH377" s="14" t="s">
        <v>602</v>
      </c>
      <c r="AI377" s="32"/>
      <c r="AJ377" s="32" t="s">
        <v>603</v>
      </c>
      <c r="AL377" s="27" t="str">
        <f t="shared" si="17"/>
        <v>EXECUTE [dbo].[PG_CI_SUPPLIER] 0, 139, 375, 'VIAJES LINEAS NUEVA S.A. DE C.V.' , '' , 10 , 'VIAJES LINEAS NUEVA S.A. DE C.V.' , '' , '' , '6560000000' , '30' , 'CALLE FISCAL' , '' , '' , 'COLONIA FISCAL' , 'POBLACION FISCAL' , '30374' , 'MUNICIPIO FISCAL' , 8 , 'CALLE OFICINA' , '' , '' , 'COLONIA OFICINA' , 'POBLACION OFICINA' , '32374' , 'MUNICIPIO OFICINA' , 8 , 1 , 0, 'CONTACTO VENTAS' , '' , 'CONTACTO@VENTAS' , 'CONTACTO PAGOS' , '' , 'CONTACTO@PAGOS'</v>
      </c>
      <c r="AM377" s="29"/>
    </row>
    <row r="378" spans="1:39" s="1" customFormat="1" ht="12" x14ac:dyDescent="0.25">
      <c r="A378" s="16"/>
      <c r="B378" s="4">
        <v>0</v>
      </c>
      <c r="C378" s="4">
        <v>139</v>
      </c>
      <c r="D378" s="33">
        <v>376</v>
      </c>
      <c r="E378" s="22" t="s">
        <v>974</v>
      </c>
      <c r="F378" s="22"/>
      <c r="G378" s="39">
        <v>10</v>
      </c>
      <c r="H378" s="22" t="str">
        <f t="shared" si="15"/>
        <v>WAL MART DE MEXICO S DE RL DE CV</v>
      </c>
      <c r="I378" s="12"/>
      <c r="J378" s="12"/>
      <c r="K378" s="12">
        <v>6560000000</v>
      </c>
      <c r="L378" s="39">
        <v>30</v>
      </c>
      <c r="M378" s="12" t="s">
        <v>592</v>
      </c>
      <c r="N378" s="32"/>
      <c r="O378" s="12"/>
      <c r="P378" s="25" t="s">
        <v>593</v>
      </c>
      <c r="Q378" s="12" t="s">
        <v>594</v>
      </c>
      <c r="R378" s="12">
        <v>30375</v>
      </c>
      <c r="S378" s="12" t="s">
        <v>595</v>
      </c>
      <c r="T378" s="32">
        <v>8</v>
      </c>
      <c r="U378" s="12" t="s">
        <v>596</v>
      </c>
      <c r="V378" s="32"/>
      <c r="W378" s="12"/>
      <c r="X378" s="25" t="s">
        <v>597</v>
      </c>
      <c r="Y378" s="12" t="s">
        <v>598</v>
      </c>
      <c r="Z378" s="12">
        <v>32375</v>
      </c>
      <c r="AA378" s="12" t="s">
        <v>599</v>
      </c>
      <c r="AB378" s="32">
        <v>8</v>
      </c>
      <c r="AC378" s="19">
        <v>1</v>
      </c>
      <c r="AD378" s="19">
        <v>0</v>
      </c>
      <c r="AE378" s="14" t="s">
        <v>600</v>
      </c>
      <c r="AF378" s="32"/>
      <c r="AG378" s="32" t="s">
        <v>601</v>
      </c>
      <c r="AH378" s="14" t="s">
        <v>602</v>
      </c>
      <c r="AI378" s="32"/>
      <c r="AJ378" s="32" t="s">
        <v>603</v>
      </c>
      <c r="AL378" s="27" t="str">
        <f t="shared" si="17"/>
        <v>EXECUTE [dbo].[PG_CI_SUPPLIER] 0, 139, 376, 'WAL MART DE MEXICO S DE RL DE CV' , '' , 10 , 'WAL MART DE MEXICO S DE RL DE CV' , '' , '' , '6560000000' , '30' , 'CALLE FISCAL' , '' , '' , 'COLONIA FISCAL' , 'POBLACION FISCAL' , '30375' , 'MUNICIPIO FISCAL' , 8 , 'CALLE OFICINA' , '' , '' , 'COLONIA OFICINA' , 'POBLACION OFICINA' , '32375' , 'MUNICIPIO OFICINA' , 8 , 1 , 0, 'CONTACTO VENTAS' , '' , 'CONTACTO@VENTAS' , 'CONTACTO PAGOS' , '' , 'CONTACTO@PAGOS'</v>
      </c>
      <c r="AM378" s="29"/>
    </row>
    <row r="379" spans="1:39" s="1" customFormat="1" ht="12" x14ac:dyDescent="0.25">
      <c r="A379" s="16"/>
      <c r="B379" s="4">
        <v>0</v>
      </c>
      <c r="C379" s="4">
        <v>139</v>
      </c>
      <c r="D379" s="33">
        <v>377</v>
      </c>
      <c r="E379" s="22" t="s">
        <v>975</v>
      </c>
      <c r="F379" s="22"/>
      <c r="G379" s="39">
        <v>10</v>
      </c>
      <c r="H379" s="22" t="str">
        <f t="shared" si="15"/>
        <v>WATKINS MOTOR LINES, INC.</v>
      </c>
      <c r="I379" s="12"/>
      <c r="J379" s="12"/>
      <c r="K379" s="12">
        <v>6560000000</v>
      </c>
      <c r="L379" s="39">
        <v>30</v>
      </c>
      <c r="M379" s="12" t="s">
        <v>592</v>
      </c>
      <c r="N379" s="32"/>
      <c r="O379" s="12"/>
      <c r="P379" s="25" t="s">
        <v>593</v>
      </c>
      <c r="Q379" s="12" t="s">
        <v>594</v>
      </c>
      <c r="R379" s="12">
        <v>30376</v>
      </c>
      <c r="S379" s="12" t="s">
        <v>595</v>
      </c>
      <c r="T379" s="32">
        <v>8</v>
      </c>
      <c r="U379" s="12" t="s">
        <v>596</v>
      </c>
      <c r="V379" s="32"/>
      <c r="W379" s="12"/>
      <c r="X379" s="25" t="s">
        <v>597</v>
      </c>
      <c r="Y379" s="12" t="s">
        <v>598</v>
      </c>
      <c r="Z379" s="12">
        <v>32376</v>
      </c>
      <c r="AA379" s="12" t="s">
        <v>599</v>
      </c>
      <c r="AB379" s="32">
        <v>8</v>
      </c>
      <c r="AC379" s="19">
        <v>1</v>
      </c>
      <c r="AD379" s="19">
        <v>0</v>
      </c>
      <c r="AE379" s="14" t="s">
        <v>600</v>
      </c>
      <c r="AF379" s="32"/>
      <c r="AG379" s="32" t="s">
        <v>601</v>
      </c>
      <c r="AH379" s="14" t="s">
        <v>602</v>
      </c>
      <c r="AI379" s="32"/>
      <c r="AJ379" s="32" t="s">
        <v>603</v>
      </c>
      <c r="AL379" s="27" t="str">
        <f t="shared" si="17"/>
        <v>EXECUTE [dbo].[PG_CI_SUPPLIER] 0, 139, 377, 'WATKINS MOTOR LINES, INC.' , '' , 10 , 'WATKINS MOTOR LINES, INC.' , '' , '' , '6560000000' , '30' , 'CALLE FISCAL' , '' , '' , 'COLONIA FISCAL' , 'POBLACION FISCAL' , '30376' , 'MUNICIPIO FISCAL' , 8 , 'CALLE OFICINA' , '' , '' , 'COLONIA OFICINA' , 'POBLACION OFICINA' , '32376' , 'MUNICIPIO OFICINA' , 8 , 1 , 0, 'CONTACTO VENTAS' , '' , 'CONTACTO@VENTAS' , 'CONTACTO PAGOS' , '' , 'CONTACTO@PAGOS'</v>
      </c>
      <c r="AM379" s="29"/>
    </row>
    <row r="380" spans="1:39" s="1" customFormat="1" ht="12" x14ac:dyDescent="0.25">
      <c r="A380" s="16"/>
      <c r="B380" s="4">
        <v>0</v>
      </c>
      <c r="C380" s="4">
        <v>139</v>
      </c>
      <c r="D380" s="33">
        <v>378</v>
      </c>
      <c r="E380" s="22" t="s">
        <v>976</v>
      </c>
      <c r="F380" s="22"/>
      <c r="G380" s="39">
        <v>10</v>
      </c>
      <c r="H380" s="22" t="str">
        <f t="shared" si="15"/>
        <v>XPEDX, SA DE CV</v>
      </c>
      <c r="I380" s="12" t="s">
        <v>14</v>
      </c>
      <c r="J380" s="12" t="str">
        <f t="shared" si="16"/>
        <v>XPE980408QJ4 @XPE980408QJ4</v>
      </c>
      <c r="K380" s="12">
        <v>6560000000</v>
      </c>
      <c r="L380" s="39">
        <v>30</v>
      </c>
      <c r="M380" s="12" t="s">
        <v>592</v>
      </c>
      <c r="N380" s="32"/>
      <c r="O380" s="12"/>
      <c r="P380" s="25" t="s">
        <v>593</v>
      </c>
      <c r="Q380" s="12" t="s">
        <v>594</v>
      </c>
      <c r="R380" s="12">
        <v>30377</v>
      </c>
      <c r="S380" s="12" t="s">
        <v>595</v>
      </c>
      <c r="T380" s="32">
        <v>8</v>
      </c>
      <c r="U380" s="12" t="s">
        <v>596</v>
      </c>
      <c r="V380" s="32"/>
      <c r="W380" s="12"/>
      <c r="X380" s="25" t="s">
        <v>597</v>
      </c>
      <c r="Y380" s="12" t="s">
        <v>598</v>
      </c>
      <c r="Z380" s="12">
        <v>32377</v>
      </c>
      <c r="AA380" s="12" t="s">
        <v>599</v>
      </c>
      <c r="AB380" s="32">
        <v>8</v>
      </c>
      <c r="AC380" s="19">
        <v>1</v>
      </c>
      <c r="AD380" s="19">
        <v>0</v>
      </c>
      <c r="AE380" s="14" t="s">
        <v>600</v>
      </c>
      <c r="AF380" s="32"/>
      <c r="AG380" s="32" t="s">
        <v>601</v>
      </c>
      <c r="AH380" s="14" t="s">
        <v>602</v>
      </c>
      <c r="AI380" s="32"/>
      <c r="AJ380" s="32" t="s">
        <v>603</v>
      </c>
      <c r="AL380" s="27" t="str">
        <f t="shared" si="17"/>
        <v>EXECUTE [dbo].[PG_CI_SUPPLIER] 0, 139, 378, 'XPEDX, SA DE CV' , '' , 10 , 'XPEDX, SA DE CV' , 'XPE980408QJ4 ' , 'XPE980408QJ4 @XPE980408QJ4' , '6560000000' , '30' , 'CALLE FISCAL' , '' , '' , 'COLONIA FISCAL' , 'POBLACION FISCAL' , '30377' , 'MUNICIPIO FISCAL' , 8 , 'CALLE OFICINA' , '' , '' , 'COLONIA OFICINA' , 'POBLACION OFICINA' , '32377' , 'MUNICIPIO OFICINA' , 8 , 1 , 0, 'CONTACTO VENTAS' , '' , 'CONTACTO@VENTAS' , 'CONTACTO PAGOS' , '' , 'CONTACTO@PAGOS'</v>
      </c>
      <c r="AM380" s="29"/>
    </row>
  </sheetData>
  <autoFilter ref="A1:AO380"/>
  <hyperlinks>
    <hyperlink ref="AG3" r:id="rId1"/>
    <hyperlink ref="AJ3" r:id="rId2"/>
    <hyperlink ref="AG4" r:id="rId3"/>
    <hyperlink ref="AG5" r:id="rId4"/>
    <hyperlink ref="AG6" r:id="rId5"/>
    <hyperlink ref="AG7" r:id="rId6"/>
    <hyperlink ref="AG8" r:id="rId7"/>
    <hyperlink ref="AG9" r:id="rId8"/>
    <hyperlink ref="AG10" r:id="rId9"/>
    <hyperlink ref="AG11" r:id="rId10"/>
    <hyperlink ref="AG12" r:id="rId11"/>
    <hyperlink ref="AG13" r:id="rId12"/>
    <hyperlink ref="AG14" r:id="rId13"/>
    <hyperlink ref="AG15" r:id="rId14"/>
    <hyperlink ref="AG16" r:id="rId15"/>
    <hyperlink ref="AG17" r:id="rId16"/>
    <hyperlink ref="AG18" r:id="rId17"/>
    <hyperlink ref="AG19" r:id="rId18"/>
    <hyperlink ref="AG20" r:id="rId19"/>
    <hyperlink ref="AG21" r:id="rId20"/>
    <hyperlink ref="AG22" r:id="rId21"/>
    <hyperlink ref="AG23" r:id="rId22"/>
    <hyperlink ref="AG24" r:id="rId23"/>
    <hyperlink ref="AG25" r:id="rId24"/>
    <hyperlink ref="AG26" r:id="rId25"/>
    <hyperlink ref="AG27" r:id="rId26"/>
    <hyperlink ref="AG28" r:id="rId27"/>
    <hyperlink ref="AG29" r:id="rId28"/>
    <hyperlink ref="AG30" r:id="rId29"/>
    <hyperlink ref="AG31" r:id="rId30"/>
    <hyperlink ref="AG32" r:id="rId31"/>
    <hyperlink ref="AG33" r:id="rId32"/>
    <hyperlink ref="AG34" r:id="rId33"/>
    <hyperlink ref="AG35" r:id="rId34"/>
    <hyperlink ref="AG36" r:id="rId35"/>
    <hyperlink ref="AG37" r:id="rId36"/>
    <hyperlink ref="AG38" r:id="rId37"/>
    <hyperlink ref="AG39" r:id="rId38"/>
    <hyperlink ref="AG40" r:id="rId39"/>
    <hyperlink ref="AG41" r:id="rId40"/>
    <hyperlink ref="AG42" r:id="rId41"/>
    <hyperlink ref="AG43" r:id="rId42"/>
    <hyperlink ref="AG44" r:id="rId43"/>
    <hyperlink ref="AG45" r:id="rId44"/>
    <hyperlink ref="AG46" r:id="rId45"/>
    <hyperlink ref="AG47" r:id="rId46"/>
    <hyperlink ref="AG48" r:id="rId47"/>
    <hyperlink ref="AG49" r:id="rId48"/>
    <hyperlink ref="AG50" r:id="rId49"/>
    <hyperlink ref="AG51" r:id="rId50"/>
    <hyperlink ref="AG52" r:id="rId51"/>
    <hyperlink ref="AG53" r:id="rId52"/>
    <hyperlink ref="AG54" r:id="rId53"/>
    <hyperlink ref="AG55" r:id="rId54"/>
    <hyperlink ref="AG56" r:id="rId55"/>
    <hyperlink ref="AG57" r:id="rId56"/>
    <hyperlink ref="AG58" r:id="rId57"/>
    <hyperlink ref="AG59" r:id="rId58"/>
    <hyperlink ref="AG60" r:id="rId59"/>
    <hyperlink ref="AG61" r:id="rId60"/>
    <hyperlink ref="AG62" r:id="rId61"/>
    <hyperlink ref="AG63" r:id="rId62"/>
    <hyperlink ref="AG64" r:id="rId63"/>
    <hyperlink ref="AG65" r:id="rId64"/>
    <hyperlink ref="AG66" r:id="rId65"/>
    <hyperlink ref="AG67" r:id="rId66"/>
    <hyperlink ref="AG68" r:id="rId67"/>
    <hyperlink ref="AG69" r:id="rId68"/>
    <hyperlink ref="AG70" r:id="rId69"/>
    <hyperlink ref="AG71" r:id="rId70"/>
    <hyperlink ref="AG72" r:id="rId71"/>
    <hyperlink ref="AG73" r:id="rId72"/>
    <hyperlink ref="AG74" r:id="rId73"/>
    <hyperlink ref="AG75" r:id="rId74"/>
    <hyperlink ref="AG76" r:id="rId75"/>
    <hyperlink ref="AG77" r:id="rId76"/>
    <hyperlink ref="AG78" r:id="rId77"/>
    <hyperlink ref="AG79" r:id="rId78"/>
    <hyperlink ref="AG80" r:id="rId79"/>
    <hyperlink ref="AG81" r:id="rId80"/>
    <hyperlink ref="AG82" r:id="rId81"/>
    <hyperlink ref="AG83" r:id="rId82"/>
    <hyperlink ref="AG84" r:id="rId83"/>
    <hyperlink ref="AG85" r:id="rId84"/>
    <hyperlink ref="AG86" r:id="rId85"/>
    <hyperlink ref="AG87" r:id="rId86"/>
    <hyperlink ref="AG88" r:id="rId87"/>
    <hyperlink ref="AG89" r:id="rId88"/>
    <hyperlink ref="AG90" r:id="rId89"/>
    <hyperlink ref="AG91" r:id="rId90"/>
    <hyperlink ref="AG92" r:id="rId91"/>
    <hyperlink ref="AG93" r:id="rId92"/>
    <hyperlink ref="AG94" r:id="rId93"/>
    <hyperlink ref="AG95" r:id="rId94"/>
    <hyperlink ref="AG96" r:id="rId95"/>
    <hyperlink ref="AG97" r:id="rId96"/>
    <hyperlink ref="AG98" r:id="rId97"/>
    <hyperlink ref="AG99" r:id="rId98"/>
    <hyperlink ref="AG100" r:id="rId99"/>
    <hyperlink ref="AG101" r:id="rId100"/>
    <hyperlink ref="AG102" r:id="rId101"/>
    <hyperlink ref="AG103" r:id="rId102"/>
    <hyperlink ref="AG104" r:id="rId103"/>
    <hyperlink ref="AG105" r:id="rId104"/>
    <hyperlink ref="AG106" r:id="rId105"/>
    <hyperlink ref="AG107" r:id="rId106"/>
    <hyperlink ref="AG108" r:id="rId107"/>
    <hyperlink ref="AG109" r:id="rId108"/>
    <hyperlink ref="AG110" r:id="rId109"/>
    <hyperlink ref="AG111" r:id="rId110"/>
    <hyperlink ref="AG112" r:id="rId111"/>
    <hyperlink ref="AG113" r:id="rId112"/>
    <hyperlink ref="AG114" r:id="rId113"/>
    <hyperlink ref="AG115" r:id="rId114"/>
    <hyperlink ref="AG116" r:id="rId115"/>
    <hyperlink ref="AG117" r:id="rId116"/>
    <hyperlink ref="AG118" r:id="rId117"/>
    <hyperlink ref="AG119" r:id="rId118"/>
    <hyperlink ref="AG120" r:id="rId119"/>
    <hyperlink ref="AG121" r:id="rId120"/>
    <hyperlink ref="AG122" r:id="rId121"/>
    <hyperlink ref="AG123" r:id="rId122"/>
    <hyperlink ref="AG124" r:id="rId123"/>
    <hyperlink ref="AG125" r:id="rId124"/>
    <hyperlink ref="AG126" r:id="rId125"/>
    <hyperlink ref="AG127" r:id="rId126"/>
    <hyperlink ref="AG128" r:id="rId127"/>
    <hyperlink ref="AG129" r:id="rId128"/>
    <hyperlink ref="AG130" r:id="rId129"/>
    <hyperlink ref="AG131" r:id="rId130"/>
    <hyperlink ref="AG132" r:id="rId131"/>
    <hyperlink ref="AG133" r:id="rId132"/>
    <hyperlink ref="AG134" r:id="rId133"/>
    <hyperlink ref="AG135" r:id="rId134"/>
    <hyperlink ref="AG136" r:id="rId135"/>
    <hyperlink ref="AG137" r:id="rId136"/>
    <hyperlink ref="AG138" r:id="rId137"/>
    <hyperlink ref="AG139" r:id="rId138"/>
    <hyperlink ref="AG140" r:id="rId139"/>
    <hyperlink ref="AG141" r:id="rId140"/>
    <hyperlink ref="AG142" r:id="rId141"/>
    <hyperlink ref="AG143" r:id="rId142"/>
    <hyperlink ref="AG144" r:id="rId143"/>
    <hyperlink ref="AG145" r:id="rId144"/>
    <hyperlink ref="AG146" r:id="rId145"/>
    <hyperlink ref="AG147" r:id="rId146"/>
    <hyperlink ref="AG148" r:id="rId147"/>
    <hyperlink ref="AG149" r:id="rId148"/>
    <hyperlink ref="AG150" r:id="rId149"/>
    <hyperlink ref="AG151" r:id="rId150"/>
    <hyperlink ref="AG152" r:id="rId151"/>
    <hyperlink ref="AG153" r:id="rId152"/>
    <hyperlink ref="AG154" r:id="rId153"/>
    <hyperlink ref="AG155" r:id="rId154"/>
    <hyperlink ref="AG156" r:id="rId155"/>
    <hyperlink ref="AG157" r:id="rId156"/>
    <hyperlink ref="AG158" r:id="rId157"/>
    <hyperlink ref="AG159" r:id="rId158"/>
    <hyperlink ref="AG160" r:id="rId159"/>
    <hyperlink ref="AG161" r:id="rId160"/>
    <hyperlink ref="AG162" r:id="rId161"/>
    <hyperlink ref="AG163" r:id="rId162"/>
    <hyperlink ref="AG164" r:id="rId163"/>
    <hyperlink ref="AG165" r:id="rId164"/>
    <hyperlink ref="AG166" r:id="rId165"/>
    <hyperlink ref="AG167" r:id="rId166"/>
    <hyperlink ref="AG168" r:id="rId167"/>
    <hyperlink ref="AG169" r:id="rId168"/>
    <hyperlink ref="AG170" r:id="rId169"/>
    <hyperlink ref="AG171" r:id="rId170"/>
    <hyperlink ref="AG172" r:id="rId171"/>
    <hyperlink ref="AG173" r:id="rId172"/>
    <hyperlink ref="AG174" r:id="rId173"/>
    <hyperlink ref="AG175" r:id="rId174"/>
    <hyperlink ref="AG176" r:id="rId175"/>
    <hyperlink ref="AG177" r:id="rId176"/>
    <hyperlink ref="AG178" r:id="rId177"/>
    <hyperlink ref="AG179" r:id="rId178"/>
    <hyperlink ref="AG180" r:id="rId179"/>
    <hyperlink ref="AG181" r:id="rId180"/>
    <hyperlink ref="AG182" r:id="rId181"/>
    <hyperlink ref="AG183" r:id="rId182"/>
    <hyperlink ref="AG184" r:id="rId183"/>
    <hyperlink ref="AG185" r:id="rId184"/>
    <hyperlink ref="AG186" r:id="rId185"/>
    <hyperlink ref="AG187" r:id="rId186"/>
    <hyperlink ref="AG188" r:id="rId187"/>
    <hyperlink ref="AG189" r:id="rId188"/>
    <hyperlink ref="AG190" r:id="rId189"/>
    <hyperlink ref="AG191" r:id="rId190"/>
    <hyperlink ref="AG192" r:id="rId191"/>
    <hyperlink ref="AG193" r:id="rId192"/>
    <hyperlink ref="AG194" r:id="rId193"/>
    <hyperlink ref="AG195" r:id="rId194"/>
    <hyperlink ref="AG196" r:id="rId195"/>
    <hyperlink ref="AG197" r:id="rId196"/>
    <hyperlink ref="AG198" r:id="rId197"/>
    <hyperlink ref="AG199" r:id="rId198"/>
    <hyperlink ref="AG200" r:id="rId199"/>
    <hyperlink ref="AG201" r:id="rId200"/>
    <hyperlink ref="AG202" r:id="rId201"/>
    <hyperlink ref="AG203" r:id="rId202"/>
    <hyperlink ref="AG204" r:id="rId203"/>
    <hyperlink ref="AG205" r:id="rId204"/>
    <hyperlink ref="AG206" r:id="rId205"/>
    <hyperlink ref="AG207" r:id="rId206"/>
    <hyperlink ref="AG208" r:id="rId207"/>
    <hyperlink ref="AG209" r:id="rId208"/>
    <hyperlink ref="AG210" r:id="rId209"/>
    <hyperlink ref="AG211" r:id="rId210"/>
    <hyperlink ref="AG212" r:id="rId211"/>
    <hyperlink ref="AG213" r:id="rId212"/>
    <hyperlink ref="AG214" r:id="rId213"/>
    <hyperlink ref="AG215" r:id="rId214"/>
    <hyperlink ref="AG216" r:id="rId215"/>
    <hyperlink ref="AG217" r:id="rId216"/>
    <hyperlink ref="AG218" r:id="rId217"/>
    <hyperlink ref="AG219" r:id="rId218"/>
    <hyperlink ref="AG220" r:id="rId219"/>
    <hyperlink ref="AG221" r:id="rId220"/>
    <hyperlink ref="AG222" r:id="rId221"/>
    <hyperlink ref="AG223" r:id="rId222"/>
    <hyperlink ref="AG224" r:id="rId223"/>
    <hyperlink ref="AG225" r:id="rId224"/>
    <hyperlink ref="AG226" r:id="rId225"/>
    <hyperlink ref="AG227" r:id="rId226"/>
    <hyperlink ref="AG228" r:id="rId227"/>
    <hyperlink ref="AG229" r:id="rId228"/>
    <hyperlink ref="AG230" r:id="rId229"/>
    <hyperlink ref="AG231" r:id="rId230"/>
    <hyperlink ref="AG232" r:id="rId231"/>
    <hyperlink ref="AG233" r:id="rId232"/>
    <hyperlink ref="AG234" r:id="rId233"/>
    <hyperlink ref="AG235" r:id="rId234"/>
    <hyperlink ref="AG236" r:id="rId235"/>
    <hyperlink ref="AG237" r:id="rId236"/>
    <hyperlink ref="AG238" r:id="rId237"/>
    <hyperlink ref="AG239" r:id="rId238"/>
    <hyperlink ref="AG240" r:id="rId239"/>
    <hyperlink ref="AG241" r:id="rId240"/>
    <hyperlink ref="AG242" r:id="rId241"/>
    <hyperlink ref="AG243" r:id="rId242"/>
    <hyperlink ref="AG244" r:id="rId243"/>
    <hyperlink ref="AG245" r:id="rId244"/>
    <hyperlink ref="AG246" r:id="rId245"/>
    <hyperlink ref="AG247" r:id="rId246"/>
    <hyperlink ref="AG248" r:id="rId247"/>
    <hyperlink ref="AG249" r:id="rId248"/>
    <hyperlink ref="AG250" r:id="rId249"/>
    <hyperlink ref="AG251" r:id="rId250"/>
    <hyperlink ref="AG252" r:id="rId251"/>
    <hyperlink ref="AG253" r:id="rId252"/>
    <hyperlink ref="AG254" r:id="rId253"/>
    <hyperlink ref="AG255" r:id="rId254"/>
    <hyperlink ref="AG256" r:id="rId255"/>
    <hyperlink ref="AG257" r:id="rId256"/>
    <hyperlink ref="AG258" r:id="rId257"/>
    <hyperlink ref="AG259" r:id="rId258"/>
    <hyperlink ref="AG260" r:id="rId259"/>
    <hyperlink ref="AG261" r:id="rId260"/>
    <hyperlink ref="AG262" r:id="rId261"/>
    <hyperlink ref="AG263" r:id="rId262"/>
    <hyperlink ref="AG264" r:id="rId263"/>
    <hyperlink ref="AG265" r:id="rId264"/>
    <hyperlink ref="AG266" r:id="rId265"/>
    <hyperlink ref="AG267" r:id="rId266"/>
    <hyperlink ref="AG268" r:id="rId267"/>
    <hyperlink ref="AG269" r:id="rId268"/>
    <hyperlink ref="AG270" r:id="rId269"/>
    <hyperlink ref="AG271" r:id="rId270"/>
    <hyperlink ref="AG272" r:id="rId271"/>
    <hyperlink ref="AG273" r:id="rId272"/>
    <hyperlink ref="AG274" r:id="rId273"/>
    <hyperlink ref="AG275" r:id="rId274"/>
    <hyperlink ref="AG276" r:id="rId275"/>
    <hyperlink ref="AG277" r:id="rId276"/>
    <hyperlink ref="AG278" r:id="rId277"/>
    <hyperlink ref="AG279" r:id="rId278"/>
    <hyperlink ref="AG280" r:id="rId279"/>
    <hyperlink ref="AG281" r:id="rId280"/>
    <hyperlink ref="AG282" r:id="rId281"/>
    <hyperlink ref="AG283" r:id="rId282"/>
    <hyperlink ref="AG284" r:id="rId283"/>
    <hyperlink ref="AG285" r:id="rId284"/>
    <hyperlink ref="AG286" r:id="rId285"/>
    <hyperlink ref="AG287" r:id="rId286"/>
    <hyperlink ref="AG288" r:id="rId287"/>
    <hyperlink ref="AG289" r:id="rId288"/>
    <hyperlink ref="AG290" r:id="rId289"/>
    <hyperlink ref="AG291" r:id="rId290"/>
    <hyperlink ref="AG292" r:id="rId291"/>
    <hyperlink ref="AG293" r:id="rId292"/>
    <hyperlink ref="AG294" r:id="rId293"/>
    <hyperlink ref="AG295" r:id="rId294"/>
    <hyperlink ref="AG296" r:id="rId295"/>
    <hyperlink ref="AG297" r:id="rId296"/>
    <hyperlink ref="AG298" r:id="rId297"/>
    <hyperlink ref="AG299" r:id="rId298"/>
    <hyperlink ref="AG300" r:id="rId299"/>
    <hyperlink ref="AG301" r:id="rId300"/>
    <hyperlink ref="AG302" r:id="rId301"/>
    <hyperlink ref="AG303" r:id="rId302"/>
    <hyperlink ref="AG304" r:id="rId303"/>
    <hyperlink ref="AG305" r:id="rId304"/>
    <hyperlink ref="AG306" r:id="rId305"/>
    <hyperlink ref="AG307" r:id="rId306"/>
    <hyperlink ref="AG308" r:id="rId307"/>
    <hyperlink ref="AG309" r:id="rId308"/>
    <hyperlink ref="AG310" r:id="rId309"/>
    <hyperlink ref="AG311" r:id="rId310"/>
    <hyperlink ref="AG312" r:id="rId311"/>
    <hyperlink ref="AG313" r:id="rId312"/>
    <hyperlink ref="AG314" r:id="rId313"/>
    <hyperlink ref="AG315" r:id="rId314"/>
    <hyperlink ref="AG316" r:id="rId315"/>
    <hyperlink ref="AG317" r:id="rId316"/>
    <hyperlink ref="AG318" r:id="rId317"/>
    <hyperlink ref="AG319" r:id="rId318"/>
    <hyperlink ref="AG320" r:id="rId319"/>
    <hyperlink ref="AG321" r:id="rId320"/>
    <hyperlink ref="AG322" r:id="rId321"/>
    <hyperlink ref="AG323" r:id="rId322"/>
    <hyperlink ref="AG324" r:id="rId323"/>
    <hyperlink ref="AG325" r:id="rId324"/>
    <hyperlink ref="AG326" r:id="rId325"/>
    <hyperlink ref="AG327" r:id="rId326"/>
    <hyperlink ref="AG328" r:id="rId327"/>
    <hyperlink ref="AG329" r:id="rId328"/>
    <hyperlink ref="AG330" r:id="rId329"/>
    <hyperlink ref="AG331" r:id="rId330"/>
    <hyperlink ref="AG332" r:id="rId331"/>
    <hyperlink ref="AG333" r:id="rId332"/>
    <hyperlink ref="AG334" r:id="rId333"/>
    <hyperlink ref="AG335" r:id="rId334"/>
    <hyperlink ref="AG336" r:id="rId335"/>
    <hyperlink ref="AG337" r:id="rId336"/>
    <hyperlink ref="AG338" r:id="rId337"/>
    <hyperlink ref="AG339" r:id="rId338"/>
    <hyperlink ref="AG340" r:id="rId339"/>
    <hyperlink ref="AG341" r:id="rId340"/>
    <hyperlink ref="AG342" r:id="rId341"/>
    <hyperlink ref="AG343" r:id="rId342"/>
    <hyperlink ref="AG344" r:id="rId343"/>
    <hyperlink ref="AG345" r:id="rId344"/>
    <hyperlink ref="AG346" r:id="rId345"/>
    <hyperlink ref="AG347" r:id="rId346"/>
    <hyperlink ref="AG348" r:id="rId347"/>
    <hyperlink ref="AG349" r:id="rId348"/>
    <hyperlink ref="AG350" r:id="rId349"/>
    <hyperlink ref="AG351" r:id="rId350"/>
    <hyperlink ref="AG352" r:id="rId351"/>
    <hyperlink ref="AG353" r:id="rId352"/>
    <hyperlink ref="AG354" r:id="rId353"/>
    <hyperlink ref="AG355" r:id="rId354"/>
    <hyperlink ref="AG356" r:id="rId355"/>
    <hyperlink ref="AG357" r:id="rId356"/>
    <hyperlink ref="AG358" r:id="rId357"/>
    <hyperlink ref="AG359" r:id="rId358"/>
    <hyperlink ref="AG360" r:id="rId359"/>
    <hyperlink ref="AG361" r:id="rId360"/>
    <hyperlink ref="AG362" r:id="rId361"/>
    <hyperlink ref="AG363" r:id="rId362"/>
    <hyperlink ref="AG364" r:id="rId363"/>
    <hyperlink ref="AG365" r:id="rId364"/>
    <hyperlink ref="AG366" r:id="rId365"/>
    <hyperlink ref="AG367" r:id="rId366"/>
    <hyperlink ref="AG368" r:id="rId367"/>
    <hyperlink ref="AG369" r:id="rId368"/>
    <hyperlink ref="AG370" r:id="rId369"/>
    <hyperlink ref="AG371" r:id="rId370"/>
    <hyperlink ref="AG372" r:id="rId371"/>
    <hyperlink ref="AG373" r:id="rId372"/>
    <hyperlink ref="AG374" r:id="rId373"/>
    <hyperlink ref="AG375" r:id="rId374"/>
    <hyperlink ref="AG376" r:id="rId375"/>
    <hyperlink ref="AG377" r:id="rId376"/>
    <hyperlink ref="AG378" r:id="rId377"/>
    <hyperlink ref="AG379" r:id="rId378"/>
    <hyperlink ref="AG380" r:id="rId379"/>
    <hyperlink ref="AJ4" r:id="rId380"/>
    <hyperlink ref="AJ5" r:id="rId381"/>
    <hyperlink ref="AJ6" r:id="rId382"/>
    <hyperlink ref="AJ7" r:id="rId383"/>
    <hyperlink ref="AJ8" r:id="rId384"/>
    <hyperlink ref="AJ9" r:id="rId385"/>
    <hyperlink ref="AJ10" r:id="rId386"/>
    <hyperlink ref="AJ11" r:id="rId387"/>
    <hyperlink ref="AJ12" r:id="rId388"/>
    <hyperlink ref="AJ13" r:id="rId389"/>
    <hyperlink ref="AJ14" r:id="rId390"/>
    <hyperlink ref="AJ15" r:id="rId391"/>
    <hyperlink ref="AJ16" r:id="rId392"/>
    <hyperlink ref="AJ17" r:id="rId393"/>
    <hyperlink ref="AJ18" r:id="rId394"/>
    <hyperlink ref="AJ19" r:id="rId395"/>
    <hyperlink ref="AJ20" r:id="rId396"/>
    <hyperlink ref="AJ21" r:id="rId397"/>
    <hyperlink ref="AJ22" r:id="rId398"/>
    <hyperlink ref="AJ23" r:id="rId399"/>
    <hyperlink ref="AJ24" r:id="rId400"/>
    <hyperlink ref="AJ25" r:id="rId401"/>
    <hyperlink ref="AJ26" r:id="rId402"/>
    <hyperlink ref="AJ27" r:id="rId403"/>
    <hyperlink ref="AJ28" r:id="rId404"/>
    <hyperlink ref="AJ29" r:id="rId405"/>
    <hyperlink ref="AJ30" r:id="rId406"/>
    <hyperlink ref="AJ31" r:id="rId407"/>
    <hyperlink ref="AJ32" r:id="rId408"/>
    <hyperlink ref="AJ33" r:id="rId409"/>
    <hyperlink ref="AJ34" r:id="rId410"/>
    <hyperlink ref="AJ35" r:id="rId411"/>
    <hyperlink ref="AJ36" r:id="rId412"/>
    <hyperlink ref="AJ37" r:id="rId413"/>
    <hyperlink ref="AJ38" r:id="rId414"/>
    <hyperlink ref="AJ39" r:id="rId415"/>
    <hyperlink ref="AJ40" r:id="rId416"/>
    <hyperlink ref="AJ41" r:id="rId417"/>
    <hyperlink ref="AJ42" r:id="rId418"/>
    <hyperlink ref="AJ43" r:id="rId419"/>
    <hyperlink ref="AJ44" r:id="rId420"/>
    <hyperlink ref="AJ45" r:id="rId421"/>
    <hyperlink ref="AJ46" r:id="rId422"/>
    <hyperlink ref="AJ47" r:id="rId423"/>
    <hyperlink ref="AJ48" r:id="rId424"/>
    <hyperlink ref="AJ49" r:id="rId425"/>
    <hyperlink ref="AJ50" r:id="rId426"/>
    <hyperlink ref="AJ51" r:id="rId427"/>
    <hyperlink ref="AJ52" r:id="rId428"/>
    <hyperlink ref="AJ53" r:id="rId429"/>
    <hyperlink ref="AJ54" r:id="rId430"/>
    <hyperlink ref="AJ55" r:id="rId431"/>
    <hyperlink ref="AJ56" r:id="rId432"/>
    <hyperlink ref="AJ57" r:id="rId433"/>
    <hyperlink ref="AJ58" r:id="rId434"/>
    <hyperlink ref="AJ59" r:id="rId435"/>
    <hyperlink ref="AJ60" r:id="rId436"/>
    <hyperlink ref="AJ61" r:id="rId437"/>
    <hyperlink ref="AJ62" r:id="rId438"/>
    <hyperlink ref="AJ63" r:id="rId439"/>
    <hyperlink ref="AJ64" r:id="rId440"/>
    <hyperlink ref="AJ65" r:id="rId441"/>
    <hyperlink ref="AJ66" r:id="rId442"/>
    <hyperlink ref="AJ67" r:id="rId443"/>
    <hyperlink ref="AJ68" r:id="rId444"/>
    <hyperlink ref="AJ69" r:id="rId445"/>
    <hyperlink ref="AJ70" r:id="rId446"/>
    <hyperlink ref="AJ71" r:id="rId447"/>
    <hyperlink ref="AJ72" r:id="rId448"/>
    <hyperlink ref="AJ73" r:id="rId449"/>
    <hyperlink ref="AJ74" r:id="rId450"/>
    <hyperlink ref="AJ75" r:id="rId451"/>
    <hyperlink ref="AJ76" r:id="rId452"/>
    <hyperlink ref="AJ77" r:id="rId453"/>
    <hyperlink ref="AJ78" r:id="rId454"/>
    <hyperlink ref="AJ79" r:id="rId455"/>
    <hyperlink ref="AJ80" r:id="rId456"/>
    <hyperlink ref="AJ81" r:id="rId457"/>
    <hyperlink ref="AJ82" r:id="rId458"/>
    <hyperlink ref="AJ83" r:id="rId459"/>
    <hyperlink ref="AJ84" r:id="rId460"/>
    <hyperlink ref="AJ85" r:id="rId461"/>
    <hyperlink ref="AJ86" r:id="rId462"/>
    <hyperlink ref="AJ87" r:id="rId463"/>
    <hyperlink ref="AJ88" r:id="rId464"/>
    <hyperlink ref="AJ89" r:id="rId465"/>
    <hyperlink ref="AJ90" r:id="rId466"/>
    <hyperlink ref="AJ91" r:id="rId467"/>
    <hyperlink ref="AJ92" r:id="rId468"/>
    <hyperlink ref="AJ93" r:id="rId469"/>
    <hyperlink ref="AJ94" r:id="rId470"/>
    <hyperlink ref="AJ95" r:id="rId471"/>
    <hyperlink ref="AJ96" r:id="rId472"/>
    <hyperlink ref="AJ97" r:id="rId473"/>
    <hyperlink ref="AJ98" r:id="rId474"/>
    <hyperlink ref="AJ99" r:id="rId475"/>
    <hyperlink ref="AJ100" r:id="rId476"/>
    <hyperlink ref="AJ101" r:id="rId477"/>
    <hyperlink ref="AJ102" r:id="rId478"/>
    <hyperlink ref="AJ103" r:id="rId479"/>
    <hyperlink ref="AJ104" r:id="rId480"/>
    <hyperlink ref="AJ105" r:id="rId481"/>
    <hyperlink ref="AJ106" r:id="rId482"/>
    <hyperlink ref="AJ107" r:id="rId483"/>
    <hyperlink ref="AJ108" r:id="rId484"/>
    <hyperlink ref="AJ109" r:id="rId485"/>
    <hyperlink ref="AJ110" r:id="rId486"/>
    <hyperlink ref="AJ111" r:id="rId487"/>
    <hyperlink ref="AJ112" r:id="rId488"/>
    <hyperlink ref="AJ113" r:id="rId489"/>
    <hyperlink ref="AJ114" r:id="rId490"/>
    <hyperlink ref="AJ115" r:id="rId491"/>
    <hyperlink ref="AJ116" r:id="rId492"/>
    <hyperlink ref="AJ117" r:id="rId493"/>
    <hyperlink ref="AJ118" r:id="rId494"/>
    <hyperlink ref="AJ119" r:id="rId495"/>
    <hyperlink ref="AJ120" r:id="rId496"/>
    <hyperlink ref="AJ121" r:id="rId497"/>
    <hyperlink ref="AJ122" r:id="rId498"/>
    <hyperlink ref="AJ123" r:id="rId499"/>
    <hyperlink ref="AJ124" r:id="rId500"/>
    <hyperlink ref="AJ125" r:id="rId501"/>
    <hyperlink ref="AJ126" r:id="rId502"/>
    <hyperlink ref="AJ127" r:id="rId503"/>
    <hyperlink ref="AJ128" r:id="rId504"/>
    <hyperlink ref="AJ129" r:id="rId505"/>
    <hyperlink ref="AJ130" r:id="rId506"/>
    <hyperlink ref="AJ131" r:id="rId507"/>
    <hyperlink ref="AJ132" r:id="rId508"/>
    <hyperlink ref="AJ133" r:id="rId509"/>
    <hyperlink ref="AJ134" r:id="rId510"/>
    <hyperlink ref="AJ135" r:id="rId511"/>
    <hyperlink ref="AJ136" r:id="rId512"/>
    <hyperlink ref="AJ137" r:id="rId513"/>
    <hyperlink ref="AJ138" r:id="rId514"/>
    <hyperlink ref="AJ139" r:id="rId515"/>
    <hyperlink ref="AJ140" r:id="rId516"/>
    <hyperlink ref="AJ141" r:id="rId517"/>
    <hyperlink ref="AJ142" r:id="rId518"/>
    <hyperlink ref="AJ143" r:id="rId519"/>
    <hyperlink ref="AJ144" r:id="rId520"/>
    <hyperlink ref="AJ145" r:id="rId521"/>
    <hyperlink ref="AJ146" r:id="rId522"/>
    <hyperlink ref="AJ147" r:id="rId523"/>
    <hyperlink ref="AJ148" r:id="rId524"/>
    <hyperlink ref="AJ149" r:id="rId525"/>
    <hyperlink ref="AJ150" r:id="rId526"/>
    <hyperlink ref="AJ151" r:id="rId527"/>
    <hyperlink ref="AJ152" r:id="rId528"/>
    <hyperlink ref="AJ153" r:id="rId529"/>
    <hyperlink ref="AJ154" r:id="rId530"/>
    <hyperlink ref="AJ155" r:id="rId531"/>
    <hyperlink ref="AJ156" r:id="rId532"/>
    <hyperlink ref="AJ157" r:id="rId533"/>
    <hyperlink ref="AJ158" r:id="rId534"/>
    <hyperlink ref="AJ159" r:id="rId535"/>
    <hyperlink ref="AJ160" r:id="rId536"/>
    <hyperlink ref="AJ161" r:id="rId537"/>
    <hyperlink ref="AJ162" r:id="rId538"/>
    <hyperlink ref="AJ163" r:id="rId539"/>
    <hyperlink ref="AJ164" r:id="rId540"/>
    <hyperlink ref="AJ165" r:id="rId541"/>
    <hyperlink ref="AJ166" r:id="rId542"/>
    <hyperlink ref="AJ167" r:id="rId543"/>
    <hyperlink ref="AJ168" r:id="rId544"/>
    <hyperlink ref="AJ169" r:id="rId545"/>
    <hyperlink ref="AJ170" r:id="rId546"/>
    <hyperlink ref="AJ171" r:id="rId547"/>
    <hyperlink ref="AJ172" r:id="rId548"/>
    <hyperlink ref="AJ173" r:id="rId549"/>
    <hyperlink ref="AJ174" r:id="rId550"/>
    <hyperlink ref="AJ175" r:id="rId551"/>
    <hyperlink ref="AJ176" r:id="rId552"/>
    <hyperlink ref="AJ177" r:id="rId553"/>
    <hyperlink ref="AJ178" r:id="rId554"/>
    <hyperlink ref="AJ179" r:id="rId555"/>
    <hyperlink ref="AJ180" r:id="rId556"/>
    <hyperlink ref="AJ181" r:id="rId557"/>
    <hyperlink ref="AJ182" r:id="rId558"/>
    <hyperlink ref="AJ183" r:id="rId559"/>
    <hyperlink ref="AJ184" r:id="rId560"/>
    <hyperlink ref="AJ185" r:id="rId561"/>
    <hyperlink ref="AJ186" r:id="rId562"/>
    <hyperlink ref="AJ187" r:id="rId563"/>
    <hyperlink ref="AJ188" r:id="rId564"/>
    <hyperlink ref="AJ189" r:id="rId565"/>
    <hyperlink ref="AJ190" r:id="rId566"/>
    <hyperlink ref="AJ191" r:id="rId567"/>
    <hyperlink ref="AJ192" r:id="rId568"/>
    <hyperlink ref="AJ193" r:id="rId569"/>
    <hyperlink ref="AJ194" r:id="rId570"/>
    <hyperlink ref="AJ195" r:id="rId571"/>
    <hyperlink ref="AJ196" r:id="rId572"/>
    <hyperlink ref="AJ197" r:id="rId573"/>
    <hyperlink ref="AJ198" r:id="rId574"/>
    <hyperlink ref="AJ199" r:id="rId575"/>
    <hyperlink ref="AJ200" r:id="rId576"/>
    <hyperlink ref="AJ201" r:id="rId577"/>
    <hyperlink ref="AJ202" r:id="rId578"/>
    <hyperlink ref="AJ203" r:id="rId579"/>
    <hyperlink ref="AJ204" r:id="rId580"/>
    <hyperlink ref="AJ205" r:id="rId581"/>
    <hyperlink ref="AJ206" r:id="rId582"/>
    <hyperlink ref="AJ207" r:id="rId583"/>
    <hyperlink ref="AJ208" r:id="rId584"/>
    <hyperlink ref="AJ209" r:id="rId585"/>
    <hyperlink ref="AJ210" r:id="rId586"/>
    <hyperlink ref="AJ211" r:id="rId587"/>
    <hyperlink ref="AJ212" r:id="rId588"/>
    <hyperlink ref="AJ213" r:id="rId589"/>
    <hyperlink ref="AJ214" r:id="rId590"/>
    <hyperlink ref="AJ215" r:id="rId591"/>
    <hyperlink ref="AJ216" r:id="rId592"/>
    <hyperlink ref="AJ217" r:id="rId593"/>
    <hyperlink ref="AJ218" r:id="rId594"/>
    <hyperlink ref="AJ219" r:id="rId595"/>
    <hyperlink ref="AJ220" r:id="rId596"/>
    <hyperlink ref="AJ221" r:id="rId597"/>
    <hyperlink ref="AJ222" r:id="rId598"/>
    <hyperlink ref="AJ223" r:id="rId599"/>
    <hyperlink ref="AJ224" r:id="rId600"/>
    <hyperlink ref="AJ225" r:id="rId601"/>
    <hyperlink ref="AJ226" r:id="rId602"/>
    <hyperlink ref="AJ227" r:id="rId603"/>
    <hyperlink ref="AJ228" r:id="rId604"/>
    <hyperlink ref="AJ229" r:id="rId605"/>
    <hyperlink ref="AJ230" r:id="rId606"/>
    <hyperlink ref="AJ231" r:id="rId607"/>
    <hyperlink ref="AJ232" r:id="rId608"/>
    <hyperlink ref="AJ233" r:id="rId609"/>
    <hyperlink ref="AJ234" r:id="rId610"/>
    <hyperlink ref="AJ235" r:id="rId611"/>
    <hyperlink ref="AJ236" r:id="rId612"/>
    <hyperlink ref="AJ237" r:id="rId613"/>
    <hyperlink ref="AJ238" r:id="rId614"/>
    <hyperlink ref="AJ239" r:id="rId615"/>
    <hyperlink ref="AJ240" r:id="rId616"/>
    <hyperlink ref="AJ241" r:id="rId617"/>
    <hyperlink ref="AJ242" r:id="rId618"/>
    <hyperlink ref="AJ243" r:id="rId619"/>
    <hyperlink ref="AJ244" r:id="rId620"/>
    <hyperlink ref="AJ245" r:id="rId621"/>
    <hyperlink ref="AJ246" r:id="rId622"/>
    <hyperlink ref="AJ247" r:id="rId623"/>
    <hyperlink ref="AJ248" r:id="rId624"/>
    <hyperlink ref="AJ249" r:id="rId625"/>
    <hyperlink ref="AJ250" r:id="rId626"/>
    <hyperlink ref="AJ251" r:id="rId627"/>
    <hyperlink ref="AJ252" r:id="rId628"/>
    <hyperlink ref="AJ253" r:id="rId629"/>
    <hyperlink ref="AJ254" r:id="rId630"/>
    <hyperlink ref="AJ255" r:id="rId631"/>
    <hyperlink ref="AJ256" r:id="rId632"/>
    <hyperlink ref="AJ257" r:id="rId633"/>
    <hyperlink ref="AJ258" r:id="rId634"/>
    <hyperlink ref="AJ259" r:id="rId635"/>
    <hyperlink ref="AJ260" r:id="rId636"/>
    <hyperlink ref="AJ261" r:id="rId637"/>
    <hyperlink ref="AJ262" r:id="rId638"/>
    <hyperlink ref="AJ263" r:id="rId639"/>
    <hyperlink ref="AJ264" r:id="rId640"/>
    <hyperlink ref="AJ265" r:id="rId641"/>
    <hyperlink ref="AJ266" r:id="rId642"/>
    <hyperlink ref="AJ267" r:id="rId643"/>
    <hyperlink ref="AJ268" r:id="rId644"/>
    <hyperlink ref="AJ269" r:id="rId645"/>
    <hyperlink ref="AJ270" r:id="rId646"/>
    <hyperlink ref="AJ271" r:id="rId647"/>
    <hyperlink ref="AJ272" r:id="rId648"/>
    <hyperlink ref="AJ273" r:id="rId649"/>
    <hyperlink ref="AJ274" r:id="rId650"/>
    <hyperlink ref="AJ275" r:id="rId651"/>
    <hyperlink ref="AJ276" r:id="rId652"/>
    <hyperlink ref="AJ277" r:id="rId653"/>
    <hyperlink ref="AJ278" r:id="rId654"/>
    <hyperlink ref="AJ279" r:id="rId655"/>
    <hyperlink ref="AJ280" r:id="rId656"/>
    <hyperlink ref="AJ281" r:id="rId657"/>
    <hyperlink ref="AJ282" r:id="rId658"/>
    <hyperlink ref="AJ283" r:id="rId659"/>
    <hyperlink ref="AJ284" r:id="rId660"/>
    <hyperlink ref="AJ285" r:id="rId661"/>
    <hyperlink ref="AJ286" r:id="rId662"/>
    <hyperlink ref="AJ287" r:id="rId663"/>
    <hyperlink ref="AJ288" r:id="rId664"/>
    <hyperlink ref="AJ289" r:id="rId665"/>
    <hyperlink ref="AJ290" r:id="rId666"/>
    <hyperlink ref="AJ291" r:id="rId667"/>
    <hyperlink ref="AJ292" r:id="rId668"/>
    <hyperlink ref="AJ293" r:id="rId669"/>
    <hyperlink ref="AJ294" r:id="rId670"/>
    <hyperlink ref="AJ295" r:id="rId671"/>
    <hyperlink ref="AJ296" r:id="rId672"/>
    <hyperlink ref="AJ297" r:id="rId673"/>
    <hyperlink ref="AJ298" r:id="rId674"/>
    <hyperlink ref="AJ299" r:id="rId675"/>
    <hyperlink ref="AJ300" r:id="rId676"/>
    <hyperlink ref="AJ301" r:id="rId677"/>
    <hyperlink ref="AJ302" r:id="rId678"/>
    <hyperlink ref="AJ303" r:id="rId679"/>
    <hyperlink ref="AJ304" r:id="rId680"/>
    <hyperlink ref="AJ305" r:id="rId681"/>
    <hyperlink ref="AJ306" r:id="rId682"/>
    <hyperlink ref="AJ307" r:id="rId683"/>
    <hyperlink ref="AJ308" r:id="rId684"/>
    <hyperlink ref="AJ309" r:id="rId685"/>
    <hyperlink ref="AJ310" r:id="rId686"/>
    <hyperlink ref="AJ311" r:id="rId687"/>
    <hyperlink ref="AJ312" r:id="rId688"/>
    <hyperlink ref="AJ313" r:id="rId689"/>
    <hyperlink ref="AJ314" r:id="rId690"/>
    <hyperlink ref="AJ315" r:id="rId691"/>
    <hyperlink ref="AJ316" r:id="rId692"/>
    <hyperlink ref="AJ317" r:id="rId693"/>
    <hyperlink ref="AJ318" r:id="rId694"/>
    <hyperlink ref="AJ319" r:id="rId695"/>
    <hyperlink ref="AJ320" r:id="rId696"/>
    <hyperlink ref="AJ321" r:id="rId697"/>
    <hyperlink ref="AJ322" r:id="rId698"/>
    <hyperlink ref="AJ323" r:id="rId699"/>
    <hyperlink ref="AJ324" r:id="rId700"/>
    <hyperlink ref="AJ325" r:id="rId701"/>
    <hyperlink ref="AJ326" r:id="rId702"/>
    <hyperlink ref="AJ327" r:id="rId703"/>
    <hyperlink ref="AJ328" r:id="rId704"/>
    <hyperlink ref="AJ329" r:id="rId705"/>
    <hyperlink ref="AJ330" r:id="rId706"/>
    <hyperlink ref="AJ331" r:id="rId707"/>
    <hyperlink ref="AJ332" r:id="rId708"/>
    <hyperlink ref="AJ333" r:id="rId709"/>
    <hyperlink ref="AJ334" r:id="rId710"/>
    <hyperlink ref="AJ335" r:id="rId711"/>
    <hyperlink ref="AJ336" r:id="rId712"/>
    <hyperlink ref="AJ337" r:id="rId713"/>
    <hyperlink ref="AJ338" r:id="rId714"/>
    <hyperlink ref="AJ339" r:id="rId715"/>
    <hyperlink ref="AJ340" r:id="rId716"/>
    <hyperlink ref="AJ341" r:id="rId717"/>
    <hyperlink ref="AJ342" r:id="rId718"/>
    <hyperlink ref="AJ343" r:id="rId719"/>
    <hyperlink ref="AJ344" r:id="rId720"/>
    <hyperlink ref="AJ345" r:id="rId721"/>
    <hyperlink ref="AJ346" r:id="rId722"/>
    <hyperlink ref="AJ347" r:id="rId723"/>
    <hyperlink ref="AJ348" r:id="rId724"/>
    <hyperlink ref="AJ349" r:id="rId725"/>
    <hyperlink ref="AJ350" r:id="rId726"/>
    <hyperlink ref="AJ351" r:id="rId727"/>
    <hyperlink ref="AJ352" r:id="rId728"/>
    <hyperlink ref="AJ353" r:id="rId729"/>
    <hyperlink ref="AJ354" r:id="rId730"/>
    <hyperlink ref="AJ355" r:id="rId731"/>
    <hyperlink ref="AJ356" r:id="rId732"/>
    <hyperlink ref="AJ357" r:id="rId733"/>
    <hyperlink ref="AJ358" r:id="rId734"/>
    <hyperlink ref="AJ359" r:id="rId735"/>
    <hyperlink ref="AJ360" r:id="rId736"/>
    <hyperlink ref="AJ361" r:id="rId737"/>
    <hyperlink ref="AJ362" r:id="rId738"/>
    <hyperlink ref="AJ363" r:id="rId739"/>
    <hyperlink ref="AJ364" r:id="rId740"/>
    <hyperlink ref="AJ365" r:id="rId741"/>
    <hyperlink ref="AJ366" r:id="rId742"/>
    <hyperlink ref="AJ367" r:id="rId743"/>
    <hyperlink ref="AJ368" r:id="rId744"/>
    <hyperlink ref="AJ369" r:id="rId745"/>
    <hyperlink ref="AJ370" r:id="rId746"/>
    <hyperlink ref="AJ371" r:id="rId747"/>
    <hyperlink ref="AJ372" r:id="rId748"/>
    <hyperlink ref="AJ373" r:id="rId749"/>
    <hyperlink ref="AJ374" r:id="rId750"/>
    <hyperlink ref="AJ375" r:id="rId751"/>
    <hyperlink ref="AJ376" r:id="rId752"/>
    <hyperlink ref="AJ377" r:id="rId753"/>
    <hyperlink ref="AJ378" r:id="rId754"/>
    <hyperlink ref="AJ379" r:id="rId755"/>
    <hyperlink ref="AJ380" r:id="rId756"/>
  </hyperlinks>
  <pageMargins left="0.7" right="0.7" top="0.75" bottom="0.75" header="0.3" footer="0.3"/>
  <pageSetup orientation="portrait" r:id="rId75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TABLA</vt:lpstr>
      <vt:lpstr>CI_</vt:lpstr>
      <vt:lpstr>Sheet1</vt:lpstr>
      <vt:lpstr>Sheet2</vt:lpstr>
      <vt:lpstr>Sheet3</vt:lpstr>
      <vt:lpstr>CI_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 la Rosa</dc:creator>
  <cp:lastModifiedBy>AX DE LA ROSA</cp:lastModifiedBy>
  <dcterms:created xsi:type="dcterms:W3CDTF">2018-09-05T16:16:25Z</dcterms:created>
  <dcterms:modified xsi:type="dcterms:W3CDTF">2020-02-14T19:37:53Z</dcterms:modified>
</cp:coreProperties>
</file>