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L:\2018.PROYECTOS\2018.D0M4_DOCUMENTO_04\D0M4_SQL\D0M4_Liberacion_R0.00_Base_V0013\Scripts_R03\"/>
    </mc:Choice>
  </mc:AlternateContent>
  <bookViews>
    <workbookView xWindow="0" yWindow="0" windowWidth="20490" windowHeight="7755"/>
  </bookViews>
  <sheets>
    <sheet name="PRECIO_COSTO_PERFIL" sheetId="1" r:id="rId1"/>
    <sheet name="CI_PRECIO_COSTO_PERFIL" sheetId="11" r:id="rId2"/>
  </sheets>
  <definedNames>
    <definedName name="_xlnm._FilterDatabase" localSheetId="0" hidden="1">PRECIO_COSTO_PERFIL!$A$3:$D$38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7" i="11" l="1"/>
  <c r="X66" i="11"/>
  <c r="X65" i="11"/>
  <c r="X64" i="11"/>
  <c r="X63" i="11"/>
  <c r="X62" i="11"/>
  <c r="X61" i="11"/>
  <c r="X60" i="11"/>
  <c r="X59" i="11"/>
  <c r="X58" i="11"/>
  <c r="X57" i="11"/>
  <c r="X56" i="11"/>
  <c r="X55" i="11"/>
  <c r="X54" i="11"/>
  <c r="X53" i="11"/>
  <c r="X52" i="11"/>
  <c r="X51" i="11"/>
  <c r="X50" i="11"/>
  <c r="X49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X3" i="11"/>
  <c r="X2" i="11"/>
  <c r="X1" i="11"/>
</calcChain>
</file>

<file path=xl/comments1.xml><?xml version="1.0" encoding="utf-8"?>
<comments xmlns="http://schemas.openxmlformats.org/spreadsheetml/2006/main">
  <authors>
    <author>octavio gonzalez</author>
    <author>Alejandra Gallegos</author>
    <author>Usuario de Windows</author>
  </authors>
  <commentList>
    <comment ref="S14" authorId="0" shapeId="0">
      <text>
        <r>
          <rPr>
            <b/>
            <sz val="16"/>
            <color indexed="81"/>
            <rFont val="Tahoma"/>
            <family val="2"/>
          </rPr>
          <t>CERO EN LOS NEGATIVOS</t>
        </r>
      </text>
    </comment>
    <comment ref="V15" authorId="1" shapeId="0">
      <text>
        <r>
          <rPr>
            <b/>
            <sz val="9"/>
            <color indexed="81"/>
            <rFont val="Tahoma"/>
            <family val="2"/>
          </rPr>
          <t>Alejandra Gallegos:</t>
        </r>
        <r>
          <rPr>
            <sz val="9"/>
            <color indexed="81"/>
            <rFont val="Tahoma"/>
            <family val="2"/>
          </rPr>
          <t xml:space="preserve">
A PARTIR DEL 07 MARZO 2018
SMPT 1.00</t>
        </r>
      </text>
    </comment>
    <comment ref="H43" authorId="0" shapeId="0">
      <text>
        <r>
          <rPr>
            <sz val="9"/>
            <color indexed="81"/>
            <rFont val="Tahoma"/>
            <family val="2"/>
          </rPr>
          <t>FLORES MAGON</t>
        </r>
      </text>
    </comment>
    <comment ref="I43" authorId="0" shapeId="0">
      <text>
        <r>
          <rPr>
            <sz val="9"/>
            <color indexed="81"/>
            <rFont val="Tahoma"/>
            <family val="2"/>
          </rPr>
          <t>FLORES MAGON</t>
        </r>
      </text>
    </comment>
    <comment ref="H45" authorId="0" shapeId="0">
      <text>
        <r>
          <rPr>
            <sz val="9"/>
            <color indexed="81"/>
            <rFont val="Tahoma"/>
            <family val="2"/>
          </rPr>
          <t>BUENAVENTURA</t>
        </r>
      </text>
    </comment>
    <comment ref="I45" authorId="0" shapeId="0">
      <text>
        <r>
          <rPr>
            <sz val="9"/>
            <color indexed="81"/>
            <rFont val="Tahoma"/>
            <family val="2"/>
          </rPr>
          <t>BUENAVENTURA</t>
        </r>
      </text>
    </comment>
    <comment ref="H46" authorId="0" shapeId="0">
      <text>
        <r>
          <rPr>
            <sz val="9"/>
            <color indexed="81"/>
            <rFont val="Tahoma"/>
            <family val="2"/>
          </rPr>
          <t>HIDRO 2</t>
        </r>
      </text>
    </comment>
    <comment ref="I46" authorId="0" shapeId="0">
      <text>
        <r>
          <rPr>
            <sz val="9"/>
            <color indexed="81"/>
            <rFont val="Tahoma"/>
            <family val="2"/>
          </rPr>
          <t>HIDRO 2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I47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octavio gonzalez:</t>
        </r>
        <r>
          <rPr>
            <sz val="9"/>
            <color indexed="81"/>
            <rFont val="Tahoma"/>
            <family val="2"/>
          </rPr>
          <t xml:space="preserve">
HIDRO 2</t>
        </r>
      </text>
    </comment>
    <comment ref="S57" authorId="0" shapeId="0">
      <text>
        <r>
          <rPr>
            <b/>
            <sz val="18"/>
            <color indexed="81"/>
            <rFont val="Tahoma"/>
            <family val="2"/>
          </rPr>
          <t>CERO EN LOS NEGATIVOS</t>
        </r>
      </text>
    </comment>
    <comment ref="S58" authorId="0" shapeId="0">
      <text>
        <r>
          <rPr>
            <b/>
            <sz val="18"/>
            <color indexed="81"/>
            <rFont val="Tahoma"/>
            <family val="2"/>
          </rPr>
          <t>CERO EN LOS NEGATIVOS</t>
        </r>
      </text>
    </comment>
    <comment ref="H63" authorId="2" shapeId="0">
      <text>
        <r>
          <rPr>
            <b/>
            <sz val="9"/>
            <color indexed="81"/>
            <rFont val="Tahoma"/>
            <family val="2"/>
          </rPr>
          <t>SURTE DEL PROGRAMA DE CANANEA</t>
        </r>
      </text>
    </comment>
    <comment ref="I63" authorId="2" shapeId="0">
      <text>
        <r>
          <rPr>
            <b/>
            <sz val="9"/>
            <color indexed="81"/>
            <rFont val="Tahoma"/>
            <family val="2"/>
          </rPr>
          <t>SURTE DEL PROGRAMA DE CANANEA</t>
        </r>
      </text>
    </comment>
  </commentList>
</comments>
</file>

<file path=xl/sharedStrings.xml><?xml version="1.0" encoding="utf-8"?>
<sst xmlns="http://schemas.openxmlformats.org/spreadsheetml/2006/main" count="220" uniqueCount="124">
  <si>
    <t>Nombre Campo</t>
  </si>
  <si>
    <t>Tipo Dato</t>
  </si>
  <si>
    <t>PK</t>
  </si>
  <si>
    <t>INT</t>
  </si>
  <si>
    <t>X</t>
  </si>
  <si>
    <t>NULL</t>
  </si>
  <si>
    <t>[K_PRECIO_COSTO_PERFIL]</t>
  </si>
  <si>
    <t>[K_UNIDAD_OPERATIVA]</t>
  </si>
  <si>
    <t>[K_YYYY]</t>
  </si>
  <si>
    <t>[K_MM]</t>
  </si>
  <si>
    <t>[PV_PRECIO_VENTA]</t>
  </si>
  <si>
    <t>[PC_PRECIO_COMPRA]</t>
  </si>
  <si>
    <t>[MC]</t>
  </si>
  <si>
    <t>[FLETE]</t>
  </si>
  <si>
    <t>[CA]</t>
  </si>
  <si>
    <t>[APG]</t>
  </si>
  <si>
    <t>[MP_INB]</t>
  </si>
  <si>
    <t>[FG]</t>
  </si>
  <si>
    <t>[SMD]</t>
  </si>
  <si>
    <t>[SMP]</t>
  </si>
  <si>
    <t>[SMRU]</t>
  </si>
  <si>
    <t>[SMPT]</t>
  </si>
  <si>
    <t>DECIMAL(19,4)</t>
  </si>
  <si>
    <t>PRECIO_COSTO_PERFIL</t>
  </si>
  <si>
    <t>L_DEBUG</t>
  </si>
  <si>
    <t>K_SISTEMA_EXE</t>
  </si>
  <si>
    <t>K_USUARIO_ACCION</t>
  </si>
  <si>
    <t>K_PRECIO_COSTO_PERFIL</t>
  </si>
  <si>
    <t>OK</t>
  </si>
  <si>
    <t>UO</t>
  </si>
  <si>
    <t>PLANTA</t>
  </si>
  <si>
    <t>YYYY</t>
  </si>
  <si>
    <t>MM</t>
  </si>
  <si>
    <t>(11) PRECIO DE VENTA AL PÚBLICO</t>
  </si>
  <si>
    <t>(1) MARGEN                     CONGELADO</t>
  </si>
  <si>
    <t>(2) FLETE</t>
  </si>
  <si>
    <t xml:space="preserve">(3) CVS.                     ADIC. </t>
  </si>
  <si>
    <t>(4) AMORT.                         PETROGAS</t>
  </si>
  <si>
    <t>(5) M.P.                                     INBURSA</t>
  </si>
  <si>
    <t>(6) FIRAGAS</t>
  </si>
  <si>
    <t>(7) SMD</t>
  </si>
  <si>
    <t>(8) SMP</t>
  </si>
  <si>
    <t>(9) SMRU</t>
  </si>
  <si>
    <t>(10) SMPT</t>
  </si>
  <si>
    <t>UNIGAS MATRIZ</t>
  </si>
  <si>
    <t>GASOMATICO</t>
  </si>
  <si>
    <t>GAS Y SERVICIO</t>
  </si>
  <si>
    <t>MEXICANA DE GAS</t>
  </si>
  <si>
    <t>GAS CHAPULTEPEC</t>
  </si>
  <si>
    <t>UNIGAS TLAHUAC</t>
  </si>
  <si>
    <t>UNIGAS TOLUCA</t>
  </si>
  <si>
    <t>MORELOS</t>
  </si>
  <si>
    <t>TEHUACAN</t>
  </si>
  <si>
    <t>GAS URIBE</t>
  </si>
  <si>
    <t>H. ACAPULCO</t>
  </si>
  <si>
    <t>QUERETARO</t>
  </si>
  <si>
    <t>SAN LUIS POTOSI</t>
  </si>
  <si>
    <t>ZAPOPAN</t>
  </si>
  <si>
    <t>LA LAJA</t>
  </si>
  <si>
    <t>TEPATITLAN</t>
  </si>
  <si>
    <t>OCOTLAN</t>
  </si>
  <si>
    <t>YAHUALICA</t>
  </si>
  <si>
    <t>CD. GUZMAN</t>
  </si>
  <si>
    <t>AUTLAN</t>
  </si>
  <si>
    <t>MAMEME GAS</t>
  </si>
  <si>
    <t>AGUASCALIENTES</t>
  </si>
  <si>
    <t>CANCUN</t>
  </si>
  <si>
    <t>COZUMEL</t>
  </si>
  <si>
    <t>CHETUMAL</t>
  </si>
  <si>
    <t>PLAYA DEL CARMEN</t>
  </si>
  <si>
    <t>MERIDA</t>
  </si>
  <si>
    <t>TICUL</t>
  </si>
  <si>
    <t>CAMPECHE</t>
  </si>
  <si>
    <t>CD. DEL CARMEN</t>
  </si>
  <si>
    <t>MINATITLAN</t>
  </si>
  <si>
    <t>KM 80</t>
  </si>
  <si>
    <t>BIOGAS</t>
  </si>
  <si>
    <t>HIDRO II</t>
  </si>
  <si>
    <t>CUAUHTEMOC</t>
  </si>
  <si>
    <t>OJINAGA</t>
  </si>
  <si>
    <t>GUADALUPE</t>
  </si>
  <si>
    <t>PUEBLO</t>
  </si>
  <si>
    <t>ASCENSION</t>
  </si>
  <si>
    <t>PALOMAS</t>
  </si>
  <si>
    <t>BUENAVENTURA</t>
  </si>
  <si>
    <t>BENITO JUAREZ</t>
  </si>
  <si>
    <t>FLORES MAGON</t>
  </si>
  <si>
    <t>LAS SIERRA</t>
  </si>
  <si>
    <t>PARRAL</t>
  </si>
  <si>
    <t>CAMARGO</t>
  </si>
  <si>
    <t>DELICIAS</t>
  </si>
  <si>
    <t>TIJUANA</t>
  </si>
  <si>
    <t>MEXICALI</t>
  </si>
  <si>
    <t>ENSENADA</t>
  </si>
  <si>
    <t>SAN QUINTIN</t>
  </si>
  <si>
    <t>OBREGON</t>
  </si>
  <si>
    <t>HERMOSILLO</t>
  </si>
  <si>
    <t>NOGALES</t>
  </si>
  <si>
    <t>SAN LUIS R.C.</t>
  </si>
  <si>
    <t>MOCHIS</t>
  </si>
  <si>
    <t>CULIACAN</t>
  </si>
  <si>
    <t>PUERTO PEÑASCO</t>
  </si>
  <si>
    <t>AGUAPRIETA</t>
  </si>
  <si>
    <t>NAVOJOA</t>
  </si>
  <si>
    <t>NACOZARI</t>
  </si>
  <si>
    <t>NACO</t>
  </si>
  <si>
    <t>CANANEA</t>
  </si>
  <si>
    <t>CABORCA</t>
  </si>
  <si>
    <t>SANTA ANA</t>
  </si>
  <si>
    <t>GUAYMAS</t>
  </si>
  <si>
    <t>O_PRECIO_COSTO_PERFIL</t>
  </si>
  <si>
    <t>L_PRECIO_COSTO_PERFIL</t>
  </si>
  <si>
    <t>L_BORRADO</t>
  </si>
  <si>
    <t>DEFAULT</t>
  </si>
  <si>
    <t>[O_PRECIO_COSTO_PERFIL]</t>
  </si>
  <si>
    <t>[L_PRECIO_COSTO_PERFIL]</t>
  </si>
  <si>
    <t>[K_USUARIO_ALTA]</t>
  </si>
  <si>
    <t>[F_ALTA]</t>
  </si>
  <si>
    <t>[K_USUARIO_CAMBIO]</t>
  </si>
  <si>
    <t>[F_CAMBIO]</t>
  </si>
  <si>
    <t>[L_BORRADO]</t>
  </si>
  <si>
    <t>[K_USUARIO_BAJA]</t>
  </si>
  <si>
    <t>[F_BAJA]</t>
  </si>
  <si>
    <t>[DATETIME]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</si>
</sst>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_ ;\-0\ "/>
    <numFmt numFmtId="166" formatCode="#,##0.0000"/>
    <numFmt numFmtId="167" formatCode="#,##0.0000_ ;[Red]\-#,##0.0000\ "/>
  </numFmts>
  <fonts count="3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Webdings"/>
      <family val="1"/>
      <charset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9"/>
      <color theme="0" tint="-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Calibri"/>
      <family val="2"/>
    </font>
    <font>
      <sz val="11"/>
      <name val="Calibri"/>
      <family val="2"/>
    </font>
    <font>
      <b/>
      <sz val="16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indexed="81"/>
      <name val="Tahoma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i/>
      <sz val="11"/>
      <name val="Calibri"/>
      <family val="2"/>
    </font>
    <font>
      <sz val="9"/>
      <name val="Calibri"/>
      <family val="2"/>
    </font>
    <font>
      <i/>
      <sz val="11"/>
      <name val="Calibri"/>
      <family val="2"/>
    </font>
    <font>
      <b/>
      <i/>
      <sz val="14"/>
      <name val="Calibri"/>
      <family val="2"/>
    </font>
    <font>
      <b/>
      <u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164" fontId="19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167" fontId="21" fillId="0" borderId="7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0" fillId="0" borderId="0" xfId="0" applyFont="1" applyFill="1" applyAlignment="1">
      <alignment horizontal="left" vertical="center"/>
    </xf>
    <xf numFmtId="1" fontId="20" fillId="0" borderId="6" xfId="0" applyNumberFormat="1" applyFont="1" applyFill="1" applyBorder="1" applyAlignment="1">
      <alignment horizontal="center" vertical="center" wrapText="1"/>
    </xf>
    <xf numFmtId="166" fontId="21" fillId="0" borderId="7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30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26" fillId="0" borderId="5" xfId="0" applyFont="1" applyFill="1" applyBorder="1" applyAlignment="1">
      <alignment horizontal="left" vertical="center"/>
    </xf>
    <xf numFmtId="165" fontId="30" fillId="0" borderId="6" xfId="1" applyNumberFormat="1" applyFont="1" applyFill="1" applyBorder="1" applyAlignment="1">
      <alignment horizontal="center" vertical="center"/>
    </xf>
    <xf numFmtId="165" fontId="28" fillId="0" borderId="6" xfId="1" applyNumberFormat="1" applyFont="1" applyFill="1" applyBorder="1" applyAlignment="1">
      <alignment horizontal="center" vertical="center"/>
    </xf>
    <xf numFmtId="166" fontId="26" fillId="0" borderId="7" xfId="0" applyNumberFormat="1" applyFont="1" applyFill="1" applyBorder="1" applyAlignment="1">
      <alignment horizontal="center" vertical="center"/>
    </xf>
    <xf numFmtId="167" fontId="26" fillId="0" borderId="7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1" fontId="21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46"/>
  <sheetViews>
    <sheetView showGridLines="0" tabSelected="1" zoomScaleNormal="100" workbookViewId="0">
      <pane xSplit="1" ySplit="3" topLeftCell="B4" activePane="bottomRight" state="frozen"/>
      <selection pane="topRight" activeCell="D1" sqref="D1"/>
      <selection pane="bottomLeft" activeCell="A4" sqref="A4"/>
      <selection pane="bottomRight" activeCell="G17" sqref="G17"/>
    </sheetView>
  </sheetViews>
  <sheetFormatPr baseColWidth="10" defaultColWidth="11.5703125" defaultRowHeight="12.75" x14ac:dyDescent="0.25"/>
  <cols>
    <col min="1" max="1" width="6.85546875" style="1" customWidth="1"/>
    <col min="2" max="2" width="21.42578125" style="1" bestFit="1" customWidth="1"/>
    <col min="3" max="3" width="12.42578125" style="1" bestFit="1" customWidth="1"/>
    <col min="4" max="4" width="9.28515625" style="2" bestFit="1" customWidth="1"/>
    <col min="5" max="5" width="7.5703125" style="1" bestFit="1" customWidth="1"/>
    <col min="6" max="6" width="7.7109375" style="1" customWidth="1"/>
    <col min="7" max="7" width="18.42578125" style="1" bestFit="1" customWidth="1"/>
    <col min="8" max="8" width="12.140625" style="1" bestFit="1" customWidth="1"/>
    <col min="9" max="9" width="4.7109375" style="1" bestFit="1" customWidth="1"/>
    <col min="10" max="10" width="2.42578125" style="1" customWidth="1"/>
    <col min="11" max="11" width="6.85546875" style="1" customWidth="1"/>
    <col min="12" max="12" width="18.7109375" style="1" bestFit="1" customWidth="1"/>
    <col min="13" max="13" width="12.140625" style="1" bestFit="1" customWidth="1"/>
    <col min="14" max="14" width="4.7109375" style="1" bestFit="1" customWidth="1"/>
    <col min="15" max="15" width="3.42578125" style="1" customWidth="1"/>
    <col min="16" max="16384" width="11.5703125" style="1"/>
  </cols>
  <sheetData>
    <row r="1" spans="1:19" s="7" customFormat="1" ht="23.25" x14ac:dyDescent="0.25">
      <c r="A1" s="3" t="s">
        <v>23</v>
      </c>
      <c r="B1" s="4"/>
      <c r="C1" s="5"/>
      <c r="D1" s="6"/>
      <c r="F1" s="30"/>
      <c r="G1" s="31"/>
      <c r="H1" s="32"/>
      <c r="I1" s="33"/>
      <c r="J1" s="34"/>
      <c r="K1" s="30"/>
      <c r="L1" s="31"/>
      <c r="M1" s="32"/>
      <c r="N1" s="33"/>
      <c r="O1" s="34"/>
      <c r="P1" s="30"/>
      <c r="Q1" s="31"/>
      <c r="R1" s="32"/>
      <c r="S1" s="33"/>
    </row>
    <row r="2" spans="1:19" s="8" customFormat="1" ht="12" x14ac:dyDescent="0.25">
      <c r="D2" s="9"/>
      <c r="I2" s="9"/>
      <c r="N2" s="9"/>
      <c r="S2" s="9"/>
    </row>
    <row r="3" spans="1:19" s="8" customFormat="1" ht="12" x14ac:dyDescent="0.25">
      <c r="A3" s="10" t="s">
        <v>2</v>
      </c>
      <c r="B3" s="10" t="s">
        <v>0</v>
      </c>
      <c r="C3" s="10" t="s">
        <v>1</v>
      </c>
      <c r="D3" s="11" t="s">
        <v>5</v>
      </c>
      <c r="E3" s="11" t="s">
        <v>113</v>
      </c>
      <c r="G3" s="10"/>
      <c r="H3" s="10"/>
      <c r="I3" s="11"/>
      <c r="K3" s="10"/>
      <c r="L3" s="10"/>
      <c r="M3" s="10"/>
      <c r="N3" s="11"/>
      <c r="P3" s="10"/>
      <c r="Q3" s="10"/>
      <c r="R3" s="10"/>
      <c r="S3" s="11"/>
    </row>
    <row r="4" spans="1:19" s="8" customFormat="1" ht="12" x14ac:dyDescent="0.25">
      <c r="A4" s="12" t="s">
        <v>4</v>
      </c>
      <c r="B4" s="63" t="s">
        <v>6</v>
      </c>
      <c r="C4" s="13" t="s">
        <v>3</v>
      </c>
      <c r="D4" s="11"/>
      <c r="E4" s="11"/>
      <c r="G4" s="10"/>
      <c r="H4" s="10"/>
      <c r="I4" s="11"/>
      <c r="K4" s="10"/>
      <c r="L4" s="10"/>
      <c r="M4" s="10"/>
      <c r="N4" s="11"/>
      <c r="P4" s="10"/>
      <c r="Q4" s="10"/>
      <c r="R4" s="10"/>
      <c r="S4" s="11"/>
    </row>
    <row r="5" spans="1:19" s="8" customFormat="1" ht="12" x14ac:dyDescent="0.25">
      <c r="A5" s="10"/>
      <c r="B5" s="65" t="s">
        <v>114</v>
      </c>
      <c r="C5" s="64" t="s">
        <v>3</v>
      </c>
      <c r="D5" s="11"/>
      <c r="E5" s="11"/>
      <c r="G5" s="10"/>
      <c r="H5" s="10"/>
      <c r="I5" s="11"/>
      <c r="K5" s="10"/>
      <c r="L5" s="10"/>
      <c r="M5" s="10"/>
      <c r="N5" s="11"/>
      <c r="P5" s="10"/>
      <c r="Q5" s="10"/>
      <c r="R5" s="10"/>
      <c r="S5" s="11"/>
    </row>
    <row r="6" spans="1:19" s="8" customFormat="1" ht="12" x14ac:dyDescent="0.25">
      <c r="A6" s="10"/>
      <c r="B6" s="65" t="s">
        <v>115</v>
      </c>
      <c r="C6" s="64" t="s">
        <v>3</v>
      </c>
      <c r="D6" s="11"/>
      <c r="E6" s="11"/>
      <c r="G6" s="10"/>
      <c r="H6" s="10"/>
      <c r="I6" s="11"/>
      <c r="K6" s="10"/>
      <c r="L6" s="10"/>
      <c r="M6" s="10"/>
      <c r="N6" s="11"/>
      <c r="P6" s="10"/>
      <c r="Q6" s="10"/>
      <c r="R6" s="10"/>
      <c r="S6" s="11"/>
    </row>
    <row r="7" spans="1:19" s="8" customFormat="1" ht="12" x14ac:dyDescent="0.25">
      <c r="A7" s="12" t="s">
        <v>4</v>
      </c>
      <c r="B7" s="62" t="s">
        <v>7</v>
      </c>
      <c r="C7" s="64" t="s">
        <v>3</v>
      </c>
      <c r="D7" s="9"/>
      <c r="F7" s="12"/>
      <c r="G7" s="13"/>
      <c r="H7" s="13"/>
      <c r="I7" s="9"/>
      <c r="K7" s="12"/>
      <c r="L7" s="13"/>
      <c r="M7" s="13"/>
      <c r="N7" s="9"/>
      <c r="P7" s="12"/>
      <c r="Q7" s="13"/>
      <c r="R7" s="13"/>
      <c r="S7" s="9"/>
    </row>
    <row r="8" spans="1:19" s="8" customFormat="1" ht="15.75" customHeight="1" x14ac:dyDescent="0.25">
      <c r="A8" s="12" t="s">
        <v>4</v>
      </c>
      <c r="B8" s="62" t="s">
        <v>8</v>
      </c>
      <c r="C8" s="64" t="s">
        <v>3</v>
      </c>
      <c r="F8" s="12"/>
      <c r="G8" s="13"/>
      <c r="H8" s="13"/>
      <c r="I8" s="9"/>
      <c r="K8" s="12"/>
      <c r="L8" s="13"/>
      <c r="M8" s="13"/>
      <c r="N8" s="9"/>
    </row>
    <row r="9" spans="1:19" s="8" customFormat="1" ht="12" x14ac:dyDescent="0.25">
      <c r="A9" s="14" t="s">
        <v>4</v>
      </c>
      <c r="B9" s="62" t="s">
        <v>9</v>
      </c>
      <c r="C9" s="64" t="s">
        <v>3</v>
      </c>
      <c r="F9" s="67"/>
      <c r="G9" s="15"/>
      <c r="H9" s="15"/>
      <c r="I9" s="9"/>
      <c r="K9" s="14"/>
      <c r="L9" s="15"/>
      <c r="M9" s="15"/>
      <c r="N9" s="9"/>
    </row>
    <row r="10" spans="1:19" s="8" customFormat="1" ht="12" x14ac:dyDescent="0.25">
      <c r="A10" s="16"/>
      <c r="B10" s="61" t="s">
        <v>10</v>
      </c>
      <c r="C10" s="68" t="s">
        <v>22</v>
      </c>
      <c r="E10" s="8">
        <v>0</v>
      </c>
      <c r="F10" s="16"/>
      <c r="G10" s="15"/>
      <c r="H10" s="18"/>
      <c r="I10" s="9"/>
      <c r="K10" s="16"/>
      <c r="L10" s="15"/>
      <c r="M10" s="18"/>
      <c r="N10" s="9"/>
    </row>
    <row r="11" spans="1:19" s="8" customFormat="1" ht="12" x14ac:dyDescent="0.25">
      <c r="A11" s="16"/>
      <c r="B11" s="61" t="s">
        <v>11</v>
      </c>
      <c r="C11" s="68" t="s">
        <v>22</v>
      </c>
      <c r="E11" s="8">
        <v>0</v>
      </c>
      <c r="F11" s="16"/>
      <c r="G11" s="15"/>
      <c r="H11" s="18"/>
      <c r="I11" s="9"/>
      <c r="K11" s="16"/>
      <c r="L11" s="15"/>
      <c r="M11" s="18"/>
      <c r="N11" s="9"/>
    </row>
    <row r="12" spans="1:19" s="8" customFormat="1" ht="12" x14ac:dyDescent="0.25">
      <c r="A12" s="14"/>
      <c r="B12" s="61" t="s">
        <v>12</v>
      </c>
      <c r="C12" s="68" t="s">
        <v>22</v>
      </c>
      <c r="E12" s="8">
        <v>0</v>
      </c>
      <c r="F12" s="14"/>
      <c r="G12" s="15"/>
      <c r="H12" s="18"/>
      <c r="I12" s="9"/>
      <c r="K12" s="14"/>
      <c r="L12" s="15"/>
      <c r="M12" s="18"/>
      <c r="N12" s="9"/>
    </row>
    <row r="13" spans="1:19" s="8" customFormat="1" ht="12" x14ac:dyDescent="0.25">
      <c r="A13" s="14"/>
      <c r="B13" s="61" t="s">
        <v>13</v>
      </c>
      <c r="C13" s="68" t="s">
        <v>22</v>
      </c>
      <c r="E13" s="8">
        <v>0</v>
      </c>
      <c r="F13" s="14"/>
      <c r="G13" s="21"/>
      <c r="H13" s="18"/>
      <c r="I13" s="9"/>
      <c r="K13" s="14"/>
      <c r="L13" s="21"/>
      <c r="M13" s="18"/>
      <c r="N13" s="9"/>
    </row>
    <row r="14" spans="1:19" s="8" customFormat="1" ht="12" x14ac:dyDescent="0.25">
      <c r="A14" s="14"/>
      <c r="B14" s="61" t="s">
        <v>14</v>
      </c>
      <c r="C14" s="68" t="s">
        <v>22</v>
      </c>
      <c r="E14" s="8">
        <v>0</v>
      </c>
      <c r="F14" s="14"/>
      <c r="G14" s="21"/>
      <c r="H14" s="18"/>
      <c r="I14" s="22"/>
      <c r="K14" s="14"/>
      <c r="L14" s="21"/>
      <c r="M14" s="18"/>
      <c r="N14" s="22"/>
    </row>
    <row r="15" spans="1:19" s="8" customFormat="1" ht="12" x14ac:dyDescent="0.25">
      <c r="A15" s="14"/>
      <c r="B15" s="61" t="s">
        <v>15</v>
      </c>
      <c r="C15" s="68" t="s">
        <v>22</v>
      </c>
      <c r="E15" s="8">
        <v>0</v>
      </c>
    </row>
    <row r="16" spans="1:19" s="8" customFormat="1" ht="12" x14ac:dyDescent="0.25">
      <c r="A16" s="14"/>
      <c r="B16" s="61" t="s">
        <v>16</v>
      </c>
      <c r="C16" s="68" t="s">
        <v>22</v>
      </c>
      <c r="E16" s="8">
        <v>0</v>
      </c>
    </row>
    <row r="17" spans="1:5" s="8" customFormat="1" ht="12" x14ac:dyDescent="0.25">
      <c r="A17" s="14"/>
      <c r="B17" s="62" t="s">
        <v>17</v>
      </c>
      <c r="C17" s="68" t="s">
        <v>22</v>
      </c>
      <c r="D17" s="9"/>
      <c r="E17" s="8">
        <v>0</v>
      </c>
    </row>
    <row r="18" spans="1:5" s="8" customFormat="1" ht="12" x14ac:dyDescent="0.25">
      <c r="A18" s="17"/>
      <c r="B18" s="61" t="s">
        <v>18</v>
      </c>
      <c r="C18" s="68" t="s">
        <v>22</v>
      </c>
      <c r="D18" s="9"/>
      <c r="E18" s="8">
        <v>0</v>
      </c>
    </row>
    <row r="19" spans="1:5" s="8" customFormat="1" ht="12" x14ac:dyDescent="0.25">
      <c r="A19" s="17"/>
      <c r="B19" s="61" t="s">
        <v>19</v>
      </c>
      <c r="C19" s="68" t="s">
        <v>22</v>
      </c>
      <c r="D19" s="9"/>
      <c r="E19" s="8">
        <v>0</v>
      </c>
    </row>
    <row r="20" spans="1:5" s="8" customFormat="1" ht="12" x14ac:dyDescent="0.25">
      <c r="A20" s="17"/>
      <c r="B20" s="61" t="s">
        <v>20</v>
      </c>
      <c r="C20" s="68" t="s">
        <v>22</v>
      </c>
      <c r="D20" s="9"/>
      <c r="E20" s="8">
        <v>0</v>
      </c>
    </row>
    <row r="21" spans="1:5" s="8" customFormat="1" ht="12" x14ac:dyDescent="0.25">
      <c r="A21" s="17"/>
      <c r="B21" s="61" t="s">
        <v>21</v>
      </c>
      <c r="C21" s="68" t="s">
        <v>22</v>
      </c>
      <c r="D21" s="9"/>
      <c r="E21" s="8">
        <v>0</v>
      </c>
    </row>
    <row r="22" spans="1:5" s="8" customFormat="1" ht="12" x14ac:dyDescent="0.25">
      <c r="A22" s="70" t="s">
        <v>4</v>
      </c>
      <c r="B22" s="69" t="s">
        <v>116</v>
      </c>
      <c r="C22" s="64" t="s">
        <v>3</v>
      </c>
      <c r="D22" s="22"/>
    </row>
    <row r="23" spans="1:5" s="8" customFormat="1" ht="12" x14ac:dyDescent="0.25">
      <c r="A23" s="17"/>
      <c r="B23" s="68" t="s">
        <v>117</v>
      </c>
      <c r="C23" s="62" t="s">
        <v>123</v>
      </c>
      <c r="D23" s="22"/>
    </row>
    <row r="24" spans="1:5" s="8" customFormat="1" ht="12" x14ac:dyDescent="0.25">
      <c r="A24" s="70" t="s">
        <v>4</v>
      </c>
      <c r="B24" s="69" t="s">
        <v>118</v>
      </c>
      <c r="C24" s="64" t="s">
        <v>3</v>
      </c>
      <c r="D24" s="9"/>
    </row>
    <row r="25" spans="1:5" s="8" customFormat="1" ht="12" x14ac:dyDescent="0.25">
      <c r="A25" s="17"/>
      <c r="B25" s="64" t="s">
        <v>119</v>
      </c>
      <c r="C25" s="61" t="s">
        <v>123</v>
      </c>
      <c r="D25" s="9"/>
    </row>
    <row r="26" spans="1:5" s="8" customFormat="1" ht="12" x14ac:dyDescent="0.25">
      <c r="A26" s="17"/>
      <c r="B26" s="64" t="s">
        <v>120</v>
      </c>
      <c r="C26" s="64" t="s">
        <v>3</v>
      </c>
      <c r="D26" s="9"/>
    </row>
    <row r="27" spans="1:5" s="8" customFormat="1" ht="12" x14ac:dyDescent="0.25">
      <c r="A27" s="70" t="s">
        <v>4</v>
      </c>
      <c r="B27" s="66" t="s">
        <v>121</v>
      </c>
      <c r="C27" s="64" t="s">
        <v>3</v>
      </c>
      <c r="D27" s="9" t="s">
        <v>4</v>
      </c>
    </row>
    <row r="28" spans="1:5" s="8" customFormat="1" ht="12" x14ac:dyDescent="0.25">
      <c r="A28" s="17"/>
      <c r="B28" s="64" t="s">
        <v>122</v>
      </c>
      <c r="C28" s="61" t="s">
        <v>123</v>
      </c>
      <c r="D28" s="9" t="s">
        <v>4</v>
      </c>
    </row>
    <row r="29" spans="1:5" s="8" customFormat="1" ht="12" x14ac:dyDescent="0.25">
      <c r="A29" s="17"/>
      <c r="B29" s="15"/>
      <c r="C29" s="25"/>
      <c r="D29" s="9"/>
    </row>
    <row r="30" spans="1:5" s="8" customFormat="1" ht="12" x14ac:dyDescent="0.25">
      <c r="A30" s="17"/>
      <c r="B30" s="24"/>
      <c r="C30" s="18"/>
      <c r="D30" s="9"/>
    </row>
    <row r="31" spans="1:5" s="8" customFormat="1" ht="12" x14ac:dyDescent="0.25">
      <c r="A31" s="17"/>
      <c r="B31" s="15"/>
      <c r="C31" s="25"/>
      <c r="D31" s="9"/>
    </row>
    <row r="32" spans="1:5" s="8" customFormat="1" ht="15.75" x14ac:dyDescent="0.25">
      <c r="A32" s="17"/>
      <c r="B32" s="24"/>
      <c r="C32" s="18"/>
      <c r="D32" s="19"/>
    </row>
    <row r="33" spans="1:4" s="8" customFormat="1" ht="12" x14ac:dyDescent="0.25">
      <c r="A33" s="17"/>
      <c r="B33" s="15"/>
      <c r="C33" s="18"/>
      <c r="D33" s="20"/>
    </row>
    <row r="34" spans="1:4" s="8" customFormat="1" ht="12" x14ac:dyDescent="0.25">
      <c r="A34" s="17"/>
      <c r="B34" s="15"/>
      <c r="C34" s="18"/>
      <c r="D34" s="20"/>
    </row>
    <row r="35" spans="1:4" s="8" customFormat="1" ht="12" x14ac:dyDescent="0.25">
      <c r="A35" s="17"/>
      <c r="B35" s="15"/>
      <c r="C35" s="18"/>
      <c r="D35" s="9"/>
    </row>
    <row r="36" spans="1:4" s="8" customFormat="1" ht="12" x14ac:dyDescent="0.25">
      <c r="A36" s="17"/>
      <c r="B36" s="15"/>
      <c r="C36" s="28"/>
      <c r="D36" s="9"/>
    </row>
    <row r="37" spans="1:4" s="8" customFormat="1" ht="12" x14ac:dyDescent="0.25">
      <c r="A37" s="17"/>
      <c r="B37" s="29"/>
      <c r="C37" s="18"/>
      <c r="D37" s="9"/>
    </row>
    <row r="38" spans="1:4" s="8" customFormat="1" ht="12" x14ac:dyDescent="0.25">
      <c r="A38" s="17"/>
      <c r="B38" s="15"/>
      <c r="C38" s="28"/>
      <c r="D38" s="9"/>
    </row>
    <row r="39" spans="1:4" s="8" customFormat="1" ht="12" x14ac:dyDescent="0.25">
      <c r="B39" s="29"/>
      <c r="C39" s="18"/>
      <c r="D39" s="9"/>
    </row>
    <row r="40" spans="1:4" s="8" customFormat="1" ht="12" x14ac:dyDescent="0.25">
      <c r="C40" s="25"/>
      <c r="D40" s="9"/>
    </row>
    <row r="41" spans="1:4" s="8" customFormat="1" ht="12" x14ac:dyDescent="0.25">
      <c r="B41" s="24"/>
      <c r="C41" s="28"/>
      <c r="D41" s="9"/>
    </row>
    <row r="42" spans="1:4" s="8" customFormat="1" ht="12" x14ac:dyDescent="0.25">
      <c r="B42" s="27"/>
      <c r="C42" s="28"/>
      <c r="D42" s="9"/>
    </row>
    <row r="43" spans="1:4" s="8" customFormat="1" ht="12" x14ac:dyDescent="0.25">
      <c r="B43" s="27"/>
      <c r="C43" s="18"/>
      <c r="D43" s="9"/>
    </row>
    <row r="44" spans="1:4" x14ac:dyDescent="0.25">
      <c r="B44" s="8"/>
      <c r="C44" s="18"/>
      <c r="D44" s="23"/>
    </row>
    <row r="45" spans="1:4" x14ac:dyDescent="0.25">
      <c r="C45" s="26"/>
    </row>
    <row r="46" spans="1:4" x14ac:dyDescent="0.25">
      <c r="B46" s="26"/>
    </row>
  </sheetData>
  <autoFilter ref="A3:D38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workbookViewId="0">
      <selection activeCell="A3" sqref="A3"/>
    </sheetView>
  </sheetViews>
  <sheetFormatPr baseColWidth="10" defaultRowHeight="15" x14ac:dyDescent="0.25"/>
  <cols>
    <col min="2" max="2" width="12.7109375" bestFit="1" customWidth="1"/>
    <col min="3" max="3" width="15.85546875" bestFit="1" customWidth="1"/>
    <col min="4" max="4" width="19.42578125" bestFit="1" customWidth="1"/>
    <col min="5" max="5" width="19.5703125" bestFit="1" customWidth="1"/>
    <col min="6" max="6" width="19.140625" bestFit="1" customWidth="1"/>
  </cols>
  <sheetData>
    <row r="1" spans="1:36" ht="36" x14ac:dyDescent="0.25">
      <c r="A1" s="35" t="s">
        <v>24</v>
      </c>
      <c r="B1" s="35" t="s">
        <v>25</v>
      </c>
      <c r="C1" s="39" t="s">
        <v>26</v>
      </c>
      <c r="D1" s="39" t="s">
        <v>27</v>
      </c>
      <c r="E1" s="39" t="s">
        <v>110</v>
      </c>
      <c r="F1" s="39" t="s">
        <v>111</v>
      </c>
      <c r="G1" s="44" t="s">
        <v>28</v>
      </c>
      <c r="H1" s="45" t="s">
        <v>29</v>
      </c>
      <c r="I1" s="45" t="s">
        <v>30</v>
      </c>
      <c r="J1" s="35" t="s">
        <v>31</v>
      </c>
      <c r="K1" s="35" t="s">
        <v>32</v>
      </c>
      <c r="L1" s="46" t="s">
        <v>33</v>
      </c>
      <c r="M1" s="47" t="s">
        <v>34</v>
      </c>
      <c r="N1" s="48" t="s">
        <v>35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  <c r="T1" s="48" t="s">
        <v>41</v>
      </c>
      <c r="U1" s="49" t="s">
        <v>42</v>
      </c>
      <c r="V1" s="49" t="s">
        <v>43</v>
      </c>
      <c r="W1" s="40" t="s">
        <v>112</v>
      </c>
      <c r="X1" s="50" t="str">
        <f xml:space="preserve"> CONCATENATE("EXECUTE [PG_CI_PRECIO_COSTO_PERFIL] ", A1, ", ", B1, ", ", C1, ", ", D1, ", ",E1,", ",F1,", ", H1, ", ", J1, ", ", K1, ", ", L1, ", ", M1, ", ", N1, ", ", O1, ", ", P1, ", ", Q1, ", ", R1, ", ", S1, ", ", T1, ", ", U1, ", ", V1,", ",W1)</f>
        <v>EXECUTE [PG_CI_PRECIO_COSTO_PERFIL] L_DEBUG, K_SISTEMA_EXE, K_USUARIO_ACCION, K_PRECIO_COSTO_PERFIL, O_PRECIO_COSTO_PERFIL, L_PRECIO_COSTO_PERFIL, UO, YYYY, MM, (11) PRECIO DE VENTA AL PÚBLICO, (1) MARGEN                     CONGELADO, (2) FLETE, (3) CVS.                     ADIC. , (4) AMORT.                         PETROGAS, (5) M.P.                                     INBURSA, (6) FIRAGAS, (7) SMD, (8) SMP, (9) SMRU, (10) SMPT, L_BORRADO</v>
      </c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</row>
    <row r="2" spans="1:36" ht="18.75" x14ac:dyDescent="0.25">
      <c r="A2" s="36">
        <v>0</v>
      </c>
      <c r="B2" s="36">
        <v>0</v>
      </c>
      <c r="C2" s="36">
        <v>0</v>
      </c>
      <c r="D2" s="52">
        <v>1013</v>
      </c>
      <c r="E2" s="52">
        <v>10</v>
      </c>
      <c r="F2" s="52">
        <v>1</v>
      </c>
      <c r="G2" s="53" t="s">
        <v>4</v>
      </c>
      <c r="H2" s="54">
        <v>13</v>
      </c>
      <c r="I2" s="54" t="s">
        <v>44</v>
      </c>
      <c r="J2" s="55">
        <v>2018</v>
      </c>
      <c r="K2" s="55">
        <v>3</v>
      </c>
      <c r="L2" s="41">
        <v>17.309999999999999</v>
      </c>
      <c r="M2" s="37">
        <v>2.2900000000000027</v>
      </c>
      <c r="N2" s="37">
        <v>0.71599999999999997</v>
      </c>
      <c r="O2" s="37">
        <v>0.54399999999999804</v>
      </c>
      <c r="P2" s="37">
        <v>0.2717</v>
      </c>
      <c r="Q2" s="37">
        <v>0.19</v>
      </c>
      <c r="R2" s="37">
        <v>0.28000000000000003</v>
      </c>
      <c r="S2" s="37">
        <v>0.3359999999999993</v>
      </c>
      <c r="T2" s="37">
        <v>0</v>
      </c>
      <c r="U2" s="37">
        <v>0</v>
      </c>
      <c r="V2" s="37">
        <v>1</v>
      </c>
      <c r="W2" s="42">
        <v>0</v>
      </c>
      <c r="X2" s="50" t="str">
        <f t="shared" ref="X2:X65" si="0" xml:space="preserve"> CONCATENATE("EXECUTE [PG_CI_PRECIO_COSTO_PERFIL] ", A2, ", ", B2, ", ", C2, ", ", D2, ", ",E2,", ",F2,", ", H2, ", ", J2, ", ", K2, ", ", L2, ", ", M2, ", ", N2, ", ", O2, ", ", P2, ", ", Q2, ", ", R2, ", ", S2, ", ", T2, ", ", U2, ", ", V2,", ",W2)</f>
        <v>EXECUTE [PG_CI_PRECIO_COSTO_PERFIL] 0, 0, 0, 1013, 10, 1, 13, 2018, 3, 17.31, 2.29, 0.716, 0.543999999999998, 0.2717, 0.19, 0.28, 0.335999999999999, 0, 0, 1, 0</v>
      </c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</row>
    <row r="3" spans="1:36" ht="18.75" x14ac:dyDescent="0.25">
      <c r="A3" s="36">
        <v>0</v>
      </c>
      <c r="B3" s="36">
        <v>0</v>
      </c>
      <c r="C3" s="36">
        <v>0</v>
      </c>
      <c r="D3" s="52">
        <v>1021</v>
      </c>
      <c r="E3" s="52">
        <v>20</v>
      </c>
      <c r="F3" s="52">
        <v>1</v>
      </c>
      <c r="G3" s="53" t="s">
        <v>4</v>
      </c>
      <c r="H3" s="54">
        <v>21</v>
      </c>
      <c r="I3" s="54" t="s">
        <v>45</v>
      </c>
      <c r="J3" s="55">
        <v>2018</v>
      </c>
      <c r="K3" s="55">
        <v>3</v>
      </c>
      <c r="L3" s="41">
        <v>17.309999999999999</v>
      </c>
      <c r="M3" s="37">
        <v>2.2899999999999991</v>
      </c>
      <c r="N3" s="37">
        <v>0.71599999999999997</v>
      </c>
      <c r="O3" s="37">
        <v>0.54400000000000104</v>
      </c>
      <c r="P3" s="37">
        <v>0.26050000000000001</v>
      </c>
      <c r="Q3" s="37">
        <v>0.19</v>
      </c>
      <c r="R3" s="37">
        <v>0.28000000000000003</v>
      </c>
      <c r="S3" s="37">
        <v>0.3359999999999998</v>
      </c>
      <c r="T3" s="37">
        <v>0</v>
      </c>
      <c r="U3" s="37">
        <v>0</v>
      </c>
      <c r="V3" s="37">
        <v>1</v>
      </c>
      <c r="W3" s="42">
        <v>0</v>
      </c>
      <c r="X3" s="50" t="str">
        <f t="shared" si="0"/>
        <v>EXECUTE [PG_CI_PRECIO_COSTO_PERFIL] 0, 0, 0, 1021, 20, 1, 21, 2018, 3, 17.31, 2.29, 0.716, 0.544000000000001, 0.2605, 0.19, 0.28, 0.336, 0, 0, 1, 0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</row>
    <row r="4" spans="1:36" ht="18.75" x14ac:dyDescent="0.25">
      <c r="A4" s="36">
        <v>0</v>
      </c>
      <c r="B4" s="36">
        <v>0</v>
      </c>
      <c r="C4" s="36">
        <v>0</v>
      </c>
      <c r="D4" s="52">
        <v>1020</v>
      </c>
      <c r="E4" s="52">
        <v>30</v>
      </c>
      <c r="F4" s="52">
        <v>1</v>
      </c>
      <c r="G4" s="53" t="s">
        <v>4</v>
      </c>
      <c r="H4" s="54">
        <v>20</v>
      </c>
      <c r="I4" s="54" t="s">
        <v>46</v>
      </c>
      <c r="J4" s="55">
        <v>2018</v>
      </c>
      <c r="K4" s="55">
        <v>3</v>
      </c>
      <c r="L4" s="41">
        <v>17.309999999999999</v>
      </c>
      <c r="M4" s="37">
        <v>2.2899999999999991</v>
      </c>
      <c r="N4" s="37">
        <v>0.71599999999999997</v>
      </c>
      <c r="O4" s="37">
        <v>0.54400000000000093</v>
      </c>
      <c r="P4" s="37">
        <v>0.21029999999999999</v>
      </c>
      <c r="Q4" s="37">
        <v>0.19</v>
      </c>
      <c r="R4" s="37">
        <v>0.28000000000000003</v>
      </c>
      <c r="S4" s="37">
        <v>0.33599999999999997</v>
      </c>
      <c r="T4" s="37">
        <v>0</v>
      </c>
      <c r="U4" s="37">
        <v>0</v>
      </c>
      <c r="V4" s="37">
        <v>1</v>
      </c>
      <c r="W4" s="42">
        <v>0</v>
      </c>
      <c r="X4" s="50" t="str">
        <f t="shared" si="0"/>
        <v>EXECUTE [PG_CI_PRECIO_COSTO_PERFIL] 0, 0, 0, 1020, 30, 1, 20, 2018, 3, 17.31, 2.29, 0.716, 0.544000000000001, 0.2103, 0.19, 0.28, 0.336, 0, 0, 1, 0</v>
      </c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</row>
    <row r="5" spans="1:36" ht="18.75" x14ac:dyDescent="0.25">
      <c r="A5" s="36">
        <v>0</v>
      </c>
      <c r="B5" s="36">
        <v>0</v>
      </c>
      <c r="C5" s="36">
        <v>0</v>
      </c>
      <c r="D5" s="52">
        <v>1023</v>
      </c>
      <c r="E5" s="52">
        <v>40</v>
      </c>
      <c r="F5" s="52">
        <v>1</v>
      </c>
      <c r="G5" s="53" t="s">
        <v>4</v>
      </c>
      <c r="H5" s="54">
        <v>23</v>
      </c>
      <c r="I5" s="54" t="s">
        <v>47</v>
      </c>
      <c r="J5" s="55">
        <v>2018</v>
      </c>
      <c r="K5" s="55">
        <v>3</v>
      </c>
      <c r="L5" s="41">
        <v>17.309999999999999</v>
      </c>
      <c r="M5" s="37">
        <v>2.3100000000000005</v>
      </c>
      <c r="N5" s="37">
        <v>0.71599999999999997</v>
      </c>
      <c r="O5" s="37">
        <v>0.47360000000000047</v>
      </c>
      <c r="P5" s="37">
        <v>0.2462</v>
      </c>
      <c r="Q5" s="37">
        <v>0.19</v>
      </c>
      <c r="R5" s="37">
        <v>0.28000000000000003</v>
      </c>
      <c r="S5" s="37">
        <v>0.38639999999999908</v>
      </c>
      <c r="T5" s="37">
        <v>0</v>
      </c>
      <c r="U5" s="37">
        <v>0</v>
      </c>
      <c r="V5" s="37">
        <v>1</v>
      </c>
      <c r="W5" s="42">
        <v>0</v>
      </c>
      <c r="X5" s="50" t="str">
        <f t="shared" si="0"/>
        <v>EXECUTE [PG_CI_PRECIO_COSTO_PERFIL] 0, 0, 0, 1023, 40, 1, 23, 2018, 3, 17.31, 2.31, 0.716, 0.4736, 0.2462, 0.19, 0.28, 0.386399999999999, 0, 0, 1, 0</v>
      </c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36" ht="18.75" x14ac:dyDescent="0.25">
      <c r="A6" s="36">
        <v>0</v>
      </c>
      <c r="B6" s="36">
        <v>0</v>
      </c>
      <c r="C6" s="36">
        <v>0</v>
      </c>
      <c r="D6" s="52">
        <v>1018</v>
      </c>
      <c r="E6" s="52">
        <v>50</v>
      </c>
      <c r="F6" s="52">
        <v>1</v>
      </c>
      <c r="G6" s="53" t="s">
        <v>4</v>
      </c>
      <c r="H6" s="54">
        <v>18</v>
      </c>
      <c r="I6" s="54" t="s">
        <v>48</v>
      </c>
      <c r="J6" s="55">
        <v>2018</v>
      </c>
      <c r="K6" s="55">
        <v>3</v>
      </c>
      <c r="L6" s="41">
        <v>17.309999999999999</v>
      </c>
      <c r="M6" s="37">
        <v>2.33</v>
      </c>
      <c r="N6" s="37">
        <v>0.71599999999999997</v>
      </c>
      <c r="O6" s="37">
        <v>0.504</v>
      </c>
      <c r="P6" s="37">
        <v>0.1676</v>
      </c>
      <c r="Q6" s="37">
        <v>0.19</v>
      </c>
      <c r="R6" s="37">
        <v>0.28000000000000003</v>
      </c>
      <c r="S6" s="37">
        <v>0.33599999999999997</v>
      </c>
      <c r="T6" s="37">
        <v>0</v>
      </c>
      <c r="U6" s="37">
        <v>0</v>
      </c>
      <c r="V6" s="37">
        <v>1</v>
      </c>
      <c r="W6" s="42">
        <v>0</v>
      </c>
      <c r="X6" s="50" t="str">
        <f t="shared" si="0"/>
        <v>EXECUTE [PG_CI_PRECIO_COSTO_PERFIL] 0, 0, 0, 1018, 50, 1, 18, 2018, 3, 17.31, 2.33, 0.716, 0.504, 0.1676, 0.19, 0.28, 0.336, 0, 0, 1, 0</v>
      </c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</row>
    <row r="7" spans="1:36" ht="18.75" x14ac:dyDescent="0.25">
      <c r="A7" s="36">
        <v>0</v>
      </c>
      <c r="B7" s="36">
        <v>0</v>
      </c>
      <c r="C7" s="36">
        <v>0</v>
      </c>
      <c r="D7" s="52">
        <v>1024</v>
      </c>
      <c r="E7" s="52">
        <v>60</v>
      </c>
      <c r="F7" s="52">
        <v>1</v>
      </c>
      <c r="G7" s="53" t="s">
        <v>4</v>
      </c>
      <c r="H7" s="54">
        <v>24</v>
      </c>
      <c r="I7" s="54" t="s">
        <v>49</v>
      </c>
      <c r="J7" s="55">
        <v>2018</v>
      </c>
      <c r="K7" s="55">
        <v>3</v>
      </c>
      <c r="L7" s="41">
        <v>17.309999999999999</v>
      </c>
      <c r="M7" s="37">
        <v>2.3099999999999961</v>
      </c>
      <c r="N7" s="37">
        <v>0.71599999999999997</v>
      </c>
      <c r="O7" s="37">
        <v>0.47360000000000413</v>
      </c>
      <c r="P7" s="37">
        <v>0.16350000000000001</v>
      </c>
      <c r="Q7" s="37">
        <v>0.19</v>
      </c>
      <c r="R7" s="37">
        <v>0.28000000000000003</v>
      </c>
      <c r="S7" s="37">
        <v>0.3863999999999998</v>
      </c>
      <c r="T7" s="37">
        <v>0</v>
      </c>
      <c r="U7" s="37">
        <v>0</v>
      </c>
      <c r="V7" s="37">
        <v>1</v>
      </c>
      <c r="W7" s="42">
        <v>0</v>
      </c>
      <c r="X7" s="50" t="str">
        <f t="shared" si="0"/>
        <v>EXECUTE [PG_CI_PRECIO_COSTO_PERFIL] 0, 0, 0, 1024, 60, 1, 24, 2018, 3, 17.31, 2.31, 0.716, 0.473600000000004, 0.1635, 0.19, 0.28, 0.3864, 0, 0, 1, 0</v>
      </c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</row>
    <row r="8" spans="1:36" ht="18.75" x14ac:dyDescent="0.25">
      <c r="A8" s="36">
        <v>0</v>
      </c>
      <c r="B8" s="36">
        <v>0</v>
      </c>
      <c r="C8" s="36">
        <v>0</v>
      </c>
      <c r="D8" s="52">
        <v>1025</v>
      </c>
      <c r="E8" s="52">
        <v>70</v>
      </c>
      <c r="F8" s="52">
        <v>1</v>
      </c>
      <c r="G8" s="53" t="s">
        <v>4</v>
      </c>
      <c r="H8" s="54">
        <v>25</v>
      </c>
      <c r="I8" s="54" t="s">
        <v>50</v>
      </c>
      <c r="J8" s="55">
        <v>2018</v>
      </c>
      <c r="K8" s="55">
        <v>3</v>
      </c>
      <c r="L8" s="41">
        <v>17.5</v>
      </c>
      <c r="M8" s="37">
        <v>2.3386535521777834</v>
      </c>
      <c r="N8" s="37">
        <v>0.71599999999999997</v>
      </c>
      <c r="O8" s="37">
        <v>0.4953464478222156</v>
      </c>
      <c r="P8" s="37">
        <v>0.2223</v>
      </c>
      <c r="Q8" s="37">
        <v>0.19</v>
      </c>
      <c r="R8" s="37">
        <v>0.28000000000000003</v>
      </c>
      <c r="S8" s="37">
        <v>0.33600000000000108</v>
      </c>
      <c r="T8" s="37">
        <v>0</v>
      </c>
      <c r="U8" s="37">
        <v>0</v>
      </c>
      <c r="V8" s="37">
        <v>1</v>
      </c>
      <c r="W8" s="42">
        <v>0</v>
      </c>
      <c r="X8" s="50" t="str">
        <f t="shared" si="0"/>
        <v>EXECUTE [PG_CI_PRECIO_COSTO_PERFIL] 0, 0, 0, 1025, 70, 1, 25, 2018, 3, 17.5, 2.33865355217778, 0.716, 0.495346447822216, 0.2223, 0.19, 0.28, 0.336000000000001, 0, 0, 1, 0</v>
      </c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</row>
    <row r="9" spans="1:36" ht="18.75" x14ac:dyDescent="0.25">
      <c r="A9" s="36">
        <v>0</v>
      </c>
      <c r="B9" s="36">
        <v>0</v>
      </c>
      <c r="C9" s="36">
        <v>0</v>
      </c>
      <c r="D9" s="52">
        <v>1032</v>
      </c>
      <c r="E9" s="52">
        <v>80</v>
      </c>
      <c r="F9" s="52">
        <v>1</v>
      </c>
      <c r="G9" s="53" t="s">
        <v>4</v>
      </c>
      <c r="H9" s="54">
        <v>32</v>
      </c>
      <c r="I9" s="54" t="s">
        <v>51</v>
      </c>
      <c r="J9" s="55">
        <v>2018</v>
      </c>
      <c r="K9" s="55">
        <v>3</v>
      </c>
      <c r="L9" s="41">
        <v>15.22</v>
      </c>
      <c r="M9" s="37">
        <v>2.31</v>
      </c>
      <c r="N9" s="37">
        <v>0.71599999999999997</v>
      </c>
      <c r="O9" s="37">
        <v>0.31360000000000043</v>
      </c>
      <c r="P9" s="37">
        <v>0</v>
      </c>
      <c r="Q9" s="37">
        <v>0</v>
      </c>
      <c r="R9" s="37">
        <v>0</v>
      </c>
      <c r="S9" s="37">
        <v>0.85639999999999949</v>
      </c>
      <c r="T9" s="37">
        <v>0</v>
      </c>
      <c r="U9" s="37">
        <v>0</v>
      </c>
      <c r="V9" s="37">
        <v>0</v>
      </c>
      <c r="W9" s="42">
        <v>0</v>
      </c>
      <c r="X9" s="50" t="str">
        <f t="shared" si="0"/>
        <v>EXECUTE [PG_CI_PRECIO_COSTO_PERFIL] 0, 0, 0, 1032, 80, 1, 32, 2018, 3, 15.22, 2.31, 0.716, 0.3136, 0, 0, 0, 0.856399999999999, 0, 0, 0, 0</v>
      </c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</row>
    <row r="10" spans="1:36" ht="18.75" x14ac:dyDescent="0.25">
      <c r="A10" s="36">
        <v>0</v>
      </c>
      <c r="B10" s="36">
        <v>0</v>
      </c>
      <c r="C10" s="36">
        <v>0</v>
      </c>
      <c r="D10" s="52">
        <v>1026</v>
      </c>
      <c r="E10" s="52">
        <v>90</v>
      </c>
      <c r="F10" s="52">
        <v>1</v>
      </c>
      <c r="G10" s="53" t="s">
        <v>4</v>
      </c>
      <c r="H10" s="54">
        <v>26</v>
      </c>
      <c r="I10" s="54" t="s">
        <v>52</v>
      </c>
      <c r="J10" s="55">
        <v>2018</v>
      </c>
      <c r="K10" s="55">
        <v>3</v>
      </c>
      <c r="L10" s="41">
        <v>17.13</v>
      </c>
      <c r="M10" s="37">
        <v>2.3000000000000034</v>
      </c>
      <c r="N10" s="37">
        <v>0.71599999999999997</v>
      </c>
      <c r="O10" s="37">
        <v>0.52784827586206751</v>
      </c>
      <c r="P10" s="37">
        <v>0.27579999999999999</v>
      </c>
      <c r="Q10" s="37">
        <v>0.19</v>
      </c>
      <c r="R10" s="37">
        <v>0.28000000000000003</v>
      </c>
      <c r="S10" s="37">
        <v>0.28559999999999808</v>
      </c>
      <c r="T10" s="37">
        <v>0</v>
      </c>
      <c r="U10" s="37">
        <v>0</v>
      </c>
      <c r="V10" s="37">
        <v>0.64655172413793105</v>
      </c>
      <c r="W10" s="42">
        <v>0</v>
      </c>
      <c r="X10" s="50" t="str">
        <f t="shared" si="0"/>
        <v>EXECUTE [PG_CI_PRECIO_COSTO_PERFIL] 0, 0, 0, 1026, 90, 1, 26, 2018, 3, 17.13, 2.3, 0.716, 0.527848275862068, 0.2758, 0.19, 0.28, 0.285599999999998, 0, 0, 0.646551724137931, 0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</row>
    <row r="11" spans="1:36" ht="18.75" x14ac:dyDescent="0.25">
      <c r="A11" s="36">
        <v>0</v>
      </c>
      <c r="B11" s="36">
        <v>0</v>
      </c>
      <c r="C11" s="36">
        <v>0</v>
      </c>
      <c r="D11" s="52">
        <v>1029</v>
      </c>
      <c r="E11" s="52">
        <v>100</v>
      </c>
      <c r="F11" s="52">
        <v>1</v>
      </c>
      <c r="G11" s="53" t="s">
        <v>4</v>
      </c>
      <c r="H11" s="54">
        <v>29</v>
      </c>
      <c r="I11" s="54" t="s">
        <v>53</v>
      </c>
      <c r="J11" s="55">
        <v>2018</v>
      </c>
      <c r="K11" s="55">
        <v>3</v>
      </c>
      <c r="L11" s="41">
        <v>17.78</v>
      </c>
      <c r="M11" s="37">
        <v>2.4700000000000006</v>
      </c>
      <c r="N11" s="37">
        <v>0.91600000000000004</v>
      </c>
      <c r="O11" s="37">
        <v>0.50904827586206836</v>
      </c>
      <c r="P11" s="37">
        <v>0.1666</v>
      </c>
      <c r="Q11" s="37">
        <v>0.19</v>
      </c>
      <c r="R11" s="37">
        <v>0.28000000000000003</v>
      </c>
      <c r="S11" s="37">
        <v>0.13439999999999994</v>
      </c>
      <c r="T11" s="37">
        <v>0</v>
      </c>
      <c r="U11" s="37">
        <v>0</v>
      </c>
      <c r="V11" s="37">
        <v>0.64655172413793105</v>
      </c>
      <c r="W11" s="42">
        <v>0</v>
      </c>
      <c r="X11" s="50" t="str">
        <f t="shared" si="0"/>
        <v>EXECUTE [PG_CI_PRECIO_COSTO_PERFIL] 0, 0, 0, 1029, 100, 1, 29, 2018, 3, 17.78, 2.47, 0.916, 0.509048275862068, 0.1666, 0.19, 0.28, 0.1344, 0, 0, 0.646551724137931, 0</v>
      </c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pans="1:36" ht="18.75" x14ac:dyDescent="0.25">
      <c r="A12" s="36">
        <v>0</v>
      </c>
      <c r="B12" s="36">
        <v>0</v>
      </c>
      <c r="C12" s="36">
        <v>0</v>
      </c>
      <c r="D12" s="52">
        <v>1031</v>
      </c>
      <c r="E12" s="52">
        <v>110</v>
      </c>
      <c r="F12" s="52">
        <v>1</v>
      </c>
      <c r="G12" s="53" t="s">
        <v>4</v>
      </c>
      <c r="H12" s="54">
        <v>31</v>
      </c>
      <c r="I12" s="54" t="s">
        <v>54</v>
      </c>
      <c r="J12" s="55">
        <v>2018</v>
      </c>
      <c r="K12" s="55">
        <v>3</v>
      </c>
      <c r="L12" s="41">
        <v>17.78</v>
      </c>
      <c r="M12" s="37">
        <v>2.4700000000000024</v>
      </c>
      <c r="N12" s="37">
        <v>0.91600000000000004</v>
      </c>
      <c r="O12" s="37">
        <v>0.50904827586206658</v>
      </c>
      <c r="P12" s="37">
        <v>0.1666</v>
      </c>
      <c r="Q12" s="37">
        <v>0.19</v>
      </c>
      <c r="R12" s="37">
        <v>0.28000000000000003</v>
      </c>
      <c r="S12" s="37">
        <v>0.13439999999999994</v>
      </c>
      <c r="T12" s="37">
        <v>0</v>
      </c>
      <c r="U12" s="37">
        <v>0</v>
      </c>
      <c r="V12" s="37">
        <v>0.64655172413793105</v>
      </c>
      <c r="W12" s="42">
        <v>0</v>
      </c>
      <c r="X12" s="50" t="str">
        <f t="shared" si="0"/>
        <v>EXECUTE [PG_CI_PRECIO_COSTO_PERFIL] 0, 0, 0, 1031, 110, 1, 31, 2018, 3, 17.78, 2.47, 0.916, 0.509048275862067, 0.1666, 0.19, 0.28, 0.1344, 0, 0, 0.646551724137931, 0</v>
      </c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</row>
    <row r="13" spans="1:36" ht="18.75" x14ac:dyDescent="0.25">
      <c r="A13" s="36">
        <v>0</v>
      </c>
      <c r="B13" s="36">
        <v>0</v>
      </c>
      <c r="C13" s="36">
        <v>0</v>
      </c>
      <c r="D13" s="52">
        <v>1028</v>
      </c>
      <c r="E13" s="52">
        <v>120</v>
      </c>
      <c r="F13" s="52">
        <v>1</v>
      </c>
      <c r="G13" s="53" t="s">
        <v>4</v>
      </c>
      <c r="H13" s="54">
        <v>28</v>
      </c>
      <c r="I13" s="54" t="s">
        <v>55</v>
      </c>
      <c r="J13" s="55">
        <v>2018</v>
      </c>
      <c r="K13" s="55">
        <v>3</v>
      </c>
      <c r="L13" s="41">
        <v>17.13</v>
      </c>
      <c r="M13" s="37">
        <v>2.3199999999999967</v>
      </c>
      <c r="N13" s="37">
        <v>0.71599999999999997</v>
      </c>
      <c r="O13" s="37">
        <v>0.49104827586207278</v>
      </c>
      <c r="P13" s="37">
        <v>0.16850000000000001</v>
      </c>
      <c r="Q13" s="37">
        <v>0.19</v>
      </c>
      <c r="R13" s="37">
        <v>0.28000000000000003</v>
      </c>
      <c r="S13" s="37">
        <v>0.30239999999999945</v>
      </c>
      <c r="T13" s="37">
        <v>0</v>
      </c>
      <c r="U13" s="37">
        <v>0</v>
      </c>
      <c r="V13" s="37">
        <v>0.64655172413793105</v>
      </c>
      <c r="W13" s="42">
        <v>0</v>
      </c>
      <c r="X13" s="50" t="str">
        <f t="shared" si="0"/>
        <v>EXECUTE [PG_CI_PRECIO_COSTO_PERFIL] 0, 0, 0, 1028, 120, 1, 28, 2018, 3, 17.13, 2.32, 0.716, 0.491048275862073, 0.1685, 0.19, 0.28, 0.302399999999999, 0, 0, 0.646551724137931, 0</v>
      </c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</row>
    <row r="14" spans="1:36" ht="18.75" x14ac:dyDescent="0.25">
      <c r="A14" s="36">
        <v>0</v>
      </c>
      <c r="B14" s="36">
        <v>0</v>
      </c>
      <c r="C14" s="36">
        <v>0</v>
      </c>
      <c r="D14" s="52">
        <v>1027</v>
      </c>
      <c r="E14" s="52">
        <v>130</v>
      </c>
      <c r="F14" s="52">
        <v>1</v>
      </c>
      <c r="G14" s="53" t="s">
        <v>4</v>
      </c>
      <c r="H14" s="54">
        <v>27</v>
      </c>
      <c r="I14" s="54" t="s">
        <v>56</v>
      </c>
      <c r="J14" s="55">
        <v>2018</v>
      </c>
      <c r="K14" s="55">
        <v>3</v>
      </c>
      <c r="L14" s="41">
        <v>17.13</v>
      </c>
      <c r="M14" s="37">
        <v>2.4700000000000024</v>
      </c>
      <c r="N14" s="37">
        <v>0.71599999999999997</v>
      </c>
      <c r="O14" s="37">
        <v>0.87344827586206686</v>
      </c>
      <c r="P14" s="37">
        <v>0.2631</v>
      </c>
      <c r="Q14" s="37">
        <v>0.19</v>
      </c>
      <c r="R14" s="37">
        <v>0.28000000000000003</v>
      </c>
      <c r="S14" s="37">
        <v>0</v>
      </c>
      <c r="T14" s="37">
        <v>0</v>
      </c>
      <c r="U14" s="37">
        <v>0</v>
      </c>
      <c r="V14" s="37">
        <v>0.64655172413793105</v>
      </c>
      <c r="W14" s="42">
        <v>0</v>
      </c>
      <c r="X14" s="50" t="str">
        <f t="shared" si="0"/>
        <v>EXECUTE [PG_CI_PRECIO_COSTO_PERFIL] 0, 0, 0, 1027, 130, 1, 27, 2018, 3, 17.13, 2.47, 0.716, 0.873448275862067, 0.2631, 0.19, 0.28, 0, 0, 0, 0.646551724137931, 0</v>
      </c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</row>
    <row r="15" spans="1:36" ht="18.75" x14ac:dyDescent="0.25">
      <c r="A15" s="36">
        <v>0</v>
      </c>
      <c r="B15" s="36">
        <v>0</v>
      </c>
      <c r="C15" s="36">
        <v>0</v>
      </c>
      <c r="D15" s="52">
        <v>1030</v>
      </c>
      <c r="E15" s="52">
        <v>140</v>
      </c>
      <c r="F15" s="52">
        <v>1</v>
      </c>
      <c r="G15" s="53" t="s">
        <v>4</v>
      </c>
      <c r="H15" s="54">
        <v>30</v>
      </c>
      <c r="I15" s="54" t="s">
        <v>57</v>
      </c>
      <c r="J15" s="55">
        <v>2018</v>
      </c>
      <c r="K15" s="55">
        <v>3</v>
      </c>
      <c r="L15" s="41">
        <v>17.78</v>
      </c>
      <c r="M15" s="37">
        <v>2.3900000000000006</v>
      </c>
      <c r="N15" s="37">
        <v>1.2160000000000002</v>
      </c>
      <c r="O15" s="37">
        <v>0.49870750020483878</v>
      </c>
      <c r="P15" s="37">
        <v>0.215</v>
      </c>
      <c r="Q15" s="37">
        <v>0.19</v>
      </c>
      <c r="R15" s="37">
        <v>0.28000000000000003</v>
      </c>
      <c r="S15" s="37">
        <v>0.25922353427791933</v>
      </c>
      <c r="T15" s="37">
        <v>0</v>
      </c>
      <c r="U15" s="37">
        <v>0</v>
      </c>
      <c r="V15" s="37">
        <v>0.86206896551724144</v>
      </c>
      <c r="W15" s="42">
        <v>0</v>
      </c>
      <c r="X15" s="50" t="str">
        <f t="shared" si="0"/>
        <v>EXECUTE [PG_CI_PRECIO_COSTO_PERFIL] 0, 0, 0, 1030, 140, 1, 30, 2018, 3, 17.78, 2.39, 1.216, 0.498707500204839, 0.215, 0.19, 0.28, 0.259223534277919, 0, 0, 0.862068965517241, 0</v>
      </c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</row>
    <row r="16" spans="1:36" ht="18.75" x14ac:dyDescent="0.25">
      <c r="A16" s="36">
        <v>0</v>
      </c>
      <c r="B16" s="36">
        <v>0</v>
      </c>
      <c r="C16" s="36">
        <v>0</v>
      </c>
      <c r="D16" s="52">
        <v>1051</v>
      </c>
      <c r="E16" s="52">
        <v>150</v>
      </c>
      <c r="F16" s="52">
        <v>1</v>
      </c>
      <c r="G16" s="53" t="s">
        <v>4</v>
      </c>
      <c r="H16" s="54">
        <v>51</v>
      </c>
      <c r="I16" s="54" t="s">
        <v>58</v>
      </c>
      <c r="J16" s="55">
        <v>2018</v>
      </c>
      <c r="K16" s="55">
        <v>3</v>
      </c>
      <c r="L16" s="41">
        <v>17.78</v>
      </c>
      <c r="M16" s="37">
        <v>2.2700000000000014</v>
      </c>
      <c r="N16" s="37">
        <v>1.2160000000000002</v>
      </c>
      <c r="O16" s="37">
        <v>0.65953119468233723</v>
      </c>
      <c r="P16" s="37">
        <v>0.22600000000000001</v>
      </c>
      <c r="Q16" s="37">
        <v>0.19</v>
      </c>
      <c r="R16" s="37">
        <v>0.28000000000000003</v>
      </c>
      <c r="S16" s="37">
        <v>0.21839983980042016</v>
      </c>
      <c r="T16" s="37">
        <v>0</v>
      </c>
      <c r="U16" s="37">
        <v>0</v>
      </c>
      <c r="V16" s="37">
        <v>0.86206896551724144</v>
      </c>
      <c r="W16" s="42">
        <v>0</v>
      </c>
      <c r="X16" s="50" t="str">
        <f t="shared" si="0"/>
        <v>EXECUTE [PG_CI_PRECIO_COSTO_PERFIL] 0, 0, 0, 1051, 150, 1, 51, 2018, 3, 17.78, 2.27, 1.216, 0.659531194682337, 0.226, 0.19, 0.28, 0.21839983980042, 0, 0, 0.862068965517241, 0</v>
      </c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</row>
    <row r="17" spans="1:36" ht="18.75" x14ac:dyDescent="0.25">
      <c r="A17" s="36">
        <v>0</v>
      </c>
      <c r="B17" s="36">
        <v>0</v>
      </c>
      <c r="C17" s="36">
        <v>0</v>
      </c>
      <c r="D17" s="52">
        <v>1053</v>
      </c>
      <c r="E17" s="52">
        <v>160</v>
      </c>
      <c r="F17" s="52">
        <v>1</v>
      </c>
      <c r="G17" s="53" t="s">
        <v>4</v>
      </c>
      <c r="H17" s="54">
        <v>53</v>
      </c>
      <c r="I17" s="54" t="s">
        <v>59</v>
      </c>
      <c r="J17" s="55">
        <v>2018</v>
      </c>
      <c r="K17" s="55">
        <v>3</v>
      </c>
      <c r="L17" s="41">
        <v>17.59</v>
      </c>
      <c r="M17" s="37">
        <v>2.42</v>
      </c>
      <c r="N17" s="37">
        <v>1.4660000000000002</v>
      </c>
      <c r="O17" s="37">
        <v>0.44233062716424354</v>
      </c>
      <c r="P17" s="37">
        <v>0.19450000000000001</v>
      </c>
      <c r="Q17" s="37">
        <v>0.19</v>
      </c>
      <c r="R17" s="37">
        <v>0.28000000000000003</v>
      </c>
      <c r="S17" s="37">
        <v>0.28560040731851521</v>
      </c>
      <c r="T17" s="37">
        <v>0</v>
      </c>
      <c r="U17" s="37">
        <v>0</v>
      </c>
      <c r="V17" s="37">
        <v>0.86206896551724144</v>
      </c>
      <c r="W17" s="42">
        <v>0</v>
      </c>
      <c r="X17" s="50" t="str">
        <f t="shared" si="0"/>
        <v>EXECUTE [PG_CI_PRECIO_COSTO_PERFIL] 0, 0, 0, 1053, 160, 1, 53, 2018, 3, 17.59, 2.42, 1.466, 0.442330627164244, 0.1945, 0.19, 0.28, 0.285600407318515, 0, 0, 0.862068965517241, 0</v>
      </c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pans="1:36" ht="18.75" x14ac:dyDescent="0.25">
      <c r="A18" s="36">
        <v>0</v>
      </c>
      <c r="B18" s="36">
        <v>0</v>
      </c>
      <c r="C18" s="36">
        <v>0</v>
      </c>
      <c r="D18" s="52">
        <v>1054</v>
      </c>
      <c r="E18" s="52">
        <v>170</v>
      </c>
      <c r="F18" s="52">
        <v>1</v>
      </c>
      <c r="G18" s="53" t="s">
        <v>4</v>
      </c>
      <c r="H18" s="54">
        <v>54</v>
      </c>
      <c r="I18" s="54" t="s">
        <v>60</v>
      </c>
      <c r="J18" s="55">
        <v>2018</v>
      </c>
      <c r="K18" s="55">
        <v>3</v>
      </c>
      <c r="L18" s="41">
        <v>17.59</v>
      </c>
      <c r="M18" s="37">
        <v>2.3800000000000008</v>
      </c>
      <c r="N18" s="37">
        <v>1.4660000000000002</v>
      </c>
      <c r="O18" s="37">
        <v>0.48233062716424147</v>
      </c>
      <c r="P18" s="37">
        <v>0.19450000000000001</v>
      </c>
      <c r="Q18" s="37">
        <v>0.19</v>
      </c>
      <c r="R18" s="37">
        <v>0.28000000000000003</v>
      </c>
      <c r="S18" s="37">
        <v>0.28560040731851521</v>
      </c>
      <c r="T18" s="37">
        <v>0</v>
      </c>
      <c r="U18" s="37">
        <v>0</v>
      </c>
      <c r="V18" s="37">
        <v>0.86206896551724144</v>
      </c>
      <c r="W18" s="42">
        <v>0</v>
      </c>
      <c r="X18" s="50" t="str">
        <f t="shared" si="0"/>
        <v>EXECUTE [PG_CI_PRECIO_COSTO_PERFIL] 0, 0, 0, 1054, 170, 1, 54, 2018, 3, 17.59, 2.38, 1.466, 0.482330627164241, 0.1945, 0.19, 0.28, 0.285600407318515, 0, 0, 0.862068965517241, 0</v>
      </c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</row>
    <row r="19" spans="1:36" ht="18.75" x14ac:dyDescent="0.25">
      <c r="A19" s="36">
        <v>0</v>
      </c>
      <c r="B19" s="36">
        <v>0</v>
      </c>
      <c r="C19" s="36">
        <v>0</v>
      </c>
      <c r="D19" s="52">
        <v>1055</v>
      </c>
      <c r="E19" s="52">
        <v>180</v>
      </c>
      <c r="F19" s="52">
        <v>1</v>
      </c>
      <c r="G19" s="53" t="s">
        <v>4</v>
      </c>
      <c r="H19" s="54">
        <v>55</v>
      </c>
      <c r="I19" s="54" t="s">
        <v>61</v>
      </c>
      <c r="J19" s="55">
        <v>2018</v>
      </c>
      <c r="K19" s="55">
        <v>3</v>
      </c>
      <c r="L19" s="41">
        <v>17.59</v>
      </c>
      <c r="M19" s="37">
        <v>2.3400000000000016</v>
      </c>
      <c r="N19" s="37">
        <v>1.4660000000000002</v>
      </c>
      <c r="O19" s="37">
        <v>0.52233062716424061</v>
      </c>
      <c r="P19" s="37">
        <v>0.19450000000000001</v>
      </c>
      <c r="Q19" s="37">
        <v>0.19</v>
      </c>
      <c r="R19" s="37">
        <v>0.28000000000000003</v>
      </c>
      <c r="S19" s="37">
        <v>0.28560040731851521</v>
      </c>
      <c r="T19" s="37">
        <v>0</v>
      </c>
      <c r="U19" s="37">
        <v>0</v>
      </c>
      <c r="V19" s="37">
        <v>0.86206896551724144</v>
      </c>
      <c r="W19" s="42">
        <v>0</v>
      </c>
      <c r="X19" s="50" t="str">
        <f t="shared" si="0"/>
        <v>EXECUTE [PG_CI_PRECIO_COSTO_PERFIL] 0, 0, 0, 1055, 180, 1, 55, 2018, 3, 17.59, 2.34, 1.466, 0.522330627164241, 0.1945, 0.19, 0.28, 0.285600407318515, 0, 0, 0.862068965517241, 0</v>
      </c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ht="18.75" x14ac:dyDescent="0.25">
      <c r="A20" s="36">
        <v>0</v>
      </c>
      <c r="B20" s="36">
        <v>0</v>
      </c>
      <c r="C20" s="36">
        <v>0</v>
      </c>
      <c r="D20" s="52">
        <v>1056</v>
      </c>
      <c r="E20" s="52">
        <v>190</v>
      </c>
      <c r="F20" s="52">
        <v>1</v>
      </c>
      <c r="G20" s="53" t="s">
        <v>4</v>
      </c>
      <c r="H20" s="54">
        <v>56</v>
      </c>
      <c r="I20" s="54" t="s">
        <v>62</v>
      </c>
      <c r="J20" s="55">
        <v>2018</v>
      </c>
      <c r="K20" s="55">
        <v>3</v>
      </c>
      <c r="L20" s="41">
        <v>18.059999999999999</v>
      </c>
      <c r="M20" s="37">
        <v>2.3100000000000005</v>
      </c>
      <c r="N20" s="37">
        <v>1.2160000000000002</v>
      </c>
      <c r="O20" s="37">
        <v>0.56954783112864782</v>
      </c>
      <c r="P20" s="37">
        <v>0.1845</v>
      </c>
      <c r="Q20" s="37">
        <v>0.19</v>
      </c>
      <c r="R20" s="37">
        <v>0.28000000000000003</v>
      </c>
      <c r="S20" s="37">
        <v>0.26838320335411037</v>
      </c>
      <c r="T20" s="37">
        <v>0</v>
      </c>
      <c r="U20" s="37">
        <v>0</v>
      </c>
      <c r="V20" s="37">
        <v>0.86206896551724144</v>
      </c>
      <c r="W20" s="42">
        <v>0</v>
      </c>
      <c r="X20" s="50" t="str">
        <f t="shared" si="0"/>
        <v>EXECUTE [PG_CI_PRECIO_COSTO_PERFIL] 0, 0, 0, 1056, 190, 1, 56, 2018, 3, 18.06, 2.31, 1.216, 0.569547831128648, 0.1845, 0.19, 0.28, 0.26838320335411, 0, 0, 0.862068965517241, 0</v>
      </c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</row>
    <row r="21" spans="1:36" ht="18.75" x14ac:dyDescent="0.25">
      <c r="A21" s="36">
        <v>0</v>
      </c>
      <c r="B21" s="36">
        <v>0</v>
      </c>
      <c r="C21" s="36">
        <v>0</v>
      </c>
      <c r="D21" s="52">
        <v>1057</v>
      </c>
      <c r="E21" s="52">
        <v>200</v>
      </c>
      <c r="F21" s="52">
        <v>1</v>
      </c>
      <c r="G21" s="53" t="s">
        <v>4</v>
      </c>
      <c r="H21" s="54">
        <v>57</v>
      </c>
      <c r="I21" s="54" t="s">
        <v>63</v>
      </c>
      <c r="J21" s="55">
        <v>2018</v>
      </c>
      <c r="K21" s="55">
        <v>3</v>
      </c>
      <c r="L21" s="41">
        <v>18.059999999999999</v>
      </c>
      <c r="M21" s="37">
        <v>2.3100000000000005</v>
      </c>
      <c r="N21" s="37">
        <v>1.2160000000000002</v>
      </c>
      <c r="O21" s="37">
        <v>0.56954783112864871</v>
      </c>
      <c r="P21" s="37">
        <v>0.1845</v>
      </c>
      <c r="Q21" s="37">
        <v>0.19</v>
      </c>
      <c r="R21" s="37">
        <v>0.28000000000000003</v>
      </c>
      <c r="S21" s="37">
        <v>0.26838320335411037</v>
      </c>
      <c r="T21" s="37">
        <v>0</v>
      </c>
      <c r="U21" s="37">
        <v>0</v>
      </c>
      <c r="V21" s="37">
        <v>0.86206896551724144</v>
      </c>
      <c r="W21" s="42">
        <v>0</v>
      </c>
      <c r="X21" s="50" t="str">
        <f t="shared" si="0"/>
        <v>EXECUTE [PG_CI_PRECIO_COSTO_PERFIL] 0, 0, 0, 1057, 200, 1, 57, 2018, 3, 18.06, 2.31, 1.216, 0.569547831128649, 0.1845, 0.19, 0.28, 0.26838320335411, 0, 0, 0.862068965517241, 0</v>
      </c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</row>
    <row r="22" spans="1:36" ht="18.75" x14ac:dyDescent="0.25">
      <c r="A22" s="36">
        <v>0</v>
      </c>
      <c r="B22" s="36">
        <v>0</v>
      </c>
      <c r="C22" s="36">
        <v>0</v>
      </c>
      <c r="D22" s="52">
        <v>1070</v>
      </c>
      <c r="E22" s="52">
        <v>210</v>
      </c>
      <c r="F22" s="52">
        <v>1</v>
      </c>
      <c r="G22" s="53" t="s">
        <v>4</v>
      </c>
      <c r="H22" s="54">
        <v>70</v>
      </c>
      <c r="I22" s="54" t="s">
        <v>64</v>
      </c>
      <c r="J22" s="55">
        <v>2018</v>
      </c>
      <c r="K22" s="55">
        <v>3</v>
      </c>
      <c r="L22" s="41">
        <v>17.78</v>
      </c>
      <c r="M22" s="37">
        <v>2.3115500000000004</v>
      </c>
      <c r="N22" s="37">
        <v>1.2160000000000002</v>
      </c>
      <c r="O22" s="37">
        <v>0.51516496098837272</v>
      </c>
      <c r="P22" s="37">
        <v>0.16</v>
      </c>
      <c r="Q22" s="37">
        <v>0.19</v>
      </c>
      <c r="R22" s="37">
        <v>0.28000000000000003</v>
      </c>
      <c r="S22" s="37">
        <v>0.32121607349438547</v>
      </c>
      <c r="T22" s="37">
        <v>0</v>
      </c>
      <c r="U22" s="37">
        <v>0</v>
      </c>
      <c r="V22" s="37">
        <v>0.86206896551724144</v>
      </c>
      <c r="W22" s="42">
        <v>0</v>
      </c>
      <c r="X22" s="50" t="str">
        <f t="shared" si="0"/>
        <v>EXECUTE [PG_CI_PRECIO_COSTO_PERFIL] 0, 0, 0, 1070, 210, 1, 70, 2018, 3, 17.78, 2.31155, 1.216, 0.515164960988373, 0.16, 0.19, 0.28, 0.321216073494385, 0, 0, 0.862068965517241, 0</v>
      </c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ht="18.75" x14ac:dyDescent="0.25">
      <c r="A23" s="36">
        <v>0</v>
      </c>
      <c r="B23" s="36">
        <v>0</v>
      </c>
      <c r="C23" s="36">
        <v>0</v>
      </c>
      <c r="D23" s="52">
        <v>1068</v>
      </c>
      <c r="E23" s="52">
        <v>220</v>
      </c>
      <c r="F23" s="52">
        <v>1</v>
      </c>
      <c r="G23" s="53" t="s">
        <v>4</v>
      </c>
      <c r="H23" s="54">
        <v>68</v>
      </c>
      <c r="I23" s="54" t="s">
        <v>65</v>
      </c>
      <c r="J23" s="55">
        <v>2018</v>
      </c>
      <c r="K23" s="55">
        <v>3</v>
      </c>
      <c r="L23" s="41">
        <v>17.54</v>
      </c>
      <c r="M23" s="37">
        <v>2.42</v>
      </c>
      <c r="N23" s="37">
        <v>1.2160000000000002</v>
      </c>
      <c r="O23" s="37">
        <v>0.30439959268148364</v>
      </c>
      <c r="P23" s="37">
        <v>0</v>
      </c>
      <c r="Q23" s="37">
        <v>0.19</v>
      </c>
      <c r="R23" s="37">
        <v>0.28000000000000003</v>
      </c>
      <c r="S23" s="37">
        <v>0.28560040731851644</v>
      </c>
      <c r="T23" s="37">
        <v>0</v>
      </c>
      <c r="U23" s="37">
        <v>0</v>
      </c>
      <c r="V23" s="37">
        <v>0</v>
      </c>
      <c r="W23" s="42">
        <v>0</v>
      </c>
      <c r="X23" s="50" t="str">
        <f t="shared" si="0"/>
        <v>EXECUTE [PG_CI_PRECIO_COSTO_PERFIL] 0, 0, 0, 1068, 220, 1, 68, 2018, 3, 17.54, 2.42, 1.216, 0.304399592681484, 0, 0.19, 0.28, 0.285600407318516, 0, 0, 0, 0</v>
      </c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</row>
    <row r="24" spans="1:36" ht="18.75" x14ac:dyDescent="0.25">
      <c r="A24" s="36">
        <v>0</v>
      </c>
      <c r="B24" s="36">
        <v>0</v>
      </c>
      <c r="C24" s="36">
        <v>0</v>
      </c>
      <c r="D24" s="52">
        <v>1059</v>
      </c>
      <c r="E24" s="52">
        <v>230</v>
      </c>
      <c r="F24" s="52">
        <v>1</v>
      </c>
      <c r="G24" s="53" t="s">
        <v>4</v>
      </c>
      <c r="H24" s="54">
        <v>59</v>
      </c>
      <c r="I24" s="54" t="s">
        <v>66</v>
      </c>
      <c r="J24" s="55">
        <v>2018</v>
      </c>
      <c r="K24" s="55">
        <v>3</v>
      </c>
      <c r="L24" s="41">
        <v>18.98</v>
      </c>
      <c r="M24" s="37">
        <v>2.0361999999999991</v>
      </c>
      <c r="N24" s="37">
        <v>2.056</v>
      </c>
      <c r="O24" s="37">
        <v>0.95699999999999996</v>
      </c>
      <c r="P24" s="37">
        <v>0.17530000000000001</v>
      </c>
      <c r="Q24" s="37">
        <v>0.19</v>
      </c>
      <c r="R24" s="37">
        <v>0.28000000000000003</v>
      </c>
      <c r="S24" s="37">
        <v>1.6800000000000957E-2</v>
      </c>
      <c r="T24" s="37">
        <v>0</v>
      </c>
      <c r="U24" s="37">
        <v>0</v>
      </c>
      <c r="V24" s="37">
        <v>0</v>
      </c>
      <c r="W24" s="42">
        <v>0</v>
      </c>
      <c r="X24" s="50" t="str">
        <f t="shared" si="0"/>
        <v>EXECUTE [PG_CI_PRECIO_COSTO_PERFIL] 0, 0, 0, 1059, 230, 1, 59, 2018, 3, 18.98, 2.0362, 2.056, 0.957, 0.1753, 0.19, 0.28, 0.016800000000001, 0, 0, 0, 0</v>
      </c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ht="18.75" x14ac:dyDescent="0.25">
      <c r="A25" s="36">
        <v>0</v>
      </c>
      <c r="B25" s="36">
        <v>0</v>
      </c>
      <c r="C25" s="36">
        <v>0</v>
      </c>
      <c r="D25" s="52">
        <v>1060</v>
      </c>
      <c r="E25" s="52">
        <v>240</v>
      </c>
      <c r="F25" s="52">
        <v>1</v>
      </c>
      <c r="G25" s="53" t="s">
        <v>4</v>
      </c>
      <c r="H25" s="54">
        <v>60</v>
      </c>
      <c r="I25" s="54" t="s">
        <v>67</v>
      </c>
      <c r="J25" s="55">
        <v>2018</v>
      </c>
      <c r="K25" s="55">
        <v>3</v>
      </c>
      <c r="L25" s="41">
        <v>20</v>
      </c>
      <c r="M25" s="37">
        <v>2.3833000000000002</v>
      </c>
      <c r="N25" s="37">
        <v>2.056</v>
      </c>
      <c r="O25" s="37">
        <v>1.6298999999999995</v>
      </c>
      <c r="P25" s="37">
        <v>0.17530000000000001</v>
      </c>
      <c r="Q25" s="37">
        <v>0.19</v>
      </c>
      <c r="R25" s="37">
        <v>0.28000000000000003</v>
      </c>
      <c r="S25" s="37">
        <v>1.6800000000000957E-2</v>
      </c>
      <c r="T25" s="37">
        <v>0</v>
      </c>
      <c r="U25" s="37">
        <v>0</v>
      </c>
      <c r="V25" s="37">
        <v>0</v>
      </c>
      <c r="W25" s="42">
        <v>0</v>
      </c>
      <c r="X25" s="50" t="str">
        <f t="shared" si="0"/>
        <v>EXECUTE [PG_CI_PRECIO_COSTO_PERFIL] 0, 0, 0, 1060, 240, 1, 60, 2018, 3, 20, 2.3833, 2.056, 1.6299, 0.1753, 0.19, 0.28, 0.016800000000001, 0, 0, 0, 0</v>
      </c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ht="18.75" x14ac:dyDescent="0.25">
      <c r="A26" s="36">
        <v>0</v>
      </c>
      <c r="B26" s="36">
        <v>0</v>
      </c>
      <c r="C26" s="36">
        <v>0</v>
      </c>
      <c r="D26" s="52">
        <v>1061</v>
      </c>
      <c r="E26" s="52">
        <v>250</v>
      </c>
      <c r="F26" s="52">
        <v>1</v>
      </c>
      <c r="G26" s="53" t="s">
        <v>4</v>
      </c>
      <c r="H26" s="54">
        <v>61</v>
      </c>
      <c r="I26" s="54" t="s">
        <v>68</v>
      </c>
      <c r="J26" s="55">
        <v>2018</v>
      </c>
      <c r="K26" s="55">
        <v>3</v>
      </c>
      <c r="L26" s="41">
        <v>19.63</v>
      </c>
      <c r="M26" s="37">
        <v>2.0365000000000002</v>
      </c>
      <c r="N26" s="37">
        <v>2.0459999999999998</v>
      </c>
      <c r="O26" s="37">
        <v>0.74669999999999903</v>
      </c>
      <c r="P26" s="37">
        <v>0.14399999999999999</v>
      </c>
      <c r="Q26" s="37">
        <v>0.19</v>
      </c>
      <c r="R26" s="37">
        <v>0.28000000000000003</v>
      </c>
      <c r="S26" s="37">
        <v>0.22680000000000078</v>
      </c>
      <c r="T26" s="37">
        <v>0</v>
      </c>
      <c r="U26" s="37">
        <v>0</v>
      </c>
      <c r="V26" s="37">
        <v>0</v>
      </c>
      <c r="W26" s="42">
        <v>0</v>
      </c>
      <c r="X26" s="50" t="str">
        <f t="shared" si="0"/>
        <v>EXECUTE [PG_CI_PRECIO_COSTO_PERFIL] 0, 0, 0, 1061, 250, 1, 61, 2018, 3, 19.63, 2.0365, 2.046, 0.746699999999999, 0.144, 0.19, 0.28, 0.226800000000001, 0, 0, 0, 0</v>
      </c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ht="18.75" x14ac:dyDescent="0.25">
      <c r="A27" s="36">
        <v>0</v>
      </c>
      <c r="B27" s="36">
        <v>0</v>
      </c>
      <c r="C27" s="36">
        <v>0</v>
      </c>
      <c r="D27" s="52">
        <v>1071</v>
      </c>
      <c r="E27" s="52">
        <v>260</v>
      </c>
      <c r="F27" s="52">
        <v>1</v>
      </c>
      <c r="G27" s="53" t="s">
        <v>4</v>
      </c>
      <c r="H27" s="54">
        <v>71</v>
      </c>
      <c r="I27" s="54" t="s">
        <v>69</v>
      </c>
      <c r="J27" s="55">
        <v>2018</v>
      </c>
      <c r="K27" s="55">
        <v>3</v>
      </c>
      <c r="L27" s="41">
        <v>18.98</v>
      </c>
      <c r="M27" s="37">
        <v>2.0362000000000009</v>
      </c>
      <c r="N27" s="37">
        <v>2.056</v>
      </c>
      <c r="O27" s="37">
        <v>0.95699999999999941</v>
      </c>
      <c r="P27" s="37">
        <v>0.17530000000000001</v>
      </c>
      <c r="Q27" s="37">
        <v>0.19</v>
      </c>
      <c r="R27" s="37">
        <v>0.28000000000000003</v>
      </c>
      <c r="S27" s="37">
        <v>1.6800000000000957E-2</v>
      </c>
      <c r="T27" s="37">
        <v>0</v>
      </c>
      <c r="U27" s="37">
        <v>0</v>
      </c>
      <c r="V27" s="37">
        <v>0</v>
      </c>
      <c r="W27" s="42">
        <v>0</v>
      </c>
      <c r="X27" s="50" t="str">
        <f t="shared" si="0"/>
        <v>EXECUTE [PG_CI_PRECIO_COSTO_PERFIL] 0, 0, 0, 1071, 260, 1, 71, 2018, 3, 18.98, 2.0362, 2.056, 0.956999999999999, 0.1753, 0.19, 0.28, 0.016800000000001, 0, 0, 0, 0</v>
      </c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ht="18.75" x14ac:dyDescent="0.25">
      <c r="A28" s="36">
        <v>0</v>
      </c>
      <c r="B28" s="36">
        <v>0</v>
      </c>
      <c r="C28" s="36">
        <v>0</v>
      </c>
      <c r="D28" s="52">
        <v>1062</v>
      </c>
      <c r="E28" s="52">
        <v>270</v>
      </c>
      <c r="F28" s="52">
        <v>1</v>
      </c>
      <c r="G28" s="53" t="s">
        <v>4</v>
      </c>
      <c r="H28" s="54">
        <v>62</v>
      </c>
      <c r="I28" s="54" t="s">
        <v>70</v>
      </c>
      <c r="J28" s="55">
        <v>2018</v>
      </c>
      <c r="K28" s="55">
        <v>3</v>
      </c>
      <c r="L28" s="41">
        <v>16.760000000000002</v>
      </c>
      <c r="M28" s="37">
        <v>2.3163999999999998</v>
      </c>
      <c r="N28" s="37">
        <v>1.6160000000000001</v>
      </c>
      <c r="O28" s="37">
        <v>0.5393760000000013</v>
      </c>
      <c r="P28" s="37">
        <v>0.17849999999999999</v>
      </c>
      <c r="Q28" s="37">
        <v>0.19</v>
      </c>
      <c r="R28" s="37">
        <v>0.28000000000000003</v>
      </c>
      <c r="S28" s="37">
        <v>0.15422399999999886</v>
      </c>
      <c r="T28" s="37">
        <v>0</v>
      </c>
      <c r="U28" s="37">
        <v>0</v>
      </c>
      <c r="V28" s="37">
        <v>0</v>
      </c>
      <c r="W28" s="42">
        <v>0</v>
      </c>
      <c r="X28" s="50" t="str">
        <f t="shared" si="0"/>
        <v>EXECUTE [PG_CI_PRECIO_COSTO_PERFIL] 0, 0, 0, 1062, 270, 1, 62, 2018, 3, 16.76, 2.3164, 1.616, 0.539376000000001, 0.1785, 0.19, 0.28, 0.154223999999999, 0, 0, 0, 0</v>
      </c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18.75" x14ac:dyDescent="0.25">
      <c r="A29" s="36">
        <v>0</v>
      </c>
      <c r="B29" s="36">
        <v>0</v>
      </c>
      <c r="C29" s="36">
        <v>0</v>
      </c>
      <c r="D29" s="52">
        <v>1063</v>
      </c>
      <c r="E29" s="52">
        <v>280</v>
      </c>
      <c r="F29" s="52">
        <v>1</v>
      </c>
      <c r="G29" s="53" t="s">
        <v>4</v>
      </c>
      <c r="H29" s="54">
        <v>63</v>
      </c>
      <c r="I29" s="54" t="s">
        <v>71</v>
      </c>
      <c r="J29" s="55">
        <v>2018</v>
      </c>
      <c r="K29" s="55">
        <v>3</v>
      </c>
      <c r="L29" s="41">
        <v>16.760000000000002</v>
      </c>
      <c r="M29" s="37">
        <v>2.3157999999999994</v>
      </c>
      <c r="N29" s="37">
        <v>1.6160000000000001</v>
      </c>
      <c r="O29" s="37">
        <v>0.53997600000000134</v>
      </c>
      <c r="P29" s="37">
        <v>0.17849999999999999</v>
      </c>
      <c r="Q29" s="37">
        <v>0.19</v>
      </c>
      <c r="R29" s="37">
        <v>0.28000000000000003</v>
      </c>
      <c r="S29" s="37">
        <v>0.15422399999999886</v>
      </c>
      <c r="T29" s="37">
        <v>0</v>
      </c>
      <c r="U29" s="37">
        <v>0</v>
      </c>
      <c r="V29" s="37">
        <v>0</v>
      </c>
      <c r="W29" s="42">
        <v>0</v>
      </c>
      <c r="X29" s="50" t="str">
        <f t="shared" si="0"/>
        <v>EXECUTE [PG_CI_PRECIO_COSTO_PERFIL] 0, 0, 0, 1063, 280, 1, 63, 2018, 3, 16.76, 2.3158, 1.616, 0.539976000000001, 0.1785, 0.19, 0.28, 0.154223999999999, 0, 0, 0, 0</v>
      </c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ht="18.75" x14ac:dyDescent="0.25">
      <c r="A30" s="36">
        <v>0</v>
      </c>
      <c r="B30" s="36">
        <v>0</v>
      </c>
      <c r="C30" s="36">
        <v>0</v>
      </c>
      <c r="D30" s="52">
        <v>1064</v>
      </c>
      <c r="E30" s="52">
        <v>290</v>
      </c>
      <c r="F30" s="52">
        <v>1</v>
      </c>
      <c r="G30" s="53" t="s">
        <v>4</v>
      </c>
      <c r="H30" s="54">
        <v>64</v>
      </c>
      <c r="I30" s="54" t="s">
        <v>72</v>
      </c>
      <c r="J30" s="55">
        <v>2018</v>
      </c>
      <c r="K30" s="55">
        <v>3</v>
      </c>
      <c r="L30" s="41">
        <v>16.760000000000002</v>
      </c>
      <c r="M30" s="37">
        <v>2.2742000000000004</v>
      </c>
      <c r="N30" s="37">
        <v>1.4760000000000002</v>
      </c>
      <c r="O30" s="37">
        <v>0.52580000000000027</v>
      </c>
      <c r="P30" s="37">
        <v>0.18709999999999999</v>
      </c>
      <c r="Q30" s="37">
        <v>0.19</v>
      </c>
      <c r="R30" s="37">
        <v>0.28000000000000003</v>
      </c>
      <c r="S30" s="37">
        <v>0.2099999999999993</v>
      </c>
      <c r="T30" s="37">
        <v>0</v>
      </c>
      <c r="U30" s="37">
        <v>0</v>
      </c>
      <c r="V30" s="37">
        <v>0</v>
      </c>
      <c r="W30" s="42">
        <v>0</v>
      </c>
      <c r="X30" s="50" t="str">
        <f t="shared" si="0"/>
        <v>EXECUTE [PG_CI_PRECIO_COSTO_PERFIL] 0, 0, 0, 1064, 290, 1, 64, 2018, 3, 16.76, 2.2742, 1.476, 0.5258, 0.1871, 0.19, 0.28, 0.209999999999999, 0, 0, 0, 0</v>
      </c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ht="18.75" x14ac:dyDescent="0.25">
      <c r="A31" s="36">
        <v>0</v>
      </c>
      <c r="B31" s="36">
        <v>0</v>
      </c>
      <c r="C31" s="36">
        <v>0</v>
      </c>
      <c r="D31" s="52">
        <v>1065</v>
      </c>
      <c r="E31" s="52">
        <v>300</v>
      </c>
      <c r="F31" s="52">
        <v>1</v>
      </c>
      <c r="G31" s="53" t="s">
        <v>4</v>
      </c>
      <c r="H31" s="54">
        <v>65</v>
      </c>
      <c r="I31" s="54" t="s">
        <v>73</v>
      </c>
      <c r="J31" s="55">
        <v>2018</v>
      </c>
      <c r="K31" s="55">
        <v>3</v>
      </c>
      <c r="L31" s="41">
        <v>16.760000000000002</v>
      </c>
      <c r="M31" s="37">
        <v>2.2742000000000004</v>
      </c>
      <c r="N31" s="37">
        <v>1.4760000000000002</v>
      </c>
      <c r="O31" s="37">
        <v>0.52580000000000049</v>
      </c>
      <c r="P31" s="37">
        <v>0.18709999999999999</v>
      </c>
      <c r="Q31" s="37">
        <v>0.19</v>
      </c>
      <c r="R31" s="37">
        <v>0.28000000000000003</v>
      </c>
      <c r="S31" s="37">
        <v>0.2099999999999993</v>
      </c>
      <c r="T31" s="37">
        <v>0</v>
      </c>
      <c r="U31" s="37">
        <v>0</v>
      </c>
      <c r="V31" s="37">
        <v>0</v>
      </c>
      <c r="W31" s="42">
        <v>0</v>
      </c>
      <c r="X31" s="50" t="str">
        <f t="shared" si="0"/>
        <v>EXECUTE [PG_CI_PRECIO_COSTO_PERFIL] 0, 0, 0, 1065, 300, 1, 65, 2018, 3, 16.76, 2.2742, 1.476, 0.5258, 0.1871, 0.19, 0.28, 0.209999999999999, 0, 0, 0, 0</v>
      </c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pans="1:36" ht="18.75" x14ac:dyDescent="0.25">
      <c r="A32" s="36">
        <v>0</v>
      </c>
      <c r="B32" s="36">
        <v>0</v>
      </c>
      <c r="C32" s="36">
        <v>0</v>
      </c>
      <c r="D32" s="52">
        <v>1066</v>
      </c>
      <c r="E32" s="52">
        <v>310</v>
      </c>
      <c r="F32" s="52">
        <v>1</v>
      </c>
      <c r="G32" s="53" t="s">
        <v>4</v>
      </c>
      <c r="H32" s="54">
        <v>66</v>
      </c>
      <c r="I32" s="54" t="s">
        <v>74</v>
      </c>
      <c r="J32" s="55">
        <v>2018</v>
      </c>
      <c r="K32" s="55">
        <v>3</v>
      </c>
      <c r="L32" s="41">
        <v>17.59</v>
      </c>
      <c r="M32" s="37">
        <v>1.9162399999999993</v>
      </c>
      <c r="N32" s="37">
        <v>0.71599999999999997</v>
      </c>
      <c r="O32" s="37">
        <v>0.62336000000000047</v>
      </c>
      <c r="P32" s="37">
        <v>0.19889999999999999</v>
      </c>
      <c r="Q32" s="37">
        <v>0.19</v>
      </c>
      <c r="R32" s="37">
        <v>0.28000000000000003</v>
      </c>
      <c r="S32" s="37">
        <v>0.47040000000000026</v>
      </c>
      <c r="T32" s="37">
        <v>0</v>
      </c>
      <c r="U32" s="37">
        <v>0</v>
      </c>
      <c r="V32" s="37">
        <v>0</v>
      </c>
      <c r="W32" s="42">
        <v>0</v>
      </c>
      <c r="X32" s="50" t="str">
        <f t="shared" si="0"/>
        <v>EXECUTE [PG_CI_PRECIO_COSTO_PERFIL] 0, 0, 0, 1066, 310, 1, 66, 2018, 3, 17.59, 1.91624, 0.716, 0.62336, 0.1989, 0.19, 0.28, 0.4704, 0, 0, 0, 0</v>
      </c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ht="18.75" x14ac:dyDescent="0.25">
      <c r="A33" s="36">
        <v>0</v>
      </c>
      <c r="B33" s="36">
        <v>0</v>
      </c>
      <c r="C33" s="36">
        <v>0</v>
      </c>
      <c r="D33" s="52">
        <v>1082</v>
      </c>
      <c r="E33" s="52">
        <v>320</v>
      </c>
      <c r="F33" s="52">
        <v>1</v>
      </c>
      <c r="G33" s="53" t="s">
        <v>4</v>
      </c>
      <c r="H33" s="54">
        <v>82</v>
      </c>
      <c r="I33" s="54" t="s">
        <v>75</v>
      </c>
      <c r="J33" s="55">
        <v>2018</v>
      </c>
      <c r="K33" s="55">
        <v>3</v>
      </c>
      <c r="L33" s="41">
        <v>16.760000000000002</v>
      </c>
      <c r="M33" s="37">
        <v>2.3163999999999998</v>
      </c>
      <c r="N33" s="37">
        <v>1.6160000000000001</v>
      </c>
      <c r="O33" s="37">
        <v>0.5393760000000013</v>
      </c>
      <c r="P33" s="37">
        <v>0.17849999999999999</v>
      </c>
      <c r="Q33" s="37">
        <v>0.19</v>
      </c>
      <c r="R33" s="37">
        <v>0.28000000000000003</v>
      </c>
      <c r="S33" s="37">
        <v>0.15422399999999886</v>
      </c>
      <c r="T33" s="37">
        <v>0</v>
      </c>
      <c r="U33" s="37">
        <v>0</v>
      </c>
      <c r="V33" s="37">
        <v>0</v>
      </c>
      <c r="W33" s="42">
        <v>0</v>
      </c>
      <c r="X33" s="50" t="str">
        <f t="shared" si="0"/>
        <v>EXECUTE [PG_CI_PRECIO_COSTO_PERFIL] 0, 0, 0, 1082, 320, 1, 82, 2018, 3, 16.76, 2.3164, 1.616, 0.539376000000001, 0.1785, 0.19, 0.28, 0.154223999999999, 0, 0, 0, 0</v>
      </c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8.75" x14ac:dyDescent="0.25">
      <c r="A34" s="36">
        <v>0</v>
      </c>
      <c r="B34" s="36">
        <v>0</v>
      </c>
      <c r="C34" s="36">
        <v>0</v>
      </c>
      <c r="D34" s="52">
        <v>1003</v>
      </c>
      <c r="E34" s="52">
        <v>330</v>
      </c>
      <c r="F34" s="52">
        <v>1</v>
      </c>
      <c r="G34" s="53" t="s">
        <v>4</v>
      </c>
      <c r="H34" s="54">
        <v>3</v>
      </c>
      <c r="I34" s="54" t="s">
        <v>76</v>
      </c>
      <c r="J34" s="55">
        <v>2018</v>
      </c>
      <c r="K34" s="55">
        <v>3</v>
      </c>
      <c r="L34" s="41">
        <v>20.350000000000001</v>
      </c>
      <c r="M34" s="37">
        <v>2.2181000000000006</v>
      </c>
      <c r="N34" s="37">
        <v>0</v>
      </c>
      <c r="O34" s="37">
        <v>0.69149999999999923</v>
      </c>
      <c r="P34" s="37">
        <v>0.3271</v>
      </c>
      <c r="Q34" s="37">
        <v>0.19</v>
      </c>
      <c r="R34" s="37">
        <v>0.28000000000000003</v>
      </c>
      <c r="S34" s="37">
        <v>0.26040000000000019</v>
      </c>
      <c r="T34" s="37">
        <v>0</v>
      </c>
      <c r="U34" s="37">
        <v>0</v>
      </c>
      <c r="V34" s="37">
        <v>1</v>
      </c>
      <c r="W34" s="42">
        <v>0</v>
      </c>
      <c r="X34" s="50" t="str">
        <f t="shared" si="0"/>
        <v>EXECUTE [PG_CI_PRECIO_COSTO_PERFIL] 0, 0, 0, 1003, 330, 1, 3, 2018, 3, 20.35, 2.2181, 0, 0.691499999999999, 0.3271, 0.19, 0.28, 0.2604, 0, 0, 1, 0</v>
      </c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ht="18.75" x14ac:dyDescent="0.25">
      <c r="A35" s="36">
        <v>0</v>
      </c>
      <c r="B35" s="36">
        <v>0</v>
      </c>
      <c r="C35" s="36">
        <v>0</v>
      </c>
      <c r="D35" s="52">
        <v>1017</v>
      </c>
      <c r="E35" s="52">
        <v>340</v>
      </c>
      <c r="F35" s="52">
        <v>1</v>
      </c>
      <c r="G35" s="53" t="s">
        <v>4</v>
      </c>
      <c r="H35" s="54">
        <v>17</v>
      </c>
      <c r="I35" s="54" t="s">
        <v>77</v>
      </c>
      <c r="J35" s="55">
        <v>2018</v>
      </c>
      <c r="K35" s="55">
        <v>3</v>
      </c>
      <c r="L35" s="41">
        <v>20.350000000000001</v>
      </c>
      <c r="M35" s="37">
        <v>2.4875999999999987</v>
      </c>
      <c r="N35" s="37">
        <v>0.63600000000000001</v>
      </c>
      <c r="O35" s="37">
        <v>0.36193470938914002</v>
      </c>
      <c r="P35" s="37">
        <v>0.3634</v>
      </c>
      <c r="Q35" s="37">
        <v>0.19</v>
      </c>
      <c r="R35" s="37">
        <v>0.28000000000000003</v>
      </c>
      <c r="S35" s="37">
        <v>0.2183999999999994</v>
      </c>
      <c r="T35" s="37">
        <v>0</v>
      </c>
      <c r="U35" s="37">
        <v>0</v>
      </c>
      <c r="V35" s="37">
        <v>0.36209193368211323</v>
      </c>
      <c r="W35" s="42">
        <v>0</v>
      </c>
      <c r="X35" s="50" t="str">
        <f t="shared" si="0"/>
        <v>EXECUTE [PG_CI_PRECIO_COSTO_PERFIL] 0, 0, 0, 1017, 340, 1, 17, 2018, 3, 20.35, 2.4876, 0.636, 0.36193470938914, 0.3634, 0.19, 0.28, 0.218399999999999, 0, 0, 0.362091933682113, 0</v>
      </c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ht="18.75" x14ac:dyDescent="0.25">
      <c r="A36" s="36">
        <v>0</v>
      </c>
      <c r="B36" s="36">
        <v>0</v>
      </c>
      <c r="C36" s="36">
        <v>0</v>
      </c>
      <c r="D36" s="52">
        <v>1083</v>
      </c>
      <c r="E36" s="52">
        <v>350</v>
      </c>
      <c r="F36" s="52">
        <v>1</v>
      </c>
      <c r="G36" s="53" t="s">
        <v>4</v>
      </c>
      <c r="H36" s="54">
        <v>83</v>
      </c>
      <c r="I36" s="54" t="s">
        <v>78</v>
      </c>
      <c r="J36" s="55">
        <v>2018</v>
      </c>
      <c r="K36" s="55">
        <v>3</v>
      </c>
      <c r="L36" s="41">
        <v>20.350000000000001</v>
      </c>
      <c r="M36" s="37">
        <v>2.5775999999999986</v>
      </c>
      <c r="N36" s="37">
        <v>0.68599999999999994</v>
      </c>
      <c r="O36" s="37">
        <v>0.45800000000000096</v>
      </c>
      <c r="P36" s="37">
        <v>0.3634</v>
      </c>
      <c r="Q36" s="37">
        <v>0.19</v>
      </c>
      <c r="R36" s="37">
        <v>0.28000000000000003</v>
      </c>
      <c r="S36" s="37">
        <v>0.13440000000000046</v>
      </c>
      <c r="T36" s="37">
        <v>0</v>
      </c>
      <c r="U36" s="37">
        <v>0</v>
      </c>
      <c r="V36" s="37">
        <v>1</v>
      </c>
      <c r="W36" s="42">
        <v>0</v>
      </c>
      <c r="X36" s="50" t="str">
        <f t="shared" si="0"/>
        <v>EXECUTE [PG_CI_PRECIO_COSTO_PERFIL] 0, 0, 0, 1083, 350, 1, 83, 2018, 3, 20.35, 2.5776, 0.686, 0.458000000000001, 0.3634, 0.19, 0.28, 0.1344, 0, 0, 1, 0</v>
      </c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ht="18.75" x14ac:dyDescent="0.25">
      <c r="A37" s="36">
        <v>0</v>
      </c>
      <c r="B37" s="36">
        <v>0</v>
      </c>
      <c r="C37" s="36">
        <v>0</v>
      </c>
      <c r="D37" s="52">
        <v>1012</v>
      </c>
      <c r="E37" s="52">
        <v>360</v>
      </c>
      <c r="F37" s="52">
        <v>1</v>
      </c>
      <c r="G37" s="53" t="s">
        <v>4</v>
      </c>
      <c r="H37" s="54">
        <v>12</v>
      </c>
      <c r="I37" s="54" t="s">
        <v>79</v>
      </c>
      <c r="J37" s="55">
        <v>2018</v>
      </c>
      <c r="K37" s="55">
        <v>3</v>
      </c>
      <c r="L37" s="41">
        <v>19.809999999999999</v>
      </c>
      <c r="M37" s="37">
        <v>2.2780999999999993</v>
      </c>
      <c r="N37" s="37">
        <v>0.86599999999999999</v>
      </c>
      <c r="O37" s="37">
        <v>0.69870000000000076</v>
      </c>
      <c r="P37" s="37">
        <v>0</v>
      </c>
      <c r="Q37" s="37">
        <v>0.19</v>
      </c>
      <c r="R37" s="37">
        <v>0.28000000000000003</v>
      </c>
      <c r="S37" s="37">
        <v>0.1931999999999999</v>
      </c>
      <c r="T37" s="37">
        <v>0</v>
      </c>
      <c r="U37" s="37">
        <v>0</v>
      </c>
      <c r="V37" s="37">
        <v>1</v>
      </c>
      <c r="W37" s="42">
        <v>0</v>
      </c>
      <c r="X37" s="50" t="str">
        <f t="shared" si="0"/>
        <v>EXECUTE [PG_CI_PRECIO_COSTO_PERFIL] 0, 0, 0, 1012, 360, 1, 12, 2018, 3, 19.81, 2.2781, 0.866, 0.698700000000001, 0, 0.19, 0.28, 0.1932, 0, 0, 1, 0</v>
      </c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ht="18.75" x14ac:dyDescent="0.25">
      <c r="A38" s="36">
        <v>0</v>
      </c>
      <c r="B38" s="36">
        <v>0</v>
      </c>
      <c r="C38" s="36">
        <v>0</v>
      </c>
      <c r="D38" s="52">
        <v>1001</v>
      </c>
      <c r="E38" s="52">
        <v>370</v>
      </c>
      <c r="F38" s="52">
        <v>1</v>
      </c>
      <c r="G38" s="53" t="s">
        <v>4</v>
      </c>
      <c r="H38" s="54">
        <v>1</v>
      </c>
      <c r="I38" s="54" t="s">
        <v>80</v>
      </c>
      <c r="J38" s="55">
        <v>2018</v>
      </c>
      <c r="K38" s="55">
        <v>3</v>
      </c>
      <c r="L38" s="41">
        <v>20.350000000000001</v>
      </c>
      <c r="M38" s="37">
        <v>1.9681000000000006</v>
      </c>
      <c r="N38" s="37">
        <v>0.39979999999999999</v>
      </c>
      <c r="O38" s="37">
        <v>0.70310799999999918</v>
      </c>
      <c r="P38" s="37">
        <v>0.3271</v>
      </c>
      <c r="Q38" s="37">
        <v>0.19</v>
      </c>
      <c r="R38" s="37">
        <v>0.28000000000000003</v>
      </c>
      <c r="S38" s="37">
        <v>0.49879200000000029</v>
      </c>
      <c r="T38" s="37">
        <v>0</v>
      </c>
      <c r="U38" s="37">
        <v>0</v>
      </c>
      <c r="V38" s="37">
        <v>1</v>
      </c>
      <c r="W38" s="42">
        <v>0</v>
      </c>
      <c r="X38" s="50" t="str">
        <f t="shared" si="0"/>
        <v>EXECUTE [PG_CI_PRECIO_COSTO_PERFIL] 0, 0, 0, 1001, 370, 1, 1, 2018, 3, 20.35, 1.9681, 0.3998, 0.703107999999999, 0.3271, 0.19, 0.28, 0.498792, 0, 0, 1, 0</v>
      </c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8.75" x14ac:dyDescent="0.25">
      <c r="A39" s="36">
        <v>0</v>
      </c>
      <c r="B39" s="36">
        <v>0</v>
      </c>
      <c r="C39" s="36">
        <v>0</v>
      </c>
      <c r="D39" s="52">
        <v>1006</v>
      </c>
      <c r="E39" s="52">
        <v>380</v>
      </c>
      <c r="F39" s="52">
        <v>1</v>
      </c>
      <c r="G39" s="53" t="s">
        <v>4</v>
      </c>
      <c r="H39" s="54">
        <v>6</v>
      </c>
      <c r="I39" s="54" t="s">
        <v>81</v>
      </c>
      <c r="J39" s="55">
        <v>2018</v>
      </c>
      <c r="K39" s="55">
        <v>3</v>
      </c>
      <c r="L39" s="41">
        <v>20.350000000000001</v>
      </c>
      <c r="M39" s="37">
        <v>2.307599999999999</v>
      </c>
      <c r="N39" s="37">
        <v>0.32300000000000001</v>
      </c>
      <c r="O39" s="37">
        <v>0.5793200000000005</v>
      </c>
      <c r="P39" s="37">
        <v>0.3271</v>
      </c>
      <c r="Q39" s="37">
        <v>0.19</v>
      </c>
      <c r="R39" s="37">
        <v>0.28000000000000003</v>
      </c>
      <c r="S39" s="37">
        <v>0.2830800000000005</v>
      </c>
      <c r="T39" s="37">
        <v>0</v>
      </c>
      <c r="U39" s="37">
        <v>0</v>
      </c>
      <c r="V39" s="37">
        <v>1</v>
      </c>
      <c r="W39" s="42">
        <v>0</v>
      </c>
      <c r="X39" s="50" t="str">
        <f t="shared" si="0"/>
        <v>EXECUTE [PG_CI_PRECIO_COSTO_PERFIL] 0, 0, 0, 1006, 380, 1, 6, 2018, 3, 20.35, 2.3076, 0.323, 0.579320000000001, 0.3271, 0.19, 0.28, 0.28308, 0, 0, 1, 0</v>
      </c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ht="18.75" x14ac:dyDescent="0.25">
      <c r="A40" s="36">
        <v>0</v>
      </c>
      <c r="B40" s="36">
        <v>0</v>
      </c>
      <c r="C40" s="36">
        <v>0</v>
      </c>
      <c r="D40" s="52">
        <v>1011</v>
      </c>
      <c r="E40" s="52">
        <v>390</v>
      </c>
      <c r="F40" s="52">
        <v>1</v>
      </c>
      <c r="G40" s="53" t="s">
        <v>4</v>
      </c>
      <c r="H40" s="54">
        <v>11</v>
      </c>
      <c r="I40" s="54" t="s">
        <v>82</v>
      </c>
      <c r="J40" s="55">
        <v>2018</v>
      </c>
      <c r="K40" s="55">
        <v>3</v>
      </c>
      <c r="L40" s="41">
        <v>20.350000000000001</v>
      </c>
      <c r="M40" s="37">
        <v>2.3575999999999997</v>
      </c>
      <c r="N40" s="37">
        <v>0.41599999999999998</v>
      </c>
      <c r="O40" s="37">
        <v>0.60240000000000204</v>
      </c>
      <c r="P40" s="37">
        <v>0.21759999999999999</v>
      </c>
      <c r="Q40" s="37">
        <v>0.19</v>
      </c>
      <c r="R40" s="37">
        <v>0.28000000000000003</v>
      </c>
      <c r="S40" s="37">
        <v>0.20999999999999824</v>
      </c>
      <c r="T40" s="37">
        <v>0</v>
      </c>
      <c r="U40" s="37">
        <v>0</v>
      </c>
      <c r="V40" s="37">
        <v>1</v>
      </c>
      <c r="W40" s="42">
        <v>0</v>
      </c>
      <c r="X40" s="50" t="str">
        <f t="shared" si="0"/>
        <v>EXECUTE [PG_CI_PRECIO_COSTO_PERFIL] 0, 0, 0, 1011, 390, 1, 11, 2018, 3, 20.35, 2.3576, 0.416, 0.602400000000002, 0.2176, 0.19, 0.28, 0.209999999999998, 0, 0, 1, 0</v>
      </c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ht="18.75" x14ac:dyDescent="0.25">
      <c r="A41" s="36">
        <v>0</v>
      </c>
      <c r="B41" s="36">
        <v>0</v>
      </c>
      <c r="C41" s="36">
        <v>0</v>
      </c>
      <c r="D41" s="52">
        <v>1005</v>
      </c>
      <c r="E41" s="52">
        <v>400</v>
      </c>
      <c r="F41" s="52">
        <v>1</v>
      </c>
      <c r="G41" s="53" t="s">
        <v>4</v>
      </c>
      <c r="H41" s="54">
        <v>5</v>
      </c>
      <c r="I41" s="54" t="s">
        <v>83</v>
      </c>
      <c r="J41" s="55">
        <v>2018</v>
      </c>
      <c r="K41" s="55">
        <v>3</v>
      </c>
      <c r="L41" s="41">
        <v>20.350000000000001</v>
      </c>
      <c r="M41" s="37">
        <v>1.9375999999999998</v>
      </c>
      <c r="N41" s="37">
        <v>0.39979999999999999</v>
      </c>
      <c r="O41" s="37">
        <v>1.0276080000000005</v>
      </c>
      <c r="P41" s="37">
        <v>0.21759999999999999</v>
      </c>
      <c r="Q41" s="37">
        <v>0.19</v>
      </c>
      <c r="R41" s="37">
        <v>0.28000000000000003</v>
      </c>
      <c r="S41" s="37">
        <v>0.20479199999999964</v>
      </c>
      <c r="T41" s="37">
        <v>0</v>
      </c>
      <c r="U41" s="37">
        <v>0</v>
      </c>
      <c r="V41" s="37">
        <v>1</v>
      </c>
      <c r="W41" s="42">
        <v>0</v>
      </c>
      <c r="X41" s="50" t="str">
        <f t="shared" si="0"/>
        <v>EXECUTE [PG_CI_PRECIO_COSTO_PERFIL] 0, 0, 0, 1005, 400, 1, 5, 2018, 3, 20.35, 1.9376, 0.3998, 1.027608, 0.2176, 0.19, 0.28, 0.204792, 0, 0, 1, 0</v>
      </c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ht="18.75" x14ac:dyDescent="0.25">
      <c r="A42" s="36">
        <v>0</v>
      </c>
      <c r="B42" s="36">
        <v>0</v>
      </c>
      <c r="C42" s="36">
        <v>0</v>
      </c>
      <c r="D42" s="52">
        <v>1014</v>
      </c>
      <c r="E42" s="52">
        <v>410</v>
      </c>
      <c r="F42" s="52">
        <v>1</v>
      </c>
      <c r="G42" s="53" t="s">
        <v>4</v>
      </c>
      <c r="H42" s="54">
        <v>14</v>
      </c>
      <c r="I42" s="54" t="s">
        <v>84</v>
      </c>
      <c r="J42" s="55">
        <v>2018</v>
      </c>
      <c r="K42" s="55">
        <v>3</v>
      </c>
      <c r="L42" s="41">
        <v>20.350000000000001</v>
      </c>
      <c r="M42" s="37">
        <v>2.1875999999999998</v>
      </c>
      <c r="N42" s="37">
        <v>0.59599999999999997</v>
      </c>
      <c r="O42" s="37">
        <v>0.6212000000000002</v>
      </c>
      <c r="P42" s="37">
        <v>0.3634</v>
      </c>
      <c r="Q42" s="37">
        <v>0.19</v>
      </c>
      <c r="R42" s="37">
        <v>0.28000000000000003</v>
      </c>
      <c r="S42" s="37">
        <v>0.36120000000000008</v>
      </c>
      <c r="T42" s="37">
        <v>0</v>
      </c>
      <c r="U42" s="37">
        <v>0</v>
      </c>
      <c r="V42" s="37">
        <v>1</v>
      </c>
      <c r="W42" s="42">
        <v>0</v>
      </c>
      <c r="X42" s="50" t="str">
        <f t="shared" si="0"/>
        <v>EXECUTE [PG_CI_PRECIO_COSTO_PERFIL] 0, 0, 0, 1014, 410, 1, 14, 2018, 3, 20.35, 2.1876, 0.596, 0.6212, 0.3634, 0.19, 0.28, 0.3612, 0, 0, 1, 0</v>
      </c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ht="18.75" x14ac:dyDescent="0.25">
      <c r="A43" s="36">
        <v>0</v>
      </c>
      <c r="B43" s="36">
        <v>0</v>
      </c>
      <c r="C43" s="36">
        <v>0</v>
      </c>
      <c r="D43" s="52">
        <v>1016</v>
      </c>
      <c r="E43" s="52">
        <v>420</v>
      </c>
      <c r="F43" s="52">
        <v>1</v>
      </c>
      <c r="G43" s="53" t="s">
        <v>4</v>
      </c>
      <c r="H43" s="54">
        <v>16</v>
      </c>
      <c r="I43" s="54" t="s">
        <v>85</v>
      </c>
      <c r="J43" s="55">
        <v>2018</v>
      </c>
      <c r="K43" s="55">
        <v>3</v>
      </c>
      <c r="L43" s="41">
        <v>20.350000000000001</v>
      </c>
      <c r="M43" s="37">
        <v>2.3575999999999997</v>
      </c>
      <c r="N43" s="37">
        <v>0.39989999999999998</v>
      </c>
      <c r="O43" s="37">
        <v>0.17609999999999837</v>
      </c>
      <c r="P43" s="37">
        <v>0.21759999999999999</v>
      </c>
      <c r="Q43" s="37">
        <v>0.19</v>
      </c>
      <c r="R43" s="37">
        <v>0.28000000000000003</v>
      </c>
      <c r="S43" s="37">
        <v>0.65240000000000031</v>
      </c>
      <c r="T43" s="37">
        <v>0</v>
      </c>
      <c r="U43" s="37">
        <v>0</v>
      </c>
      <c r="V43" s="37">
        <v>1</v>
      </c>
      <c r="W43" s="42">
        <v>0</v>
      </c>
      <c r="X43" s="50" t="str">
        <f t="shared" si="0"/>
        <v>EXECUTE [PG_CI_PRECIO_COSTO_PERFIL] 0, 0, 0, 1016, 420, 1, 16, 2018, 3, 20.35, 2.3576, 0.3999, 0.176099999999998, 0.2176, 0.19, 0.28, 0.6524, 0, 0, 1, 0</v>
      </c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ht="18.75" x14ac:dyDescent="0.25">
      <c r="A44" s="36">
        <v>0</v>
      </c>
      <c r="B44" s="36">
        <v>0</v>
      </c>
      <c r="C44" s="36">
        <v>0</v>
      </c>
      <c r="D44" s="52">
        <v>1008</v>
      </c>
      <c r="E44" s="52">
        <v>430</v>
      </c>
      <c r="F44" s="52">
        <v>1</v>
      </c>
      <c r="G44" s="53" t="s">
        <v>4</v>
      </c>
      <c r="H44" s="54">
        <v>8</v>
      </c>
      <c r="I44" s="54" t="s">
        <v>86</v>
      </c>
      <c r="J44" s="55">
        <v>2018</v>
      </c>
      <c r="K44" s="55">
        <v>3</v>
      </c>
      <c r="L44" s="41">
        <v>20.350000000000001</v>
      </c>
      <c r="M44" s="37">
        <v>2.3575999999999997</v>
      </c>
      <c r="N44" s="37">
        <v>0.39989999999999998</v>
      </c>
      <c r="O44" s="37">
        <v>0.61592399999999914</v>
      </c>
      <c r="P44" s="37">
        <v>0.21759999999999999</v>
      </c>
      <c r="Q44" s="37">
        <v>0.19</v>
      </c>
      <c r="R44" s="37">
        <v>0.28000000000000003</v>
      </c>
      <c r="S44" s="37">
        <v>0.19647600000000121</v>
      </c>
      <c r="T44" s="37">
        <v>0</v>
      </c>
      <c r="U44" s="37">
        <v>0</v>
      </c>
      <c r="V44" s="37">
        <v>1</v>
      </c>
      <c r="W44" s="42">
        <v>0</v>
      </c>
      <c r="X44" s="50" t="str">
        <f t="shared" si="0"/>
        <v>EXECUTE [PG_CI_PRECIO_COSTO_PERFIL] 0, 0, 0, 1008, 430, 1, 8, 2018, 3, 20.35, 2.3576, 0.3999, 0.615923999999999, 0.2176, 0.19, 0.28, 0.196476000000001, 0, 0, 1, 0</v>
      </c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8.75" x14ac:dyDescent="0.25">
      <c r="A45" s="36">
        <v>0</v>
      </c>
      <c r="B45" s="36">
        <v>0</v>
      </c>
      <c r="C45" s="36">
        <v>0</v>
      </c>
      <c r="D45" s="52">
        <v>1004</v>
      </c>
      <c r="E45" s="52">
        <v>440</v>
      </c>
      <c r="F45" s="52">
        <v>1</v>
      </c>
      <c r="G45" s="53" t="s">
        <v>4</v>
      </c>
      <c r="H45" s="54">
        <v>4</v>
      </c>
      <c r="I45" s="54" t="s">
        <v>87</v>
      </c>
      <c r="J45" s="55">
        <v>2018</v>
      </c>
      <c r="K45" s="55">
        <v>3</v>
      </c>
      <c r="L45" s="41">
        <v>20.350000000000001</v>
      </c>
      <c r="M45" s="37">
        <v>2.4775999999999989</v>
      </c>
      <c r="N45" s="37">
        <v>0.59599999999999997</v>
      </c>
      <c r="O45" s="37">
        <v>0.33119999999999994</v>
      </c>
      <c r="P45" s="37">
        <v>0.3634</v>
      </c>
      <c r="Q45" s="37">
        <v>0.19</v>
      </c>
      <c r="R45" s="37">
        <v>0.28000000000000003</v>
      </c>
      <c r="S45" s="37">
        <v>0.36120000000000008</v>
      </c>
      <c r="T45" s="37">
        <v>0</v>
      </c>
      <c r="U45" s="37">
        <v>0</v>
      </c>
      <c r="V45" s="37">
        <v>1</v>
      </c>
      <c r="W45" s="42">
        <v>0</v>
      </c>
      <c r="X45" s="50" t="str">
        <f t="shared" si="0"/>
        <v>EXECUTE [PG_CI_PRECIO_COSTO_PERFIL] 0, 0, 0, 1004, 440, 1, 4, 2018, 3, 20.35, 2.4776, 0.596, 0.3312, 0.3634, 0.19, 0.28, 0.3612, 0, 0, 1, 0</v>
      </c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spans="1:36" ht="18.75" x14ac:dyDescent="0.25">
      <c r="A46" s="36">
        <v>0</v>
      </c>
      <c r="B46" s="36">
        <v>0</v>
      </c>
      <c r="C46" s="36">
        <v>0</v>
      </c>
      <c r="D46" s="52">
        <v>1002</v>
      </c>
      <c r="E46" s="52">
        <v>450</v>
      </c>
      <c r="F46" s="52">
        <v>1</v>
      </c>
      <c r="G46" s="53" t="s">
        <v>4</v>
      </c>
      <c r="H46" s="54">
        <v>2</v>
      </c>
      <c r="I46" s="54" t="s">
        <v>88</v>
      </c>
      <c r="J46" s="55">
        <v>2018</v>
      </c>
      <c r="K46" s="55">
        <v>3</v>
      </c>
      <c r="L46" s="41">
        <v>20.350000000000001</v>
      </c>
      <c r="M46" s="37">
        <v>2.9075999999999986</v>
      </c>
      <c r="N46" s="37">
        <v>0.63600000000000001</v>
      </c>
      <c r="O46" s="37">
        <v>4.4000000000002037E-2</v>
      </c>
      <c r="P46" s="37">
        <v>0.3634</v>
      </c>
      <c r="Q46" s="37">
        <v>0.19</v>
      </c>
      <c r="R46" s="37">
        <v>0.28000000000000003</v>
      </c>
      <c r="S46" s="37">
        <v>0.2183999999999994</v>
      </c>
      <c r="T46" s="37">
        <v>0</v>
      </c>
      <c r="U46" s="37">
        <v>0</v>
      </c>
      <c r="V46" s="37">
        <v>1</v>
      </c>
      <c r="W46" s="42">
        <v>0</v>
      </c>
      <c r="X46" s="50" t="str">
        <f t="shared" si="0"/>
        <v>EXECUTE [PG_CI_PRECIO_COSTO_PERFIL] 0, 0, 0, 1002, 450, 1, 2, 2018, 3, 20.35, 2.9076, 0.636, 0.044000000000002, 0.3634, 0.19, 0.28, 0.218399999999999, 0, 0, 1, 0</v>
      </c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</row>
    <row r="47" spans="1:36" ht="18.75" x14ac:dyDescent="0.25">
      <c r="A47" s="36">
        <v>0</v>
      </c>
      <c r="B47" s="36">
        <v>0</v>
      </c>
      <c r="C47" s="36">
        <v>0</v>
      </c>
      <c r="D47" s="52">
        <v>1015</v>
      </c>
      <c r="E47" s="52">
        <v>460</v>
      </c>
      <c r="F47" s="52">
        <v>1</v>
      </c>
      <c r="G47" s="53" t="s">
        <v>4</v>
      </c>
      <c r="H47" s="54">
        <v>15</v>
      </c>
      <c r="I47" s="54" t="s">
        <v>89</v>
      </c>
      <c r="J47" s="55">
        <v>2018</v>
      </c>
      <c r="K47" s="55">
        <v>3</v>
      </c>
      <c r="L47" s="41">
        <v>20.350000000000001</v>
      </c>
      <c r="M47" s="37">
        <v>2.7075999999999993</v>
      </c>
      <c r="N47" s="37">
        <v>0.63600000000000001</v>
      </c>
      <c r="O47" s="37">
        <v>0.2440000000000011</v>
      </c>
      <c r="P47" s="37">
        <v>0.3634</v>
      </c>
      <c r="Q47" s="37">
        <v>0.19</v>
      </c>
      <c r="R47" s="37">
        <v>0.28000000000000003</v>
      </c>
      <c r="S47" s="37">
        <v>0.2183999999999994</v>
      </c>
      <c r="T47" s="37">
        <v>0</v>
      </c>
      <c r="U47" s="37">
        <v>0</v>
      </c>
      <c r="V47" s="37">
        <v>1</v>
      </c>
      <c r="W47" s="42">
        <v>0</v>
      </c>
      <c r="X47" s="50" t="str">
        <f t="shared" si="0"/>
        <v>EXECUTE [PG_CI_PRECIO_COSTO_PERFIL] 0, 0, 0, 1015, 460, 1, 15, 2018, 3, 20.35, 2.7076, 0.636, 0.244000000000001, 0.3634, 0.19, 0.28, 0.218399999999999, 0, 0, 1, 0</v>
      </c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</row>
    <row r="48" spans="1:36" ht="18.75" x14ac:dyDescent="0.25">
      <c r="A48" s="36">
        <v>0</v>
      </c>
      <c r="B48" s="36">
        <v>0</v>
      </c>
      <c r="C48" s="36">
        <v>0</v>
      </c>
      <c r="D48" s="52">
        <v>1009</v>
      </c>
      <c r="E48" s="52">
        <v>470</v>
      </c>
      <c r="F48" s="52">
        <v>1</v>
      </c>
      <c r="G48" s="53" t="s">
        <v>4</v>
      </c>
      <c r="H48" s="54">
        <v>9</v>
      </c>
      <c r="I48" s="54" t="s">
        <v>90</v>
      </c>
      <c r="J48" s="55">
        <v>2018</v>
      </c>
      <c r="K48" s="55">
        <v>3</v>
      </c>
      <c r="L48" s="41">
        <v>20.350000000000001</v>
      </c>
      <c r="M48" s="37">
        <v>2.5975999999999999</v>
      </c>
      <c r="N48" s="37">
        <v>0.63600000000000001</v>
      </c>
      <c r="O48" s="37">
        <v>0.35400000000000054</v>
      </c>
      <c r="P48" s="37">
        <v>0.3634</v>
      </c>
      <c r="Q48" s="37">
        <v>0.19</v>
      </c>
      <c r="R48" s="37">
        <v>0.28000000000000003</v>
      </c>
      <c r="S48" s="37">
        <v>0.2183999999999994</v>
      </c>
      <c r="T48" s="37">
        <v>0</v>
      </c>
      <c r="U48" s="37">
        <v>0</v>
      </c>
      <c r="V48" s="37">
        <v>1</v>
      </c>
      <c r="W48" s="42">
        <v>0</v>
      </c>
      <c r="X48" s="50" t="str">
        <f t="shared" si="0"/>
        <v>EXECUTE [PG_CI_PRECIO_COSTO_PERFIL] 0, 0, 0, 1009, 470, 1, 9, 2018, 3, 20.35, 2.5976, 0.636, 0.354000000000001, 0.3634, 0.19, 0.28, 0.218399999999999, 0, 0, 1, 0</v>
      </c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</row>
    <row r="49" spans="1:36" ht="18.75" x14ac:dyDescent="0.25">
      <c r="A49" s="36">
        <v>0</v>
      </c>
      <c r="B49" s="36">
        <v>0</v>
      </c>
      <c r="C49" s="36">
        <v>0</v>
      </c>
      <c r="D49" s="52">
        <v>1033</v>
      </c>
      <c r="E49" s="52">
        <v>480</v>
      </c>
      <c r="F49" s="52">
        <v>1</v>
      </c>
      <c r="G49" s="53" t="s">
        <v>4</v>
      </c>
      <c r="H49" s="54">
        <v>33</v>
      </c>
      <c r="I49" s="54" t="s">
        <v>91</v>
      </c>
      <c r="J49" s="55">
        <v>2018</v>
      </c>
      <c r="K49" s="55">
        <v>3</v>
      </c>
      <c r="L49" s="41">
        <v>20.28</v>
      </c>
      <c r="M49" s="37">
        <v>2.120000000000001</v>
      </c>
      <c r="N49" s="37">
        <v>0</v>
      </c>
      <c r="O49" s="37">
        <v>0.93000000000000071</v>
      </c>
      <c r="P49" s="37">
        <v>0.1774</v>
      </c>
      <c r="Q49" s="37">
        <v>0.1</v>
      </c>
      <c r="R49" s="37">
        <v>0.28000000000000003</v>
      </c>
      <c r="S49" s="37">
        <v>0.31896551724137778</v>
      </c>
      <c r="T49" s="37">
        <v>0.68103448275862222</v>
      </c>
      <c r="U49" s="37">
        <v>1</v>
      </c>
      <c r="V49" s="37">
        <v>0</v>
      </c>
      <c r="W49" s="42">
        <v>0</v>
      </c>
      <c r="X49" s="50" t="str">
        <f t="shared" si="0"/>
        <v>EXECUTE [PG_CI_PRECIO_COSTO_PERFIL] 0, 0, 0, 1033, 480, 1, 33, 2018, 3, 20.28, 2.12, 0, 0.930000000000001, 0.1774, 0.1, 0.28, 0.318965517241378, 0.681034482758622, 1, 0, 0</v>
      </c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</row>
    <row r="50" spans="1:36" ht="18.75" x14ac:dyDescent="0.25">
      <c r="A50" s="36">
        <v>0</v>
      </c>
      <c r="B50" s="36">
        <v>0</v>
      </c>
      <c r="C50" s="36">
        <v>0</v>
      </c>
      <c r="D50" s="52">
        <v>1034</v>
      </c>
      <c r="E50" s="52">
        <v>490</v>
      </c>
      <c r="F50" s="52">
        <v>1</v>
      </c>
      <c r="G50" s="53" t="s">
        <v>4</v>
      </c>
      <c r="H50" s="54">
        <v>34</v>
      </c>
      <c r="I50" s="54" t="s">
        <v>92</v>
      </c>
      <c r="J50" s="55">
        <v>2018</v>
      </c>
      <c r="K50" s="55">
        <v>3</v>
      </c>
      <c r="L50" s="41">
        <v>20.28</v>
      </c>
      <c r="M50" s="37">
        <v>2.1900000000000004</v>
      </c>
      <c r="N50" s="37">
        <v>0</v>
      </c>
      <c r="O50" s="37">
        <v>0.80000000000000082</v>
      </c>
      <c r="P50" s="37">
        <v>0.1774</v>
      </c>
      <c r="Q50" s="37">
        <v>0.1</v>
      </c>
      <c r="R50" s="37">
        <v>0.28000000000000003</v>
      </c>
      <c r="S50" s="37">
        <v>0.3706896551724127</v>
      </c>
      <c r="T50" s="37">
        <v>0.6293103448275873</v>
      </c>
      <c r="U50" s="37">
        <v>1</v>
      </c>
      <c r="V50" s="37">
        <v>0</v>
      </c>
      <c r="W50" s="42">
        <v>0</v>
      </c>
      <c r="X50" s="50" t="str">
        <f t="shared" si="0"/>
        <v>EXECUTE [PG_CI_PRECIO_COSTO_PERFIL] 0, 0, 0, 1034, 490, 1, 34, 2018, 3, 20.28, 2.19, 0, 0.800000000000001, 0.1774, 0.1, 0.28, 0.370689655172413, 0.629310344827587, 1, 0, 0</v>
      </c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</row>
    <row r="51" spans="1:36" ht="18.75" x14ac:dyDescent="0.25">
      <c r="A51" s="36">
        <v>0</v>
      </c>
      <c r="B51" s="36">
        <v>0</v>
      </c>
      <c r="C51" s="36">
        <v>0</v>
      </c>
      <c r="D51" s="52">
        <v>1035</v>
      </c>
      <c r="E51" s="52">
        <v>500</v>
      </c>
      <c r="F51" s="52">
        <v>1</v>
      </c>
      <c r="G51" s="53" t="s">
        <v>4</v>
      </c>
      <c r="H51" s="54">
        <v>35</v>
      </c>
      <c r="I51" s="54" t="s">
        <v>93</v>
      </c>
      <c r="J51" s="55">
        <v>2018</v>
      </c>
      <c r="K51" s="55">
        <v>3</v>
      </c>
      <c r="L51" s="41">
        <v>20.28</v>
      </c>
      <c r="M51" s="37">
        <v>2.3500000000000005</v>
      </c>
      <c r="N51" s="37">
        <v>0.32600000000000001</v>
      </c>
      <c r="O51" s="37">
        <v>0.62000000000000022</v>
      </c>
      <c r="P51" s="37">
        <v>0.1774</v>
      </c>
      <c r="Q51" s="37">
        <v>0.1</v>
      </c>
      <c r="R51" s="37">
        <v>0.28000000000000003</v>
      </c>
      <c r="S51" s="37">
        <v>0.38793103448275795</v>
      </c>
      <c r="T51" s="37">
        <v>0.61206896551724199</v>
      </c>
      <c r="U51" s="37">
        <v>1</v>
      </c>
      <c r="V51" s="37">
        <v>0</v>
      </c>
      <c r="W51" s="42">
        <v>0</v>
      </c>
      <c r="X51" s="50" t="str">
        <f t="shared" si="0"/>
        <v>EXECUTE [PG_CI_PRECIO_COSTO_PERFIL] 0, 0, 0, 1035, 500, 1, 35, 2018, 3, 20.28, 2.35, 0.326, 0.62, 0.1774, 0.1, 0.28, 0.387931034482758, 0.612068965517242, 1, 0, 0</v>
      </c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</row>
    <row r="52" spans="1:36" ht="18.75" x14ac:dyDescent="0.25">
      <c r="A52" s="36">
        <v>0</v>
      </c>
      <c r="B52" s="36">
        <v>0</v>
      </c>
      <c r="C52" s="36">
        <v>0</v>
      </c>
      <c r="D52" s="52">
        <v>1069</v>
      </c>
      <c r="E52" s="52">
        <v>510</v>
      </c>
      <c r="F52" s="52">
        <v>1</v>
      </c>
      <c r="G52" s="53" t="s">
        <v>4</v>
      </c>
      <c r="H52" s="54">
        <v>69</v>
      </c>
      <c r="I52" s="54" t="s">
        <v>94</v>
      </c>
      <c r="J52" s="55">
        <v>2018</v>
      </c>
      <c r="K52" s="55">
        <v>3</v>
      </c>
      <c r="L52" s="41">
        <v>20.28</v>
      </c>
      <c r="M52" s="37">
        <v>2.4299999999999997</v>
      </c>
      <c r="N52" s="37">
        <v>0.41599999999999998</v>
      </c>
      <c r="O52" s="37">
        <v>0.45000000000000095</v>
      </c>
      <c r="P52" s="37">
        <v>0.1774</v>
      </c>
      <c r="Q52" s="37">
        <v>0.1</v>
      </c>
      <c r="R52" s="37">
        <v>0.28000000000000003</v>
      </c>
      <c r="S52" s="37">
        <v>0.46551724137930972</v>
      </c>
      <c r="T52" s="37">
        <v>0.53448275862069028</v>
      </c>
      <c r="U52" s="37">
        <v>1</v>
      </c>
      <c r="V52" s="37">
        <v>0</v>
      </c>
      <c r="W52" s="42">
        <v>0</v>
      </c>
      <c r="X52" s="50" t="str">
        <f t="shared" si="0"/>
        <v>EXECUTE [PG_CI_PRECIO_COSTO_PERFIL] 0, 0, 0, 1069, 510, 1, 69, 2018, 3, 20.28, 2.43, 0.416, 0.450000000000001, 0.1774, 0.1, 0.28, 0.46551724137931, 0.53448275862069, 1, 0, 0</v>
      </c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</row>
    <row r="53" spans="1:36" ht="18.75" x14ac:dyDescent="0.25">
      <c r="A53" s="36">
        <v>0</v>
      </c>
      <c r="B53" s="36">
        <v>0</v>
      </c>
      <c r="C53" s="36">
        <v>0</v>
      </c>
      <c r="D53" s="52">
        <v>1047</v>
      </c>
      <c r="E53" s="52">
        <v>520</v>
      </c>
      <c r="F53" s="52">
        <v>1</v>
      </c>
      <c r="G53" s="53" t="s">
        <v>4</v>
      </c>
      <c r="H53" s="54">
        <v>47</v>
      </c>
      <c r="I53" s="54" t="s">
        <v>95</v>
      </c>
      <c r="J53" s="55">
        <v>2018</v>
      </c>
      <c r="K53" s="55">
        <v>3</v>
      </c>
      <c r="L53" s="41">
        <v>17.78</v>
      </c>
      <c r="M53" s="37">
        <v>2.2100000000000009</v>
      </c>
      <c r="N53" s="37">
        <v>0.72599999999999998</v>
      </c>
      <c r="O53" s="37">
        <v>0.87999999999999834</v>
      </c>
      <c r="P53" s="37">
        <v>0.2717</v>
      </c>
      <c r="Q53" s="37">
        <v>0.1</v>
      </c>
      <c r="R53" s="37">
        <v>0.28000000000000003</v>
      </c>
      <c r="S53" s="37">
        <v>0.28448275862069033</v>
      </c>
      <c r="T53" s="37">
        <v>0.71551724137930961</v>
      </c>
      <c r="U53" s="37">
        <v>1</v>
      </c>
      <c r="V53" s="37">
        <v>0</v>
      </c>
      <c r="W53" s="42">
        <v>0</v>
      </c>
      <c r="X53" s="50" t="str">
        <f t="shared" si="0"/>
        <v>EXECUTE [PG_CI_PRECIO_COSTO_PERFIL] 0, 0, 0, 1047, 520, 1, 47, 2018, 3, 17.78, 2.21, 0.726, 0.879999999999998, 0.2717, 0.1, 0.28, 0.28448275862069, 0.71551724137931, 1, 0, 0</v>
      </c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</row>
    <row r="54" spans="1:36" ht="18.75" x14ac:dyDescent="0.25">
      <c r="A54" s="36">
        <v>0</v>
      </c>
      <c r="B54" s="36">
        <v>0</v>
      </c>
      <c r="C54" s="36">
        <v>0</v>
      </c>
      <c r="D54" s="52">
        <v>1036</v>
      </c>
      <c r="E54" s="52">
        <v>530</v>
      </c>
      <c r="F54" s="52">
        <v>1</v>
      </c>
      <c r="G54" s="53" t="s">
        <v>4</v>
      </c>
      <c r="H54" s="54">
        <v>36</v>
      </c>
      <c r="I54" s="54" t="s">
        <v>96</v>
      </c>
      <c r="J54" s="55">
        <v>2018</v>
      </c>
      <c r="K54" s="55">
        <v>3</v>
      </c>
      <c r="L54" s="41">
        <v>20.190000000000001</v>
      </c>
      <c r="M54" s="37">
        <v>2.2100000000000009</v>
      </c>
      <c r="N54" s="37">
        <v>0.42599999999999999</v>
      </c>
      <c r="O54" s="37">
        <v>0.90000000000000058</v>
      </c>
      <c r="P54" s="37">
        <v>0.2717</v>
      </c>
      <c r="Q54" s="37">
        <v>0.1</v>
      </c>
      <c r="R54" s="37">
        <v>0.28000000000000003</v>
      </c>
      <c r="S54" s="37">
        <v>0.26724137931034353</v>
      </c>
      <c r="T54" s="37">
        <v>0.73275862068965647</v>
      </c>
      <c r="U54" s="37">
        <v>1</v>
      </c>
      <c r="V54" s="37">
        <v>0</v>
      </c>
      <c r="W54" s="42">
        <v>0</v>
      </c>
      <c r="X54" s="50" t="str">
        <f t="shared" si="0"/>
        <v>EXECUTE [PG_CI_PRECIO_COSTO_PERFIL] 0, 0, 0, 1036, 530, 1, 36, 2018, 3, 20.19, 2.21, 0.426, 0.900000000000001, 0.2717, 0.1, 0.28, 0.267241379310344, 0.732758620689656, 1, 0, 0</v>
      </c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5" spans="1:36" ht="18.75" x14ac:dyDescent="0.25">
      <c r="A55" s="36">
        <v>0</v>
      </c>
      <c r="B55" s="36">
        <v>0</v>
      </c>
      <c r="C55" s="36">
        <v>0</v>
      </c>
      <c r="D55" s="52">
        <v>1042</v>
      </c>
      <c r="E55" s="52">
        <v>540</v>
      </c>
      <c r="F55" s="52">
        <v>1</v>
      </c>
      <c r="G55" s="53" t="s">
        <v>4</v>
      </c>
      <c r="H55" s="54">
        <v>42</v>
      </c>
      <c r="I55" s="54" t="s">
        <v>97</v>
      </c>
      <c r="J55" s="55">
        <v>2018</v>
      </c>
      <c r="K55" s="55">
        <v>3</v>
      </c>
      <c r="L55" s="41">
        <v>20.190000000000001</v>
      </c>
      <c r="M55" s="37">
        <v>2.21</v>
      </c>
      <c r="N55" s="37">
        <v>0</v>
      </c>
      <c r="O55" s="37">
        <v>1.0100009999999997</v>
      </c>
      <c r="P55" s="37">
        <v>0.2717</v>
      </c>
      <c r="Q55" s="37">
        <v>0.1</v>
      </c>
      <c r="R55" s="37">
        <v>0.28000000000000003</v>
      </c>
      <c r="S55" s="37">
        <v>0.17241293103448299</v>
      </c>
      <c r="T55" s="37">
        <v>0.82758706896551704</v>
      </c>
      <c r="U55" s="37">
        <v>1</v>
      </c>
      <c r="V55" s="37">
        <v>0</v>
      </c>
      <c r="W55" s="42">
        <v>0</v>
      </c>
      <c r="X55" s="50" t="str">
        <f t="shared" si="0"/>
        <v>EXECUTE [PG_CI_PRECIO_COSTO_PERFIL] 0, 0, 0, 1042, 540, 1, 42, 2018, 3, 20.19, 2.21, 0, 1.010001, 0.2717, 0.1, 0.28, 0.172412931034483, 0.827587068965517, 1, 0, 0</v>
      </c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</row>
    <row r="56" spans="1:36" ht="18.75" x14ac:dyDescent="0.25">
      <c r="A56" s="36">
        <v>0</v>
      </c>
      <c r="B56" s="36">
        <v>0</v>
      </c>
      <c r="C56" s="36">
        <v>0</v>
      </c>
      <c r="D56" s="52">
        <v>1049</v>
      </c>
      <c r="E56" s="52">
        <v>550</v>
      </c>
      <c r="F56" s="52">
        <v>1</v>
      </c>
      <c r="G56" s="53" t="s">
        <v>4</v>
      </c>
      <c r="H56" s="54">
        <v>49</v>
      </c>
      <c r="I56" s="54" t="s">
        <v>98</v>
      </c>
      <c r="J56" s="55">
        <v>2018</v>
      </c>
      <c r="K56" s="55">
        <v>3</v>
      </c>
      <c r="L56" s="41">
        <v>20.28</v>
      </c>
      <c r="M56" s="37">
        <v>2.2099999999999991</v>
      </c>
      <c r="N56" s="37">
        <v>0.58599999999999997</v>
      </c>
      <c r="O56" s="37">
        <v>0.7600000000000019</v>
      </c>
      <c r="P56" s="37">
        <v>0.2717</v>
      </c>
      <c r="Q56" s="37">
        <v>0.1</v>
      </c>
      <c r="R56" s="37">
        <v>0.28000000000000003</v>
      </c>
      <c r="S56" s="37">
        <v>0.38793103448275768</v>
      </c>
      <c r="T56" s="37">
        <v>0.61206896551724232</v>
      </c>
      <c r="U56" s="37">
        <v>1</v>
      </c>
      <c r="V56" s="37">
        <v>0</v>
      </c>
      <c r="W56" s="42">
        <v>0</v>
      </c>
      <c r="X56" s="50" t="str">
        <f t="shared" si="0"/>
        <v>EXECUTE [PG_CI_PRECIO_COSTO_PERFIL] 0, 0, 0, 1049, 550, 1, 49, 2018, 3, 20.28, 2.21, 0.586, 0.760000000000002, 0.2717, 0.1, 0.28, 0.387931034482758, 0.612068965517242, 1, 0, 0</v>
      </c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</row>
    <row r="57" spans="1:36" ht="18.75" x14ac:dyDescent="0.25">
      <c r="A57" s="36">
        <v>0</v>
      </c>
      <c r="B57" s="36">
        <v>0</v>
      </c>
      <c r="C57" s="36">
        <v>0</v>
      </c>
      <c r="D57" s="52">
        <v>1073</v>
      </c>
      <c r="E57" s="52">
        <v>560</v>
      </c>
      <c r="F57" s="52">
        <v>1</v>
      </c>
      <c r="G57" s="53" t="s">
        <v>4</v>
      </c>
      <c r="H57" s="54">
        <v>73</v>
      </c>
      <c r="I57" s="54" t="s">
        <v>99</v>
      </c>
      <c r="J57" s="55">
        <v>2018</v>
      </c>
      <c r="K57" s="55">
        <v>3</v>
      </c>
      <c r="L57" s="41">
        <v>18.52</v>
      </c>
      <c r="M57" s="37">
        <v>2.2099714099999996</v>
      </c>
      <c r="N57" s="37">
        <v>1.0397000000000001</v>
      </c>
      <c r="O57" s="37">
        <v>1.4103285900000002</v>
      </c>
      <c r="P57" s="37">
        <v>0.2717</v>
      </c>
      <c r="Q57" s="37">
        <v>0.1</v>
      </c>
      <c r="R57" s="37">
        <v>0.28000000000000003</v>
      </c>
      <c r="S57" s="37">
        <v>0</v>
      </c>
      <c r="T57" s="37">
        <v>1</v>
      </c>
      <c r="U57" s="37">
        <v>1</v>
      </c>
      <c r="V57" s="37">
        <v>0</v>
      </c>
      <c r="W57" s="42">
        <v>0</v>
      </c>
      <c r="X57" s="50" t="str">
        <f t="shared" si="0"/>
        <v>EXECUTE [PG_CI_PRECIO_COSTO_PERFIL] 0, 0, 0, 1073, 560, 1, 73, 2018, 3, 18.52, 2.20997141, 1.0397, 1.41032859, 0.2717, 0.1, 0.28, 0, 1, 1, 0, 0</v>
      </c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</row>
    <row r="58" spans="1:36" ht="18.75" x14ac:dyDescent="0.25">
      <c r="A58" s="36">
        <v>0</v>
      </c>
      <c r="B58" s="36">
        <v>0</v>
      </c>
      <c r="C58" s="36">
        <v>0</v>
      </c>
      <c r="D58" s="52">
        <v>1076</v>
      </c>
      <c r="E58" s="52">
        <v>570</v>
      </c>
      <c r="F58" s="52">
        <v>1</v>
      </c>
      <c r="G58" s="53" t="s">
        <v>4</v>
      </c>
      <c r="H58" s="54">
        <v>76</v>
      </c>
      <c r="I58" s="54" t="s">
        <v>100</v>
      </c>
      <c r="J58" s="55">
        <v>2018</v>
      </c>
      <c r="K58" s="55">
        <v>3</v>
      </c>
      <c r="L58" s="41">
        <v>18.43</v>
      </c>
      <c r="M58" s="37">
        <v>2.2099714099999996</v>
      </c>
      <c r="N58" s="37">
        <v>1.4160000000000001</v>
      </c>
      <c r="O58" s="37">
        <v>1.4040285899999994</v>
      </c>
      <c r="P58" s="37">
        <v>0.2717</v>
      </c>
      <c r="Q58" s="37">
        <v>0.1</v>
      </c>
      <c r="R58" s="37">
        <v>0.28000000000000003</v>
      </c>
      <c r="S58" s="37">
        <v>0</v>
      </c>
      <c r="T58" s="37">
        <v>1</v>
      </c>
      <c r="U58" s="37">
        <v>1</v>
      </c>
      <c r="V58" s="37">
        <v>0</v>
      </c>
      <c r="W58" s="42">
        <v>0</v>
      </c>
      <c r="X58" s="50" t="str">
        <f t="shared" si="0"/>
        <v>EXECUTE [PG_CI_PRECIO_COSTO_PERFIL] 0, 0, 0, 1076, 570, 1, 76, 2018, 3, 18.43, 2.20997141, 1.416, 1.40402859, 0.2717, 0.1, 0.28, 0, 1, 1, 0, 0</v>
      </c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</row>
    <row r="59" spans="1:36" ht="18.75" x14ac:dyDescent="0.25">
      <c r="A59" s="36">
        <v>0</v>
      </c>
      <c r="B59" s="36">
        <v>0</v>
      </c>
      <c r="C59" s="36">
        <v>0</v>
      </c>
      <c r="D59" s="52">
        <v>1045</v>
      </c>
      <c r="E59" s="52">
        <v>580</v>
      </c>
      <c r="F59" s="52">
        <v>1</v>
      </c>
      <c r="G59" s="53" t="s">
        <v>4</v>
      </c>
      <c r="H59" s="54">
        <v>45</v>
      </c>
      <c r="I59" s="54" t="s">
        <v>101</v>
      </c>
      <c r="J59" s="55">
        <v>2018</v>
      </c>
      <c r="K59" s="55">
        <v>3</v>
      </c>
      <c r="L59" s="41">
        <v>20.190000000000001</v>
      </c>
      <c r="M59" s="37">
        <v>2.2099999999999991</v>
      </c>
      <c r="N59" s="37">
        <v>0.80599999999999994</v>
      </c>
      <c r="O59" s="37">
        <v>0.92000000000000104</v>
      </c>
      <c r="P59" s="37">
        <v>0.2717</v>
      </c>
      <c r="Q59" s="37">
        <v>0.1</v>
      </c>
      <c r="R59" s="37">
        <v>0.28000000000000003</v>
      </c>
      <c r="S59" s="37">
        <v>0.24999999999999986</v>
      </c>
      <c r="T59" s="37">
        <v>0.75000000000000011</v>
      </c>
      <c r="U59" s="37">
        <v>1</v>
      </c>
      <c r="V59" s="37">
        <v>0</v>
      </c>
      <c r="W59" s="42">
        <v>0</v>
      </c>
      <c r="X59" s="50" t="str">
        <f t="shared" si="0"/>
        <v>EXECUTE [PG_CI_PRECIO_COSTO_PERFIL] 0, 0, 0, 1045, 580, 1, 45, 2018, 3, 20.19, 2.21, 0.806, 0.920000000000001, 0.2717, 0.1, 0.28, 0.25, 0.75, 1, 0, 0</v>
      </c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</row>
    <row r="60" spans="1:36" ht="18.75" x14ac:dyDescent="0.25">
      <c r="A60" s="36">
        <v>0</v>
      </c>
      <c r="B60" s="36">
        <v>0</v>
      </c>
      <c r="C60" s="36">
        <v>0</v>
      </c>
      <c r="D60" s="52">
        <v>1038</v>
      </c>
      <c r="E60" s="52">
        <v>590</v>
      </c>
      <c r="F60" s="52">
        <v>1</v>
      </c>
      <c r="G60" s="53" t="s">
        <v>4</v>
      </c>
      <c r="H60" s="54">
        <v>38</v>
      </c>
      <c r="I60" s="54" t="s">
        <v>102</v>
      </c>
      <c r="J60" s="56">
        <v>2018</v>
      </c>
      <c r="K60" s="56">
        <v>3</v>
      </c>
      <c r="L60" s="57">
        <v>19.91</v>
      </c>
      <c r="M60" s="58">
        <v>2.21</v>
      </c>
      <c r="N60" s="58">
        <v>0.89</v>
      </c>
      <c r="O60" s="58">
        <v>0.62</v>
      </c>
      <c r="P60" s="58">
        <v>0.27</v>
      </c>
      <c r="Q60" s="58">
        <v>0.1</v>
      </c>
      <c r="R60" s="58">
        <v>0.28000000000000003</v>
      </c>
      <c r="S60" s="58">
        <v>0.3</v>
      </c>
      <c r="T60" s="58">
        <v>0.7</v>
      </c>
      <c r="U60" s="58">
        <v>0.89</v>
      </c>
      <c r="V60" s="58">
        <v>0</v>
      </c>
      <c r="W60" s="42">
        <v>0</v>
      </c>
      <c r="X60" s="50" t="str">
        <f t="shared" si="0"/>
        <v>EXECUTE [PG_CI_PRECIO_COSTO_PERFIL] 0, 0, 0, 1038, 590, 1, 38, 2018, 3, 19.91, 2.21, 0.89, 0.62, 0.27, 0.1, 0.28, 0.3, 0.7, 0.89, 0, 0</v>
      </c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</row>
    <row r="61" spans="1:36" ht="18.75" x14ac:dyDescent="0.25">
      <c r="A61" s="36">
        <v>0</v>
      </c>
      <c r="B61" s="36">
        <v>0</v>
      </c>
      <c r="C61" s="36">
        <v>0</v>
      </c>
      <c r="D61" s="52">
        <v>1048</v>
      </c>
      <c r="E61" s="52">
        <v>600</v>
      </c>
      <c r="F61" s="52">
        <v>1</v>
      </c>
      <c r="G61" s="53" t="s">
        <v>4</v>
      </c>
      <c r="H61" s="54">
        <v>48</v>
      </c>
      <c r="I61" s="54" t="s">
        <v>103</v>
      </c>
      <c r="J61" s="55">
        <v>2018</v>
      </c>
      <c r="K61" s="55">
        <v>3</v>
      </c>
      <c r="L61" s="41">
        <v>17.78</v>
      </c>
      <c r="M61" s="37">
        <v>2.2100000000000009</v>
      </c>
      <c r="N61" s="37">
        <v>0.66449999999999998</v>
      </c>
      <c r="O61" s="37">
        <v>1.0474999999999981</v>
      </c>
      <c r="P61" s="37">
        <v>0.2717</v>
      </c>
      <c r="Q61" s="37">
        <v>0.1</v>
      </c>
      <c r="R61" s="37">
        <v>0.28000000000000003</v>
      </c>
      <c r="S61" s="37">
        <v>0.14008620689655257</v>
      </c>
      <c r="T61" s="37">
        <v>0.8599137931034474</v>
      </c>
      <c r="U61" s="37">
        <v>1</v>
      </c>
      <c r="V61" s="37">
        <v>0</v>
      </c>
      <c r="W61" s="42">
        <v>0</v>
      </c>
      <c r="X61" s="50" t="str">
        <f t="shared" si="0"/>
        <v>EXECUTE [PG_CI_PRECIO_COSTO_PERFIL] 0, 0, 0, 1048, 600, 1, 48, 2018, 3, 17.78, 2.21, 0.6645, 1.0475, 0.2717, 0.1, 0.28, 0.140086206896553, 0.859913793103447, 1, 0, 0</v>
      </c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</row>
    <row r="62" spans="1:36" ht="18.75" x14ac:dyDescent="0.25">
      <c r="A62" s="36">
        <v>0</v>
      </c>
      <c r="B62" s="36">
        <v>0</v>
      </c>
      <c r="C62" s="36">
        <v>0</v>
      </c>
      <c r="D62" s="52">
        <v>1041</v>
      </c>
      <c r="E62" s="52">
        <v>610</v>
      </c>
      <c r="F62" s="52">
        <v>1</v>
      </c>
      <c r="G62" s="53" t="s">
        <v>4</v>
      </c>
      <c r="H62" s="54">
        <v>41</v>
      </c>
      <c r="I62" s="54" t="s">
        <v>104</v>
      </c>
      <c r="J62" s="55">
        <v>2018</v>
      </c>
      <c r="K62" s="55">
        <v>3</v>
      </c>
      <c r="L62" s="41">
        <v>20.190000000000001</v>
      </c>
      <c r="M62" s="37">
        <v>2.2100000000000009</v>
      </c>
      <c r="N62" s="37">
        <v>0.47520000000000001</v>
      </c>
      <c r="O62" s="37">
        <v>0.96219999999999861</v>
      </c>
      <c r="P62" s="37">
        <v>0.2717</v>
      </c>
      <c r="Q62" s="37">
        <v>0.1</v>
      </c>
      <c r="R62" s="37">
        <v>0.28000000000000003</v>
      </c>
      <c r="S62" s="37">
        <v>0.21362068965517284</v>
      </c>
      <c r="T62" s="37">
        <v>0.78637931034482711</v>
      </c>
      <c r="U62" s="37">
        <v>1</v>
      </c>
      <c r="V62" s="37">
        <v>0</v>
      </c>
      <c r="W62" s="42">
        <v>0</v>
      </c>
      <c r="X62" s="50" t="str">
        <f t="shared" si="0"/>
        <v>EXECUTE [PG_CI_PRECIO_COSTO_PERFIL] 0, 0, 0, 1041, 610, 1, 41, 2018, 3, 20.19, 2.21, 0.4752, 0.962199999999999, 0.2717, 0.1, 0.28, 0.213620689655173, 0.786379310344827, 1, 0, 0</v>
      </c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</row>
    <row r="63" spans="1:36" ht="18.75" x14ac:dyDescent="0.25">
      <c r="A63" s="36">
        <v>0</v>
      </c>
      <c r="B63" s="36">
        <v>0</v>
      </c>
      <c r="C63" s="36">
        <v>0</v>
      </c>
      <c r="D63" s="52">
        <v>1040</v>
      </c>
      <c r="E63" s="52">
        <v>620</v>
      </c>
      <c r="F63" s="52">
        <v>1</v>
      </c>
      <c r="G63" s="53" t="s">
        <v>4</v>
      </c>
      <c r="H63" s="54">
        <v>40</v>
      </c>
      <c r="I63" s="54" t="s">
        <v>105</v>
      </c>
      <c r="J63" s="55">
        <v>2018</v>
      </c>
      <c r="K63" s="55">
        <v>3</v>
      </c>
      <c r="L63" s="41">
        <v>20.190000000000001</v>
      </c>
      <c r="M63" s="37">
        <v>2.2100000000000009</v>
      </c>
      <c r="N63" s="37">
        <v>0.42599999999999999</v>
      </c>
      <c r="O63" s="37">
        <v>0.8399999999999983</v>
      </c>
      <c r="P63" s="37">
        <v>0.2717</v>
      </c>
      <c r="Q63" s="37">
        <v>0.1</v>
      </c>
      <c r="R63" s="37">
        <v>0.28000000000000003</v>
      </c>
      <c r="S63" s="37">
        <v>0.31896551724138</v>
      </c>
      <c r="T63" s="37">
        <v>0.68103448275862</v>
      </c>
      <c r="U63" s="37">
        <v>1</v>
      </c>
      <c r="V63" s="37">
        <v>0</v>
      </c>
      <c r="W63" s="42">
        <v>0</v>
      </c>
      <c r="X63" s="50" t="str">
        <f t="shared" si="0"/>
        <v>EXECUTE [PG_CI_PRECIO_COSTO_PERFIL] 0, 0, 0, 1040, 620, 1, 40, 2018, 3, 20.19, 2.21, 0.426, 0.839999999999998, 0.2717, 0.1, 0.28, 0.31896551724138, 0.68103448275862, 1, 0, 0</v>
      </c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</row>
    <row r="64" spans="1:36" ht="18.75" x14ac:dyDescent="0.25">
      <c r="A64" s="36">
        <v>0</v>
      </c>
      <c r="B64" s="36">
        <v>0</v>
      </c>
      <c r="C64" s="36">
        <v>0</v>
      </c>
      <c r="D64" s="52">
        <v>1039</v>
      </c>
      <c r="E64" s="52">
        <v>630</v>
      </c>
      <c r="F64" s="52">
        <v>1</v>
      </c>
      <c r="G64" s="53" t="s">
        <v>4</v>
      </c>
      <c r="H64" s="54">
        <v>39</v>
      </c>
      <c r="I64" s="54" t="s">
        <v>106</v>
      </c>
      <c r="J64" s="55">
        <v>2018</v>
      </c>
      <c r="K64" s="55">
        <v>3</v>
      </c>
      <c r="L64" s="41">
        <v>20.190000000000001</v>
      </c>
      <c r="M64" s="37">
        <v>2.2100000000000009</v>
      </c>
      <c r="N64" s="37">
        <v>0.30459999999999998</v>
      </c>
      <c r="O64" s="37">
        <v>0.96139999999999826</v>
      </c>
      <c r="P64" s="37">
        <v>0.2717</v>
      </c>
      <c r="Q64" s="37">
        <v>0.1</v>
      </c>
      <c r="R64" s="37">
        <v>0.28000000000000003</v>
      </c>
      <c r="S64" s="37">
        <v>0.21431034482758693</v>
      </c>
      <c r="T64" s="37">
        <v>0.78568965517241307</v>
      </c>
      <c r="U64" s="37">
        <v>1</v>
      </c>
      <c r="V64" s="37">
        <v>0</v>
      </c>
      <c r="W64" s="42">
        <v>0</v>
      </c>
      <c r="X64" s="50" t="str">
        <f t="shared" si="0"/>
        <v>EXECUTE [PG_CI_PRECIO_COSTO_PERFIL] 0, 0, 0, 1039, 630, 1, 39, 2018, 3, 20.19, 2.21, 0.3046, 0.961399999999998, 0.2717, 0.1, 0.28, 0.214310344827587, 0.785689655172413, 1, 0, 0</v>
      </c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</row>
    <row r="65" spans="1:36" ht="18.75" x14ac:dyDescent="0.25">
      <c r="A65" s="36">
        <v>0</v>
      </c>
      <c r="B65" s="36">
        <v>0</v>
      </c>
      <c r="C65" s="36">
        <v>0</v>
      </c>
      <c r="D65" s="52">
        <v>1044</v>
      </c>
      <c r="E65" s="52">
        <v>640</v>
      </c>
      <c r="F65" s="52">
        <v>1</v>
      </c>
      <c r="G65" s="53" t="s">
        <v>4</v>
      </c>
      <c r="H65" s="54">
        <v>44</v>
      </c>
      <c r="I65" s="54" t="s">
        <v>107</v>
      </c>
      <c r="J65" s="55">
        <v>2018</v>
      </c>
      <c r="K65" s="55">
        <v>3</v>
      </c>
      <c r="L65" s="41">
        <v>20.190000000000001</v>
      </c>
      <c r="M65" s="37">
        <v>2.2100000000000009</v>
      </c>
      <c r="N65" s="37">
        <v>0.38869999999999999</v>
      </c>
      <c r="O65" s="37">
        <v>0.8415999999999999</v>
      </c>
      <c r="P65" s="37">
        <v>0.2717</v>
      </c>
      <c r="Q65" s="37">
        <v>0.1</v>
      </c>
      <c r="R65" s="37">
        <v>0.28000000000000003</v>
      </c>
      <c r="S65" s="37">
        <v>0.31758620689655104</v>
      </c>
      <c r="T65" s="37">
        <v>0.68241379310344896</v>
      </c>
      <c r="U65" s="37">
        <v>1</v>
      </c>
      <c r="V65" s="37">
        <v>0</v>
      </c>
      <c r="W65" s="42">
        <v>0</v>
      </c>
      <c r="X65" s="50" t="str">
        <f t="shared" si="0"/>
        <v>EXECUTE [PG_CI_PRECIO_COSTO_PERFIL] 0, 0, 0, 1044, 640, 1, 44, 2018, 3, 20.19, 2.21, 0.3887, 0.8416, 0.2717, 0.1, 0.28, 0.317586206896551, 0.682413793103449, 1, 0, 0</v>
      </c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</row>
    <row r="66" spans="1:36" ht="18.75" x14ac:dyDescent="0.25">
      <c r="A66" s="36">
        <v>0</v>
      </c>
      <c r="B66" s="36">
        <v>0</v>
      </c>
      <c r="C66" s="36">
        <v>0</v>
      </c>
      <c r="D66" s="52">
        <v>1043</v>
      </c>
      <c r="E66" s="52">
        <v>650</v>
      </c>
      <c r="F66" s="52">
        <v>1</v>
      </c>
      <c r="G66" s="53" t="s">
        <v>4</v>
      </c>
      <c r="H66" s="54">
        <v>43</v>
      </c>
      <c r="I66" s="54" t="s">
        <v>108</v>
      </c>
      <c r="J66" s="55">
        <v>2018</v>
      </c>
      <c r="K66" s="55">
        <v>3</v>
      </c>
      <c r="L66" s="41">
        <v>20.190000000000001</v>
      </c>
      <c r="M66" s="37">
        <v>2.2100000000000009</v>
      </c>
      <c r="N66" s="37">
        <v>0.28600000000000003</v>
      </c>
      <c r="O66" s="37">
        <v>0.78999999999999881</v>
      </c>
      <c r="P66" s="37">
        <v>0.2717</v>
      </c>
      <c r="Q66" s="37">
        <v>0.1</v>
      </c>
      <c r="R66" s="37">
        <v>0.28000000000000003</v>
      </c>
      <c r="S66" s="37">
        <v>0.3620689655172416</v>
      </c>
      <c r="T66" s="37">
        <v>0.63793103448275845</v>
      </c>
      <c r="U66" s="37">
        <v>1</v>
      </c>
      <c r="V66" s="37">
        <v>0</v>
      </c>
      <c r="W66" s="42">
        <v>0</v>
      </c>
      <c r="X66" s="50" t="str">
        <f t="shared" ref="X66:X67" si="1" xml:space="preserve"> CONCATENATE("EXECUTE [PG_CI_PRECIO_COSTO_PERFIL] ", A66, ", ", B66, ", ", C66, ", ", D66, ", ",E66,", ",F66,", ", H66, ", ", J66, ", ", K66, ", ", L66, ", ", M66, ", ", N66, ", ", O66, ", ", P66, ", ", Q66, ", ", R66, ", ", S66, ", ", T66, ", ", U66, ", ", V66,", ",W66)</f>
        <v>EXECUTE [PG_CI_PRECIO_COSTO_PERFIL] 0, 0, 0, 1043, 650, 1, 43, 2018, 3, 20.19, 2.21, 0.286, 0.789999999999999, 0.2717, 0.1, 0.28, 0.362068965517242, 0.637931034482758, 1, 0, 0</v>
      </c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</row>
    <row r="67" spans="1:36" ht="18.75" x14ac:dyDescent="0.25">
      <c r="A67" s="36">
        <v>0</v>
      </c>
      <c r="B67" s="36">
        <v>0</v>
      </c>
      <c r="C67" s="36">
        <v>0</v>
      </c>
      <c r="D67" s="52">
        <v>1046</v>
      </c>
      <c r="E67" s="52">
        <v>660</v>
      </c>
      <c r="F67" s="52">
        <v>1</v>
      </c>
      <c r="G67" s="53" t="s">
        <v>4</v>
      </c>
      <c r="H67" s="54">
        <v>46</v>
      </c>
      <c r="I67" s="54" t="s">
        <v>109</v>
      </c>
      <c r="J67" s="55">
        <v>2018</v>
      </c>
      <c r="K67" s="55">
        <v>3</v>
      </c>
      <c r="L67" s="41">
        <v>20.190000000000001</v>
      </c>
      <c r="M67" s="37">
        <v>2.2100000000000009</v>
      </c>
      <c r="N67" s="37">
        <v>0.51400000000000001</v>
      </c>
      <c r="O67" s="37">
        <v>0.96679999999999677</v>
      </c>
      <c r="P67" s="37">
        <v>0.2717</v>
      </c>
      <c r="Q67" s="37">
        <v>0.1</v>
      </c>
      <c r="R67" s="37">
        <v>0.28000000000000003</v>
      </c>
      <c r="S67" s="37">
        <v>0.20965517241379511</v>
      </c>
      <c r="T67" s="37">
        <v>0.79034482758620483</v>
      </c>
      <c r="U67" s="37">
        <v>1</v>
      </c>
      <c r="V67" s="37">
        <v>0</v>
      </c>
      <c r="W67" s="42">
        <v>0</v>
      </c>
      <c r="X67" s="50" t="str">
        <f t="shared" si="1"/>
        <v>EXECUTE [PG_CI_PRECIO_COSTO_PERFIL] 0, 0, 0, 1046, 660, 1, 46, 2018, 3, 20.19, 2.21, 0.514, 0.966799999999997, 0.2717, 0.1, 0.28, 0.209655172413795, 0.790344827586205, 1, 0, 0</v>
      </c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</row>
    <row r="68" spans="1:36" x14ac:dyDescent="0.25">
      <c r="A68" s="36"/>
      <c r="B68" s="36"/>
      <c r="C68" s="36"/>
      <c r="D68" s="38"/>
      <c r="E68" s="38"/>
      <c r="F68" s="38"/>
      <c r="G68" s="38"/>
      <c r="H68" s="59"/>
      <c r="I68" s="59"/>
      <c r="J68" s="43"/>
      <c r="K68" s="43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60"/>
      <c r="X68" s="50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</row>
    <row r="69" spans="1:36" x14ac:dyDescent="0.25">
      <c r="A69" s="36"/>
      <c r="B69" s="36"/>
      <c r="C69" s="36"/>
      <c r="D69" s="38"/>
      <c r="E69" s="38"/>
      <c r="F69" s="38"/>
      <c r="G69" s="38"/>
      <c r="H69" s="59"/>
      <c r="I69" s="59"/>
      <c r="J69" s="43"/>
      <c r="K69" s="43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60"/>
      <c r="X69" s="50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</row>
    <row r="70" spans="1:36" x14ac:dyDescent="0.25">
      <c r="A70" s="36"/>
      <c r="B70" s="36"/>
      <c r="C70" s="36"/>
      <c r="D70" s="38"/>
      <c r="E70" s="38"/>
      <c r="F70" s="38"/>
      <c r="G70" s="38"/>
      <c r="H70" s="59"/>
      <c r="I70" s="59"/>
      <c r="J70" s="43"/>
      <c r="K70" s="43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60"/>
      <c r="X70" s="50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</row>
    <row r="71" spans="1:36" x14ac:dyDescent="0.25">
      <c r="A71" s="36"/>
      <c r="B71" s="36"/>
      <c r="C71" s="36"/>
      <c r="D71" s="38"/>
      <c r="E71" s="38"/>
      <c r="F71" s="38"/>
      <c r="G71" s="38"/>
      <c r="H71" s="59"/>
      <c r="I71" s="59"/>
      <c r="J71" s="43"/>
      <c r="K71" s="43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60"/>
      <c r="X71" s="50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</row>
    <row r="72" spans="1:36" x14ac:dyDescent="0.25">
      <c r="A72" s="36"/>
      <c r="B72" s="36"/>
      <c r="C72" s="36"/>
      <c r="D72" s="38"/>
      <c r="E72" s="38"/>
      <c r="F72" s="38"/>
      <c r="G72" s="38"/>
      <c r="H72" s="59"/>
      <c r="I72" s="59"/>
      <c r="J72" s="43"/>
      <c r="K72" s="43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60"/>
      <c r="X72" s="50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</row>
    <row r="73" spans="1:36" x14ac:dyDescent="0.25">
      <c r="A73" s="36"/>
      <c r="B73" s="36"/>
      <c r="C73" s="36"/>
      <c r="D73" s="38"/>
      <c r="E73" s="38"/>
      <c r="F73" s="38"/>
      <c r="G73" s="38"/>
      <c r="H73" s="59"/>
      <c r="I73" s="59"/>
      <c r="J73" s="43"/>
      <c r="K73" s="43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60"/>
      <c r="X73" s="50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</row>
    <row r="74" spans="1:36" x14ac:dyDescent="0.25">
      <c r="A74" s="36"/>
      <c r="B74" s="36"/>
      <c r="C74" s="36"/>
      <c r="D74" s="38"/>
      <c r="E74" s="38"/>
      <c r="F74" s="38"/>
      <c r="G74" s="38"/>
      <c r="H74" s="59"/>
      <c r="I74" s="59"/>
      <c r="J74" s="43"/>
      <c r="K74" s="43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60"/>
      <c r="X74" s="50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PRECIO_COSTO_PERFIL</vt:lpstr>
      <vt:lpstr>CI_PRECIO_COSTO_PERFIL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Hinojosa</dc:creator>
  <cp:lastModifiedBy>Salvador Jimenez</cp:lastModifiedBy>
  <dcterms:created xsi:type="dcterms:W3CDTF">2018-02-08T20:11:10Z</dcterms:created>
  <dcterms:modified xsi:type="dcterms:W3CDTF">2018-06-25T14:18:33Z</dcterms:modified>
</cp:coreProperties>
</file>