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1"/>
  </bookViews>
  <sheets>
    <sheet name="ORIGEN" sheetId="1" r:id="rId1"/>
    <sheet name="CI_RUBRO_GASTO" sheetId="2" r:id="rId2"/>
  </sheets>
  <calcPr calcId="152511"/>
</workbook>
</file>

<file path=xl/calcChain.xml><?xml version="1.0" encoding="utf-8"?>
<calcChain xmlns="http://schemas.openxmlformats.org/spreadsheetml/2006/main">
  <c r="G2" i="2" l="1"/>
  <c r="G1" i="2"/>
  <c r="D3" i="2"/>
  <c r="D4" i="2" s="1"/>
  <c r="G4" i="2" s="1"/>
  <c r="G3" i="2" l="1"/>
  <c r="D5" i="2"/>
  <c r="G5" i="2" s="1"/>
  <c r="D6" i="2" l="1"/>
  <c r="G6" i="2" s="1"/>
  <c r="D7" i="2" l="1"/>
  <c r="G7" i="2" s="1"/>
  <c r="D8" i="2" l="1"/>
  <c r="G8" i="2" s="1"/>
  <c r="D9" i="2" l="1"/>
  <c r="G9" i="2" s="1"/>
  <c r="D10" i="2" l="1"/>
  <c r="G10" i="2" s="1"/>
  <c r="D11" i="2" l="1"/>
  <c r="G11" i="2" s="1"/>
  <c r="D12" i="2" l="1"/>
  <c r="G12" i="2" s="1"/>
  <c r="D13" i="2" l="1"/>
  <c r="G13" i="2" s="1"/>
  <c r="D14" i="2" l="1"/>
  <c r="G14" i="2" s="1"/>
  <c r="D15" i="2" l="1"/>
  <c r="G15" i="2" s="1"/>
  <c r="D16" i="2" l="1"/>
  <c r="G16" i="2" s="1"/>
  <c r="D17" i="2" l="1"/>
  <c r="G17" i="2" s="1"/>
  <c r="D18" i="2" l="1"/>
  <c r="G18" i="2" s="1"/>
  <c r="D19" i="2" l="1"/>
  <c r="G19" i="2" s="1"/>
  <c r="D20" i="2" l="1"/>
  <c r="G20" i="2" s="1"/>
</calcChain>
</file>

<file path=xl/sharedStrings.xml><?xml version="1.0" encoding="utf-8"?>
<sst xmlns="http://schemas.openxmlformats.org/spreadsheetml/2006/main" count="119" uniqueCount="80">
  <si>
    <t>Clave</t>
  </si>
  <si>
    <t>Rubro</t>
  </si>
  <si>
    <t>7 CORPORATIVO OTROS GASTOS</t>
  </si>
  <si>
    <t>8 CORPORATIVO ASPTA</t>
  </si>
  <si>
    <t>18 BANCARIOS</t>
  </si>
  <si>
    <t>PETROGAS / INGRESOS / TRASPASOS</t>
  </si>
  <si>
    <t>PRESUPUESTO</t>
  </si>
  <si>
    <t>BOLETOS DE AVION</t>
  </si>
  <si>
    <t xml:space="preserve">NOMINA </t>
  </si>
  <si>
    <t>INTERESES AL VENCIMIENTO</t>
  </si>
  <si>
    <t>IMPUESTOS</t>
  </si>
  <si>
    <t>BONOS Y GRATIFICACIONES</t>
  </si>
  <si>
    <t>PAGO CREDITO TERCEROS</t>
  </si>
  <si>
    <t>EXTRAORDINARIOS DISCRECIONALES</t>
  </si>
  <si>
    <t>CELULARES</t>
  </si>
  <si>
    <t>GASTOS</t>
  </si>
  <si>
    <t>COOPERACION CREDITO TERCEROS</t>
  </si>
  <si>
    <t>INVERSION EQUIPO TRANSPORTE</t>
  </si>
  <si>
    <t>EQUIPO DE COMPUTO, RADIO Y SOPORTE</t>
  </si>
  <si>
    <t>FINANCIAMIENTO</t>
  </si>
  <si>
    <t>APORTACION FOINVER GAS / UTILIDAD</t>
  </si>
  <si>
    <t>GASTOS DIVERSOS EVENTUALES</t>
  </si>
  <si>
    <t>CORPORATIVO OTROS GASTOS</t>
  </si>
  <si>
    <t>GASTOS DIVERSOS PROGRAMADOS</t>
  </si>
  <si>
    <t>CORPORATIVO ASPTA</t>
  </si>
  <si>
    <t>HONORARIOS Y ARRENDAMIENTOS</t>
  </si>
  <si>
    <t>10 COOPERACIONES OTORGADAS</t>
  </si>
  <si>
    <t>EXTRAORDINARIOS NO DISCRECIONALES</t>
  </si>
  <si>
    <t>HONORARIOS PROFESIONALES</t>
  </si>
  <si>
    <t>COOPERACIONES OTORGADAS</t>
  </si>
  <si>
    <t>AEROSILZA</t>
  </si>
  <si>
    <t>GASTOS FINANCIEROS</t>
  </si>
  <si>
    <t>MOBILIARIO</t>
  </si>
  <si>
    <t>AEROTOMZA</t>
  </si>
  <si>
    <t>FLETES</t>
  </si>
  <si>
    <t>NOMINA</t>
  </si>
  <si>
    <t>CASAS</t>
  </si>
  <si>
    <t>APORTACION CENTAVOS 0.38 Y 0.27 Y 0.16 Y SMRU</t>
  </si>
  <si>
    <t>PAPELERIA Y CONSUMOS</t>
  </si>
  <si>
    <t>COOPERACIONES DIVERSAS EVENTUALES</t>
  </si>
  <si>
    <t>INZA PAGO DE CILINDROS</t>
  </si>
  <si>
    <t>RECUPERACION DE GASTOS</t>
  </si>
  <si>
    <t>COOPERACIONES DIVERSAS PROGRAMADAS</t>
  </si>
  <si>
    <t>INTERESES PEMEX</t>
  </si>
  <si>
    <t>VIATICOS</t>
  </si>
  <si>
    <t>DONATIVOS</t>
  </si>
  <si>
    <t>INVERSION PLANTA</t>
  </si>
  <si>
    <t>AGUINALDO</t>
  </si>
  <si>
    <t>ENTREGAS AUTORIZADAS</t>
  </si>
  <si>
    <t>PRESTAMOS FONDO EMERGENTE</t>
  </si>
  <si>
    <t>TARJETAS DE CREDITO</t>
  </si>
  <si>
    <t>BANCARIOS</t>
  </si>
  <si>
    <t>RECUPERACION DE GASTOS SRES. ZARAGOZA</t>
  </si>
  <si>
    <t>PRESTAMOS INTERCOMPANIAS</t>
  </si>
  <si>
    <t>K_RUBRO_GASTO</t>
  </si>
  <si>
    <t>D_RUBRO_GASTO</t>
  </si>
  <si>
    <t>S_RUBRO_GASTO</t>
  </si>
  <si>
    <t>O_RUBRO_GASTO</t>
  </si>
  <si>
    <t>C_RUBRO_GASTO</t>
  </si>
  <si>
    <t>L_RUBRO_GASTO</t>
  </si>
  <si>
    <t>PTR</t>
  </si>
  <si>
    <t>PRE</t>
  </si>
  <si>
    <t>IMP</t>
  </si>
  <si>
    <t>EXTD</t>
  </si>
  <si>
    <t>INVET</t>
  </si>
  <si>
    <t>FOIN</t>
  </si>
  <si>
    <t>COGA</t>
  </si>
  <si>
    <t>COAS</t>
  </si>
  <si>
    <t>EXTN</t>
  </si>
  <si>
    <t>COOP</t>
  </si>
  <si>
    <t>GAFI</t>
  </si>
  <si>
    <t>FLT</t>
  </si>
  <si>
    <t>SMRU</t>
  </si>
  <si>
    <t>INZA</t>
  </si>
  <si>
    <t>PEMEX</t>
  </si>
  <si>
    <t>INVPL</t>
  </si>
  <si>
    <t>PREFE</t>
  </si>
  <si>
    <t>BANC</t>
  </si>
  <si>
    <t>PRINT</t>
  </si>
  <si>
    <t>S/C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</si>
</sst>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_-;\-* #,##0.00_-;_-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b/>
      <sz val="10"/>
      <color rgb="FF0070C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9"/>
      <color rgb="FF0070C0"/>
      <name val="Calibri"/>
      <family val="2"/>
      <scheme val="minor"/>
    </font>
    <font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1" fillId="0" borderId="0"/>
    <xf numFmtId="0" fontId="2" fillId="0" borderId="0"/>
  </cellStyleXfs>
  <cellXfs count="24">
    <xf numFmtId="0" fontId="0" fillId="0" borderId="0" xfId="0"/>
    <xf numFmtId="0" fontId="3" fillId="0" borderId="1" xfId="0" applyFont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6" borderId="1" xfId="0" applyFont="1" applyFill="1" applyBorder="1"/>
    <xf numFmtId="0" fontId="5" fillId="0" borderId="0" xfId="0" applyFont="1"/>
    <xf numFmtId="0" fontId="6" fillId="0" borderId="0" xfId="0" applyFont="1" applyAlignment="1">
      <alignment horizontal="center"/>
    </xf>
    <xf numFmtId="0" fontId="5" fillId="2" borderId="0" xfId="0" applyFont="1" applyFill="1"/>
    <xf numFmtId="0" fontId="5" fillId="3" borderId="0" xfId="0" applyFont="1" applyFill="1"/>
    <xf numFmtId="0" fontId="6" fillId="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4" fillId="5" borderId="1" xfId="0" applyFont="1" applyFill="1" applyBorder="1"/>
    <xf numFmtId="0" fontId="6" fillId="5" borderId="0" xfId="0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7" fillId="0" borderId="0" xfId="0" applyFont="1"/>
    <xf numFmtId="0" fontId="8" fillId="6" borderId="0" xfId="0" applyFont="1" applyFill="1"/>
    <xf numFmtId="0" fontId="8" fillId="2" borderId="0" xfId="0" applyFont="1" applyFill="1"/>
    <xf numFmtId="0" fontId="8" fillId="3" borderId="0" xfId="0" applyFont="1" applyFill="1"/>
    <xf numFmtId="0" fontId="7" fillId="2" borderId="0" xfId="0" applyFont="1" applyFill="1"/>
    <xf numFmtId="0" fontId="8" fillId="0" borderId="0" xfId="0" applyFont="1"/>
    <xf numFmtId="0" fontId="7" fillId="3" borderId="0" xfId="0" applyFont="1" applyFill="1"/>
    <xf numFmtId="0" fontId="8" fillId="5" borderId="0" xfId="0" applyFont="1" applyFill="1"/>
    <xf numFmtId="0" fontId="7" fillId="5" borderId="0" xfId="0" applyFont="1" applyFill="1"/>
    <xf numFmtId="0" fontId="7" fillId="4" borderId="0" xfId="0" applyFont="1" applyFill="1"/>
  </cellXfs>
  <cellStyles count="4">
    <cellStyle name="Millares 2" xfId="1"/>
    <cellStyle name="Normal" xfId="0" builtinId="0"/>
    <cellStyle name="Normal 15" xfId="3"/>
    <cellStyle name="Normal 25" xfId="2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20" sqref="A20"/>
    </sheetView>
  </sheetViews>
  <sheetFormatPr baseColWidth="10" defaultColWidth="8.85546875" defaultRowHeight="15" x14ac:dyDescent="0.25"/>
  <cols>
    <col min="2" max="5" width="32.140625" customWidth="1"/>
  </cols>
  <sheetData>
    <row r="1" spans="1:5" x14ac:dyDescent="0.25">
      <c r="A1" s="1" t="s">
        <v>0</v>
      </c>
      <c r="B1" s="1" t="s">
        <v>1</v>
      </c>
      <c r="C1" s="2" t="s">
        <v>2</v>
      </c>
      <c r="D1" s="3" t="s">
        <v>3</v>
      </c>
      <c r="E1" s="4" t="s">
        <v>4</v>
      </c>
    </row>
    <row r="2" spans="1:5" x14ac:dyDescent="0.25">
      <c r="A2" s="6">
        <v>1</v>
      </c>
      <c r="B2" s="14" t="s">
        <v>5</v>
      </c>
      <c r="C2" s="7"/>
      <c r="D2" s="8"/>
      <c r="E2" s="15"/>
    </row>
    <row r="3" spans="1:5" x14ac:dyDescent="0.25">
      <c r="A3" s="6">
        <v>2</v>
      </c>
      <c r="B3" s="14" t="s">
        <v>6</v>
      </c>
      <c r="C3" s="16" t="s">
        <v>7</v>
      </c>
      <c r="D3" s="17" t="s">
        <v>8</v>
      </c>
      <c r="E3" s="15" t="s">
        <v>9</v>
      </c>
    </row>
    <row r="4" spans="1:5" x14ac:dyDescent="0.25">
      <c r="A4" s="6">
        <v>3</v>
      </c>
      <c r="B4" s="14" t="s">
        <v>10</v>
      </c>
      <c r="C4" s="16" t="s">
        <v>11</v>
      </c>
      <c r="D4" s="17" t="s">
        <v>10</v>
      </c>
      <c r="E4" s="15" t="s">
        <v>12</v>
      </c>
    </row>
    <row r="5" spans="1:5" x14ac:dyDescent="0.25">
      <c r="A5" s="6">
        <v>4</v>
      </c>
      <c r="B5" s="14" t="s">
        <v>13</v>
      </c>
      <c r="C5" s="16" t="s">
        <v>14</v>
      </c>
      <c r="D5" s="17" t="s">
        <v>15</v>
      </c>
      <c r="E5" s="15" t="s">
        <v>16</v>
      </c>
    </row>
    <row r="6" spans="1:5" x14ac:dyDescent="0.25">
      <c r="A6" s="6">
        <v>5</v>
      </c>
      <c r="B6" s="14" t="s">
        <v>17</v>
      </c>
      <c r="C6" s="16" t="s">
        <v>18</v>
      </c>
      <c r="D6" s="17"/>
      <c r="E6" s="15" t="s">
        <v>19</v>
      </c>
    </row>
    <row r="7" spans="1:5" x14ac:dyDescent="0.25">
      <c r="A7" s="6">
        <v>6</v>
      </c>
      <c r="B7" s="14" t="s">
        <v>20</v>
      </c>
      <c r="C7" s="16" t="s">
        <v>21</v>
      </c>
      <c r="D7" s="17"/>
      <c r="E7" s="15"/>
    </row>
    <row r="8" spans="1:5" x14ac:dyDescent="0.25">
      <c r="A8" s="9">
        <v>7</v>
      </c>
      <c r="B8" s="18" t="s">
        <v>22</v>
      </c>
      <c r="C8" s="16" t="s">
        <v>23</v>
      </c>
      <c r="D8" s="19"/>
      <c r="E8" s="19"/>
    </row>
    <row r="9" spans="1:5" x14ac:dyDescent="0.25">
      <c r="A9" s="10">
        <v>8</v>
      </c>
      <c r="B9" s="20" t="s">
        <v>24</v>
      </c>
      <c r="C9" s="16" t="s">
        <v>25</v>
      </c>
      <c r="D9" s="11" t="s">
        <v>26</v>
      </c>
      <c r="E9" s="19"/>
    </row>
    <row r="10" spans="1:5" x14ac:dyDescent="0.25">
      <c r="A10" s="6">
        <v>9</v>
      </c>
      <c r="B10" s="14" t="s">
        <v>27</v>
      </c>
      <c r="C10" s="16" t="s">
        <v>28</v>
      </c>
      <c r="D10" s="21"/>
      <c r="E10" s="19"/>
    </row>
    <row r="11" spans="1:5" x14ac:dyDescent="0.25">
      <c r="A11" s="12">
        <v>10</v>
      </c>
      <c r="B11" s="22" t="s">
        <v>29</v>
      </c>
      <c r="C11" s="16" t="s">
        <v>10</v>
      </c>
      <c r="D11" s="21" t="s">
        <v>30</v>
      </c>
      <c r="E11" s="19"/>
    </row>
    <row r="12" spans="1:5" x14ac:dyDescent="0.25">
      <c r="A12" s="6">
        <v>11</v>
      </c>
      <c r="B12" s="14" t="s">
        <v>31</v>
      </c>
      <c r="C12" s="16" t="s">
        <v>32</v>
      </c>
      <c r="D12" s="21" t="s">
        <v>33</v>
      </c>
      <c r="E12" s="19"/>
    </row>
    <row r="13" spans="1:5" x14ac:dyDescent="0.25">
      <c r="A13" s="6">
        <v>12</v>
      </c>
      <c r="B13" s="14" t="s">
        <v>34</v>
      </c>
      <c r="C13" s="16" t="s">
        <v>35</v>
      </c>
      <c r="D13" s="21" t="s">
        <v>36</v>
      </c>
      <c r="E13" s="19"/>
    </row>
    <row r="14" spans="1:5" x14ac:dyDescent="0.25">
      <c r="A14" s="6">
        <v>13</v>
      </c>
      <c r="B14" s="14" t="s">
        <v>37</v>
      </c>
      <c r="C14" s="16" t="s">
        <v>38</v>
      </c>
      <c r="D14" s="21" t="s">
        <v>39</v>
      </c>
      <c r="E14" s="19"/>
    </row>
    <row r="15" spans="1:5" x14ac:dyDescent="0.25">
      <c r="A15" s="6">
        <v>14</v>
      </c>
      <c r="B15" s="14" t="s">
        <v>40</v>
      </c>
      <c r="C15" s="16" t="s">
        <v>41</v>
      </c>
      <c r="D15" s="21" t="s">
        <v>42</v>
      </c>
      <c r="E15" s="19"/>
    </row>
    <row r="16" spans="1:5" x14ac:dyDescent="0.25">
      <c r="A16" s="6">
        <v>15</v>
      </c>
      <c r="B16" s="14" t="s">
        <v>43</v>
      </c>
      <c r="C16" s="16" t="s">
        <v>44</v>
      </c>
      <c r="D16" s="21" t="s">
        <v>45</v>
      </c>
      <c r="E16" s="19"/>
    </row>
    <row r="17" spans="1:5" x14ac:dyDescent="0.25">
      <c r="A17" s="6">
        <v>16</v>
      </c>
      <c r="B17" s="14" t="s">
        <v>46</v>
      </c>
      <c r="C17" s="7" t="s">
        <v>47</v>
      </c>
      <c r="D17" s="21" t="s">
        <v>48</v>
      </c>
      <c r="E17" s="5"/>
    </row>
    <row r="18" spans="1:5" x14ac:dyDescent="0.25">
      <c r="A18" s="6">
        <v>17</v>
      </c>
      <c r="B18" s="14" t="s">
        <v>49</v>
      </c>
      <c r="C18" s="7"/>
      <c r="D18" s="21" t="s">
        <v>50</v>
      </c>
      <c r="E18" s="5"/>
    </row>
    <row r="19" spans="1:5" x14ac:dyDescent="0.25">
      <c r="A19" s="13">
        <v>18</v>
      </c>
      <c r="B19" s="23" t="s">
        <v>51</v>
      </c>
      <c r="C19" s="7"/>
      <c r="D19" s="21" t="s">
        <v>52</v>
      </c>
      <c r="E19" s="5"/>
    </row>
    <row r="20" spans="1:5" x14ac:dyDescent="0.25">
      <c r="A20" s="6">
        <v>19</v>
      </c>
      <c r="B20" s="14" t="s">
        <v>53</v>
      </c>
      <c r="C20" s="5"/>
      <c r="D20" s="19"/>
      <c r="E2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tabSelected="1" workbookViewId="0">
      <pane xSplit="1" topLeftCell="B1" activePane="topRight" state="frozen"/>
      <selection pane="topRight" activeCell="C27" sqref="C27"/>
    </sheetView>
  </sheetViews>
  <sheetFormatPr baseColWidth="10" defaultRowHeight="15" x14ac:dyDescent="0.25"/>
  <cols>
    <col min="1" max="1" width="16.42578125" bestFit="1" customWidth="1"/>
    <col min="2" max="2" width="45.5703125" bestFit="1" customWidth="1"/>
    <col min="3" max="3" width="16.28515625" bestFit="1" customWidth="1"/>
    <col min="4" max="4" width="16.7109375" bestFit="1" customWidth="1"/>
    <col min="5" max="5" width="16.42578125" bestFit="1" customWidth="1"/>
    <col min="6" max="6" width="16.140625" bestFit="1" customWidth="1"/>
    <col min="7" max="7" width="11.85546875" bestFit="1" customWidth="1"/>
  </cols>
  <sheetData>
    <row r="1" spans="1:7" x14ac:dyDescent="0.25">
      <c r="A1" t="s">
        <v>54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tr">
        <f xml:space="preserve"> CONCATENATE("EXECUTE [dbo].[PG_CI_RUBRO_GASTO]"," 0, 0, 0, ", A1, ", '", B1, "', '", C1, "', ", D1, ", '", E1, "', ", F1)</f>
        <v>EXECUTE [dbo].[PG_CI_RUBRO_GASTO] 0, 0, 0, K_RUBRO_GASTO, 'D_RUBRO_GASTO', 'S_RUBRO_GASTO', O_RUBRO_GASTO, 'C_RUBRO_GASTO', L_RUBRO_GASTO</v>
      </c>
    </row>
    <row r="2" spans="1:7" x14ac:dyDescent="0.25">
      <c r="A2">
        <v>1</v>
      </c>
      <c r="B2" t="s">
        <v>5</v>
      </c>
      <c r="C2" t="s">
        <v>60</v>
      </c>
      <c r="D2">
        <v>10</v>
      </c>
      <c r="E2" t="s">
        <v>79</v>
      </c>
      <c r="F2">
        <v>1</v>
      </c>
      <c r="G2" t="str">
        <f t="shared" ref="G2:G20" si="0" xml:space="preserve"> CONCATENATE("EXECUTE [dbo].[PG_CI_RUBRO_GASTO]"," 0, 0, 0, ", A2, ", '", B2, "', '", C2, "', ", D2, ", '", E2, "', ", F2)</f>
        <v>EXECUTE [dbo].[PG_CI_RUBRO_GASTO] 0, 0, 0, 1, 'PETROGAS / INGRESOS / TRASPASOS', 'PTR', 10, 'S/C', 1</v>
      </c>
    </row>
    <row r="3" spans="1:7" x14ac:dyDescent="0.25">
      <c r="A3">
        <v>2</v>
      </c>
      <c r="B3" t="s">
        <v>6</v>
      </c>
      <c r="C3" t="s">
        <v>61</v>
      </c>
      <c r="D3">
        <f>D2+10</f>
        <v>20</v>
      </c>
      <c r="E3" t="s">
        <v>79</v>
      </c>
      <c r="F3">
        <v>1</v>
      </c>
      <c r="G3" t="str">
        <f t="shared" si="0"/>
        <v>EXECUTE [dbo].[PG_CI_RUBRO_GASTO] 0, 0, 0, 2, 'PRESUPUESTO', 'PRE', 20, 'S/C', 1</v>
      </c>
    </row>
    <row r="4" spans="1:7" x14ac:dyDescent="0.25">
      <c r="A4">
        <v>3</v>
      </c>
      <c r="B4" t="s">
        <v>10</v>
      </c>
      <c r="C4" t="s">
        <v>62</v>
      </c>
      <c r="D4">
        <f t="shared" ref="D4:D20" si="1">D3+10</f>
        <v>30</v>
      </c>
      <c r="E4" t="s">
        <v>79</v>
      </c>
      <c r="F4">
        <v>1</v>
      </c>
      <c r="G4" t="str">
        <f t="shared" si="0"/>
        <v>EXECUTE [dbo].[PG_CI_RUBRO_GASTO] 0, 0, 0, 3, 'IMPUESTOS', 'IMP', 30, 'S/C', 1</v>
      </c>
    </row>
    <row r="5" spans="1:7" x14ac:dyDescent="0.25">
      <c r="A5">
        <v>4</v>
      </c>
      <c r="B5" t="s">
        <v>13</v>
      </c>
      <c r="C5" t="s">
        <v>63</v>
      </c>
      <c r="D5">
        <f t="shared" si="1"/>
        <v>40</v>
      </c>
      <c r="E5" t="s">
        <v>79</v>
      </c>
      <c r="F5">
        <v>1</v>
      </c>
      <c r="G5" t="str">
        <f t="shared" si="0"/>
        <v>EXECUTE [dbo].[PG_CI_RUBRO_GASTO] 0, 0, 0, 4, 'EXTRAORDINARIOS DISCRECIONALES', 'EXTD', 40, 'S/C', 1</v>
      </c>
    </row>
    <row r="6" spans="1:7" x14ac:dyDescent="0.25">
      <c r="A6">
        <v>5</v>
      </c>
      <c r="B6" t="s">
        <v>17</v>
      </c>
      <c r="C6" t="s">
        <v>64</v>
      </c>
      <c r="D6">
        <f t="shared" si="1"/>
        <v>50</v>
      </c>
      <c r="E6" t="s">
        <v>79</v>
      </c>
      <c r="F6">
        <v>1</v>
      </c>
      <c r="G6" t="str">
        <f t="shared" si="0"/>
        <v>EXECUTE [dbo].[PG_CI_RUBRO_GASTO] 0, 0, 0, 5, 'INVERSION EQUIPO TRANSPORTE', 'INVET', 50, 'S/C', 1</v>
      </c>
    </row>
    <row r="7" spans="1:7" x14ac:dyDescent="0.25">
      <c r="A7">
        <v>6</v>
      </c>
      <c r="B7" t="s">
        <v>20</v>
      </c>
      <c r="C7" t="s">
        <v>65</v>
      </c>
      <c r="D7">
        <f t="shared" si="1"/>
        <v>60</v>
      </c>
      <c r="E7" t="s">
        <v>79</v>
      </c>
      <c r="F7">
        <v>1</v>
      </c>
      <c r="G7" t="str">
        <f t="shared" si="0"/>
        <v>EXECUTE [dbo].[PG_CI_RUBRO_GASTO] 0, 0, 0, 6, 'APORTACION FOINVER GAS / UTILIDAD', 'FOIN', 60, 'S/C', 1</v>
      </c>
    </row>
    <row r="8" spans="1:7" x14ac:dyDescent="0.25">
      <c r="A8">
        <v>7</v>
      </c>
      <c r="B8" t="s">
        <v>22</v>
      </c>
      <c r="C8" t="s">
        <v>66</v>
      </c>
      <c r="D8">
        <f t="shared" si="1"/>
        <v>70</v>
      </c>
      <c r="E8" t="s">
        <v>79</v>
      </c>
      <c r="F8">
        <v>1</v>
      </c>
      <c r="G8" t="str">
        <f t="shared" si="0"/>
        <v>EXECUTE [dbo].[PG_CI_RUBRO_GASTO] 0, 0, 0, 7, 'CORPORATIVO OTROS GASTOS', 'COGA', 70, 'S/C', 1</v>
      </c>
    </row>
    <row r="9" spans="1:7" x14ac:dyDescent="0.25">
      <c r="A9">
        <v>8</v>
      </c>
      <c r="B9" t="s">
        <v>24</v>
      </c>
      <c r="C9" t="s">
        <v>67</v>
      </c>
      <c r="D9">
        <f t="shared" si="1"/>
        <v>80</v>
      </c>
      <c r="E9" t="s">
        <v>79</v>
      </c>
      <c r="F9">
        <v>1</v>
      </c>
      <c r="G9" t="str">
        <f t="shared" si="0"/>
        <v>EXECUTE [dbo].[PG_CI_RUBRO_GASTO] 0, 0, 0, 8, 'CORPORATIVO ASPTA', 'COAS', 80, 'S/C', 1</v>
      </c>
    </row>
    <row r="10" spans="1:7" x14ac:dyDescent="0.25">
      <c r="A10">
        <v>9</v>
      </c>
      <c r="B10" t="s">
        <v>27</v>
      </c>
      <c r="C10" t="s">
        <v>68</v>
      </c>
      <c r="D10">
        <f t="shared" si="1"/>
        <v>90</v>
      </c>
      <c r="E10" t="s">
        <v>79</v>
      </c>
      <c r="F10">
        <v>1</v>
      </c>
      <c r="G10" t="str">
        <f t="shared" si="0"/>
        <v>EXECUTE [dbo].[PG_CI_RUBRO_GASTO] 0, 0, 0, 9, 'EXTRAORDINARIOS NO DISCRECIONALES', 'EXTN', 90, 'S/C', 1</v>
      </c>
    </row>
    <row r="11" spans="1:7" x14ac:dyDescent="0.25">
      <c r="A11">
        <v>10</v>
      </c>
      <c r="B11" t="s">
        <v>29</v>
      </c>
      <c r="C11" t="s">
        <v>69</v>
      </c>
      <c r="D11">
        <f t="shared" si="1"/>
        <v>100</v>
      </c>
      <c r="E11" t="s">
        <v>79</v>
      </c>
      <c r="F11">
        <v>1</v>
      </c>
      <c r="G11" t="str">
        <f t="shared" si="0"/>
        <v>EXECUTE [dbo].[PG_CI_RUBRO_GASTO] 0, 0, 0, 10, 'COOPERACIONES OTORGADAS', 'COOP', 100, 'S/C', 1</v>
      </c>
    </row>
    <row r="12" spans="1:7" x14ac:dyDescent="0.25">
      <c r="A12">
        <v>11</v>
      </c>
      <c r="B12" t="s">
        <v>31</v>
      </c>
      <c r="C12" t="s">
        <v>70</v>
      </c>
      <c r="D12">
        <f t="shared" si="1"/>
        <v>110</v>
      </c>
      <c r="E12" t="s">
        <v>79</v>
      </c>
      <c r="F12">
        <v>1</v>
      </c>
      <c r="G12" t="str">
        <f t="shared" si="0"/>
        <v>EXECUTE [dbo].[PG_CI_RUBRO_GASTO] 0, 0, 0, 11, 'GASTOS FINANCIEROS', 'GAFI', 110, 'S/C', 1</v>
      </c>
    </row>
    <row r="13" spans="1:7" x14ac:dyDescent="0.25">
      <c r="A13">
        <v>12</v>
      </c>
      <c r="B13" t="s">
        <v>34</v>
      </c>
      <c r="C13" t="s">
        <v>71</v>
      </c>
      <c r="D13">
        <f t="shared" si="1"/>
        <v>120</v>
      </c>
      <c r="E13" t="s">
        <v>79</v>
      </c>
      <c r="F13">
        <v>1</v>
      </c>
      <c r="G13" t="str">
        <f t="shared" si="0"/>
        <v>EXECUTE [dbo].[PG_CI_RUBRO_GASTO] 0, 0, 0, 12, 'FLETES', 'FLT', 120, 'S/C', 1</v>
      </c>
    </row>
    <row r="14" spans="1:7" x14ac:dyDescent="0.25">
      <c r="A14">
        <v>13</v>
      </c>
      <c r="B14" t="s">
        <v>37</v>
      </c>
      <c r="C14" t="s">
        <v>72</v>
      </c>
      <c r="D14">
        <f t="shared" si="1"/>
        <v>130</v>
      </c>
      <c r="E14" t="s">
        <v>79</v>
      </c>
      <c r="F14">
        <v>1</v>
      </c>
      <c r="G14" t="str">
        <f t="shared" si="0"/>
        <v>EXECUTE [dbo].[PG_CI_RUBRO_GASTO] 0, 0, 0, 13, 'APORTACION CENTAVOS 0.38 Y 0.27 Y 0.16 Y SMRU', 'SMRU', 130, 'S/C', 1</v>
      </c>
    </row>
    <row r="15" spans="1:7" x14ac:dyDescent="0.25">
      <c r="A15">
        <v>14</v>
      </c>
      <c r="B15" t="s">
        <v>40</v>
      </c>
      <c r="C15" t="s">
        <v>73</v>
      </c>
      <c r="D15">
        <f t="shared" si="1"/>
        <v>140</v>
      </c>
      <c r="E15" t="s">
        <v>79</v>
      </c>
      <c r="F15">
        <v>1</v>
      </c>
      <c r="G15" t="str">
        <f t="shared" si="0"/>
        <v>EXECUTE [dbo].[PG_CI_RUBRO_GASTO] 0, 0, 0, 14, 'INZA PAGO DE CILINDROS', 'INZA', 140, 'S/C', 1</v>
      </c>
    </row>
    <row r="16" spans="1:7" x14ac:dyDescent="0.25">
      <c r="A16">
        <v>15</v>
      </c>
      <c r="B16" t="s">
        <v>43</v>
      </c>
      <c r="C16" t="s">
        <v>74</v>
      </c>
      <c r="D16">
        <f t="shared" si="1"/>
        <v>150</v>
      </c>
      <c r="E16" t="s">
        <v>79</v>
      </c>
      <c r="F16">
        <v>1</v>
      </c>
      <c r="G16" t="str">
        <f t="shared" si="0"/>
        <v>EXECUTE [dbo].[PG_CI_RUBRO_GASTO] 0, 0, 0, 15, 'INTERESES PEMEX', 'PEMEX', 150, 'S/C', 1</v>
      </c>
    </row>
    <row r="17" spans="1:7" x14ac:dyDescent="0.25">
      <c r="A17">
        <v>16</v>
      </c>
      <c r="B17" t="s">
        <v>46</v>
      </c>
      <c r="C17" t="s">
        <v>75</v>
      </c>
      <c r="D17">
        <f t="shared" si="1"/>
        <v>160</v>
      </c>
      <c r="E17" t="s">
        <v>79</v>
      </c>
      <c r="F17">
        <v>1</v>
      </c>
      <c r="G17" t="str">
        <f t="shared" si="0"/>
        <v>EXECUTE [dbo].[PG_CI_RUBRO_GASTO] 0, 0, 0, 16, 'INVERSION PLANTA', 'INVPL', 160, 'S/C', 1</v>
      </c>
    </row>
    <row r="18" spans="1:7" x14ac:dyDescent="0.25">
      <c r="A18">
        <v>17</v>
      </c>
      <c r="B18" t="s">
        <v>49</v>
      </c>
      <c r="C18" t="s">
        <v>76</v>
      </c>
      <c r="D18">
        <f t="shared" si="1"/>
        <v>170</v>
      </c>
      <c r="E18" t="s">
        <v>79</v>
      </c>
      <c r="F18">
        <v>1</v>
      </c>
      <c r="G18" t="str">
        <f t="shared" si="0"/>
        <v>EXECUTE [dbo].[PG_CI_RUBRO_GASTO] 0, 0, 0, 17, 'PRESTAMOS FONDO EMERGENTE', 'PREFE', 170, 'S/C', 1</v>
      </c>
    </row>
    <row r="19" spans="1:7" x14ac:dyDescent="0.25">
      <c r="A19">
        <v>18</v>
      </c>
      <c r="B19" t="s">
        <v>51</v>
      </c>
      <c r="C19" t="s">
        <v>77</v>
      </c>
      <c r="D19">
        <f t="shared" si="1"/>
        <v>180</v>
      </c>
      <c r="E19" t="s">
        <v>79</v>
      </c>
      <c r="F19">
        <v>1</v>
      </c>
      <c r="G19" t="str">
        <f t="shared" si="0"/>
        <v>EXECUTE [dbo].[PG_CI_RUBRO_GASTO] 0, 0, 0, 18, 'BANCARIOS', 'BANC', 180, 'S/C', 1</v>
      </c>
    </row>
    <row r="20" spans="1:7" x14ac:dyDescent="0.25">
      <c r="A20">
        <v>19</v>
      </c>
      <c r="B20" t="s">
        <v>53</v>
      </c>
      <c r="C20" t="s">
        <v>78</v>
      </c>
      <c r="D20">
        <f t="shared" si="1"/>
        <v>190</v>
      </c>
      <c r="E20" t="s">
        <v>79</v>
      </c>
      <c r="F20">
        <v>1</v>
      </c>
      <c r="G20" t="str">
        <f t="shared" si="0"/>
        <v>EXECUTE [dbo].[PG_CI_RUBRO_GASTO] 0, 0, 0, 19, 'PRESTAMOS INTERCOMPANIAS', 'PRINT', 190, 'S/C', 1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ORIGEN</vt:lpstr>
      <vt:lpstr>CI_RUBRO_GASTO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2018-09-11T17:11:08Z</dcterms:modified>
</cp:coreProperties>
</file>