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.Tomza_HGF\TI_TecnologiaInformacion\Workbook\PYF18_Finanzas\4.Construccion\Entregas\PYF18_20180924_AX_Proveedor\"/>
    </mc:Choice>
  </mc:AlternateContent>
  <bookViews>
    <workbookView xWindow="0" yWindow="0" windowWidth="20496" windowHeight="7620" activeTab="1"/>
  </bookViews>
  <sheets>
    <sheet name="TABLA" sheetId="2" r:id="rId1"/>
    <sheet name="CI_" sheetId="1" r:id="rId2"/>
  </sheets>
  <definedNames>
    <definedName name="_xlnm._FilterDatabase" localSheetId="1" hidden="1">CI_!$A$1:$AQ$13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/>
  <c r="AN11" i="1"/>
  <c r="AN10" i="1"/>
  <c r="AQ1" i="1" l="1"/>
  <c r="AN4" i="1" l="1"/>
  <c r="AN7" i="1"/>
  <c r="AN8" i="1"/>
  <c r="AN6" i="1"/>
  <c r="AN3" i="1"/>
  <c r="AN5" i="1"/>
  <c r="AN2" i="1"/>
</calcChain>
</file>

<file path=xl/sharedStrings.xml><?xml version="1.0" encoding="utf-8"?>
<sst xmlns="http://schemas.openxmlformats.org/spreadsheetml/2006/main" count="262" uniqueCount="110">
  <si>
    <t>L_DEBUG</t>
  </si>
  <si>
    <t>K_SISTEMA_EXE</t>
  </si>
  <si>
    <t>K_USUARIO_ACCION</t>
  </si>
  <si>
    <t>X</t>
  </si>
  <si>
    <t>NULL</t>
  </si>
  <si>
    <t>Tipo Dato</t>
  </si>
  <si>
    <t>Noombre Campo</t>
  </si>
  <si>
    <t>PK</t>
  </si>
  <si>
    <t xml:space="preserve">] </t>
  </si>
  <si>
    <t>-</t>
  </si>
  <si>
    <t>???</t>
  </si>
  <si>
    <t>[K_PROVEEDOR]</t>
  </si>
  <si>
    <t>[D_PROVEEDOR]</t>
  </si>
  <si>
    <t>[C_PROVEEDOR]</t>
  </si>
  <si>
    <t>[S_PROVEEDOR]</t>
  </si>
  <si>
    <t>[O_PROVEEDOR]</t>
  </si>
  <si>
    <t>[RAZON_SOCIAL]</t>
  </si>
  <si>
    <t>[RFC]</t>
  </si>
  <si>
    <t>[CURP]</t>
  </si>
  <si>
    <t>[CORREO]</t>
  </si>
  <si>
    <t>[TELEFONO]</t>
  </si>
  <si>
    <t>[K_ESTATUS_PROVEEDOR]</t>
  </si>
  <si>
    <t>[K_CATEGORIA_PROVEEDOR]</t>
  </si>
  <si>
    <t>[CONTACTO_VENTA]</t>
  </si>
  <si>
    <t>[CONTACTO_VENTA_TELEFONO]</t>
  </si>
  <si>
    <t>[CONTACTO_VENTA_CORREO]</t>
  </si>
  <si>
    <t>[CONTACTO_PAGO]</t>
  </si>
  <si>
    <t>[CONTACTO_PAGO_TELEFONO]</t>
  </si>
  <si>
    <t>[CONTACTO_PAGO_CORREO]</t>
  </si>
  <si>
    <t>[VARCHAR](100)</t>
  </si>
  <si>
    <t>[VARCHAR](255)</t>
  </si>
  <si>
    <t xml:space="preserve">[VARCHAR](10) </t>
  </si>
  <si>
    <t xml:space="preserve">[INT] </t>
  </si>
  <si>
    <t>PROVEEDOR</t>
  </si>
  <si>
    <t>EXECUTE [dbo].[PG_CI_</t>
  </si>
  <si>
    <t>UBER</t>
  </si>
  <si>
    <t>uberfacturas@digitalsolutions.mx</t>
  </si>
  <si>
    <t>INSURGENTES SUR</t>
  </si>
  <si>
    <t>DSA130408AM2</t>
  </si>
  <si>
    <t>DIGITAL SOLUTIONS AMERICAS S DE RL DE CV</t>
  </si>
  <si>
    <t>CIUDAD DE MEXICO</t>
  </si>
  <si>
    <t>01020</t>
  </si>
  <si>
    <t>IMPULSORA PLAZA CELAYA SA DE CV</t>
  </si>
  <si>
    <t>CITYEXPREES PLUS</t>
  </si>
  <si>
    <t>IPC060309D42</t>
  </si>
  <si>
    <t>JUAN SALVADOR AGRAZ</t>
  </si>
  <si>
    <t>SANTA FE CUAJIMALPA</t>
  </si>
  <si>
    <t>CUAJIMALPA DE MORELOS</t>
  </si>
  <si>
    <t>05348</t>
  </si>
  <si>
    <t>AEROMEXICO</t>
  </si>
  <si>
    <t>AEROVIAS DE MEXICO SA DE CV</t>
  </si>
  <si>
    <t>AME880912I89</t>
  </si>
  <si>
    <t>PASEO DE LA REFORMA</t>
  </si>
  <si>
    <t>CUAUHTEMOC</t>
  </si>
  <si>
    <t>06500</t>
  </si>
  <si>
    <t>CADENA COMERCIAL OXXO, S.A. DE C.V.</t>
  </si>
  <si>
    <t>OXXO</t>
  </si>
  <si>
    <t>CCO8605231N4</t>
  </si>
  <si>
    <t>EDISON</t>
  </si>
  <si>
    <t>TALLERES</t>
  </si>
  <si>
    <t>MONTERREY</t>
  </si>
  <si>
    <t>INTERJET</t>
  </si>
  <si>
    <t>ABC AEROLÍNEAS S.A. DE C.V</t>
  </si>
  <si>
    <t>AAE050309FM0</t>
  </si>
  <si>
    <t>S/N</t>
  </si>
  <si>
    <t>ZONA FEDERAL AEROPUERTO INTERNACIONAL CIUDAD DE MÉXICO</t>
  </si>
  <si>
    <t>VENUSTIANO CARRANZA</t>
  </si>
  <si>
    <t>ALVARO OBREGON</t>
  </si>
  <si>
    <t>FLORIDA</t>
  </si>
  <si>
    <t>A Y B</t>
  </si>
  <si>
    <t>CUAHUTEMOC</t>
  </si>
  <si>
    <t>WALMART MEXICO Y CENTROAMERICA</t>
  </si>
  <si>
    <t>NWM9709244W4</t>
  </si>
  <si>
    <t>NEXTENGO</t>
  </si>
  <si>
    <t>SANTA CRUZ ACAYUCAN</t>
  </si>
  <si>
    <t>AZCAPOTZALCO</t>
  </si>
  <si>
    <t>02770</t>
  </si>
  <si>
    <t>NUEVA WAL MART DE MÉXICO, S. DE R. L. DE C.V.</t>
  </si>
  <si>
    <t>--===========================================================</t>
  </si>
  <si>
    <t>[FISCAL_CALLE]</t>
  </si>
  <si>
    <t>[FISCAL_NUMERO_EXTERIOR]</t>
  </si>
  <si>
    <t>[FISCAL_NUMERO_INTERIOR]</t>
  </si>
  <si>
    <t>[FISCAL_COLONIA]</t>
  </si>
  <si>
    <t>[FISCAL_POBLACION]</t>
  </si>
  <si>
    <t>[FISCAL_CP]</t>
  </si>
  <si>
    <t>[FISCAL_MUNICIPIO]</t>
  </si>
  <si>
    <t>[FISCAL_ESTADO]</t>
  </si>
  <si>
    <t>[OFICINA_CALLE]</t>
  </si>
  <si>
    <t>[OFICINA_NUMERO_EXTERIOR]</t>
  </si>
  <si>
    <t>[OFICINA_NUMERO_INTERIOR]</t>
  </si>
  <si>
    <t>[OFICINA_COLONIA]</t>
  </si>
  <si>
    <t>[OFICINA_POBLACION]</t>
  </si>
  <si>
    <t>[OFICINA_CP]</t>
  </si>
  <si>
    <t>[OFICINA_MUNICIPIO]</t>
  </si>
  <si>
    <t>[OFICINA_ESTADO]</t>
  </si>
  <si>
    <t>SAN LUCAS TEPETLACALCO</t>
  </si>
  <si>
    <t>ESTADO DE MEXICO</t>
  </si>
  <si>
    <t>OBRERO MUNDIAL</t>
  </si>
  <si>
    <t>DEL VALLE CENTRO</t>
  </si>
  <si>
    <t>AV. CAPITAN CARLOS LEON</t>
  </si>
  <si>
    <t>AV. RÍO DE LOS REMEDIOS</t>
  </si>
  <si>
    <t>EX RANCHO SANTA CRUZ PUEBLO DE SAN JUAN IXHUATEPEC</t>
  </si>
  <si>
    <t>TLALNEPANTLA DE BAZ</t>
  </si>
  <si>
    <t>GAS Y PETROLEO</t>
  </si>
  <si>
    <t>TRANSPORTADORA TOMZA</t>
  </si>
  <si>
    <t>IGP160201NK5</t>
  </si>
  <si>
    <t>COMPAÑIA IMPORTADORA DE GAS Y PETROLEO DEL GOLFO SA DE CV</t>
  </si>
  <si>
    <t>TSI811205GJ6</t>
  </si>
  <si>
    <t>TRANSPORTADORA SILZA, S.A. DE C.V.</t>
  </si>
  <si>
    <t>TRANSPORTADORA SILZA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</si>
</sst>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9"/>
      <color rgb="FFC0000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9"/>
      <color rgb="FF00B05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i/>
      <sz val="9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8" fillId="0" borderId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9" fillId="0" borderId="0"/>
    <xf numFmtId="44" fontId="10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7" fillId="0" borderId="0" xfId="0" applyFont="1" applyAlignment="1">
      <alignment vertical="center"/>
    </xf>
    <xf numFmtId="0" fontId="1" fillId="0" borderId="0" xfId="0" quotePrefix="1" applyFont="1" applyAlignment="1">
      <alignment horizontal="center" vertical="center"/>
    </xf>
    <xf numFmtId="0" fontId="1" fillId="0" borderId="0" xfId="0" quotePrefix="1" applyFont="1" applyAlignment="1">
      <alignment vertical="center"/>
    </xf>
    <xf numFmtId="0" fontId="5" fillId="0" borderId="0" xfId="0" quotePrefix="1" applyFont="1" applyAlignment="1">
      <alignment horizontal="center" vertical="center"/>
    </xf>
    <xf numFmtId="49" fontId="1" fillId="0" borderId="0" xfId="0" quotePrefix="1" applyNumberFormat="1" applyFont="1" applyAlignment="1">
      <alignment horizontal="center" vertical="center"/>
    </xf>
    <xf numFmtId="49" fontId="5" fillId="0" borderId="0" xfId="0" quotePrefix="1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quotePrefix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" fillId="0" borderId="0" xfId="0" quotePrefix="1" applyFont="1" applyAlignment="1">
      <alignment horizontal="left" vertical="center"/>
    </xf>
    <xf numFmtId="0" fontId="5" fillId="0" borderId="0" xfId="0" quotePrefix="1" applyFont="1" applyAlignment="1">
      <alignment horizontal="left" vertical="center"/>
    </xf>
    <xf numFmtId="0" fontId="0" fillId="0" borderId="0" xfId="0" applyAlignment="1">
      <alignment horizontal="left"/>
    </xf>
    <xf numFmtId="44" fontId="1" fillId="0" borderId="0" xfId="8" quotePrefix="1" applyFont="1" applyAlignment="1">
      <alignment horizontal="center" vertical="center"/>
    </xf>
    <xf numFmtId="44" fontId="5" fillId="0" borderId="0" xfId="8" quotePrefix="1" applyFont="1" applyAlignment="1">
      <alignment horizontal="center" vertical="center"/>
    </xf>
    <xf numFmtId="44" fontId="0" fillId="0" borderId="0" xfId="8" applyFont="1" applyAlignment="1">
      <alignment horizontal="center"/>
    </xf>
    <xf numFmtId="0" fontId="15" fillId="2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ill="1"/>
    <xf numFmtId="0" fontId="11" fillId="0" borderId="0" xfId="0" applyFont="1" applyAlignment="1">
      <alignment horizontal="center"/>
    </xf>
    <xf numFmtId="0" fontId="5" fillId="0" borderId="0" xfId="0" quotePrefix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0" xfId="0" quotePrefix="1"/>
    <xf numFmtId="0" fontId="0" fillId="4" borderId="0" xfId="0" applyFill="1"/>
    <xf numFmtId="0" fontId="0" fillId="5" borderId="0" xfId="0" applyFill="1"/>
    <xf numFmtId="0" fontId="1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5" fillId="6" borderId="0" xfId="0" quotePrefix="1" applyFont="1" applyFill="1" applyAlignment="1">
      <alignment horizontal="left" vertical="center"/>
    </xf>
    <xf numFmtId="0" fontId="5" fillId="6" borderId="0" xfId="0" quotePrefix="1" applyFont="1" applyFill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5" fillId="6" borderId="0" xfId="0" quotePrefix="1" applyNumberFormat="1" applyFont="1" applyFill="1" applyAlignment="1">
      <alignment horizontal="center" vertical="center"/>
    </xf>
    <xf numFmtId="44" fontId="5" fillId="6" borderId="0" xfId="8" quotePrefix="1" applyFont="1" applyFill="1" applyAlignment="1">
      <alignment horizontal="center" vertical="center"/>
    </xf>
    <xf numFmtId="49" fontId="5" fillId="6" borderId="0" xfId="0" quotePrefix="1" applyNumberFormat="1" applyFont="1" applyFill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5" fillId="6" borderId="0" xfId="0" applyFont="1" applyFill="1" applyAlignment="1">
      <alignment horizontal="left" vertical="center"/>
    </xf>
    <xf numFmtId="0" fontId="17" fillId="0" borderId="0" xfId="0" quotePrefix="1" applyFont="1" applyAlignment="1">
      <alignment horizontal="left" vertical="center"/>
    </xf>
    <xf numFmtId="0" fontId="17" fillId="0" borderId="0" xfId="0" quotePrefix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7" fillId="2" borderId="0" xfId="0" quotePrefix="1" applyFont="1" applyFill="1" applyAlignment="1">
      <alignment horizontal="left" vertical="center"/>
    </xf>
    <xf numFmtId="0" fontId="17" fillId="2" borderId="0" xfId="0" quotePrefix="1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9">
    <cellStyle name="Comma 2" xfId="2"/>
    <cellStyle name="Millares 2" xfId="3"/>
    <cellStyle name="Millares 3" xfId="4"/>
    <cellStyle name="Millares 4" xfId="5"/>
    <cellStyle name="Moneda" xfId="8" builtinId="4"/>
    <cellStyle name="Moneda 2" xfId="6"/>
    <cellStyle name="Normal" xfId="0" builtinId="0"/>
    <cellStyle name="Normal 2" xfId="7"/>
    <cellStyle name="Normal 3" xfId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D29" sqref="D29"/>
    </sheetView>
  </sheetViews>
  <sheetFormatPr baseColWidth="10" defaultRowHeight="14.4" x14ac:dyDescent="0.3"/>
  <cols>
    <col min="1" max="1" width="19.6640625" style="5" bestFit="1" customWidth="1"/>
    <col min="2" max="2" width="36.44140625" bestFit="1" customWidth="1"/>
    <col min="3" max="3" width="25.88671875" bestFit="1" customWidth="1"/>
  </cols>
  <sheetData>
    <row r="1" spans="1:4" x14ac:dyDescent="0.3">
      <c r="A1" s="8" t="s">
        <v>33</v>
      </c>
      <c r="B1" s="7"/>
      <c r="C1" s="7"/>
      <c r="D1" s="7"/>
    </row>
    <row r="3" spans="1:4" x14ac:dyDescent="0.3">
      <c r="A3" s="6" t="s">
        <v>7</v>
      </c>
      <c r="B3" t="s">
        <v>6</v>
      </c>
      <c r="C3" t="s">
        <v>5</v>
      </c>
      <c r="D3" t="s">
        <v>4</v>
      </c>
    </row>
    <row r="4" spans="1:4" x14ac:dyDescent="0.3">
      <c r="A4" s="5" t="s">
        <v>3</v>
      </c>
      <c r="B4" t="s">
        <v>11</v>
      </c>
      <c r="C4" t="s">
        <v>32</v>
      </c>
    </row>
    <row r="5" spans="1:4" x14ac:dyDescent="0.3">
      <c r="B5" t="s">
        <v>12</v>
      </c>
      <c r="C5" t="s">
        <v>29</v>
      </c>
    </row>
    <row r="6" spans="1:4" x14ac:dyDescent="0.3">
      <c r="B6" t="s">
        <v>13</v>
      </c>
      <c r="C6" t="s">
        <v>30</v>
      </c>
    </row>
    <row r="7" spans="1:4" x14ac:dyDescent="0.3">
      <c r="B7" t="s">
        <v>14</v>
      </c>
      <c r="C7" t="s">
        <v>31</v>
      </c>
    </row>
    <row r="8" spans="1:4" x14ac:dyDescent="0.3">
      <c r="B8" t="s">
        <v>15</v>
      </c>
      <c r="C8" t="s">
        <v>32</v>
      </c>
    </row>
    <row r="9" spans="1:4" x14ac:dyDescent="0.3">
      <c r="B9" s="36" t="s">
        <v>78</v>
      </c>
    </row>
    <row r="10" spans="1:4" x14ac:dyDescent="0.3">
      <c r="B10" t="s">
        <v>16</v>
      </c>
      <c r="C10" t="s">
        <v>29</v>
      </c>
    </row>
    <row r="11" spans="1:4" x14ac:dyDescent="0.3">
      <c r="B11" t="s">
        <v>17</v>
      </c>
      <c r="C11" t="s">
        <v>29</v>
      </c>
    </row>
    <row r="12" spans="1:4" x14ac:dyDescent="0.3">
      <c r="B12" t="s">
        <v>18</v>
      </c>
      <c r="C12" t="s">
        <v>29</v>
      </c>
    </row>
    <row r="13" spans="1:4" x14ac:dyDescent="0.3">
      <c r="B13" t="s">
        <v>19</v>
      </c>
      <c r="C13" t="s">
        <v>29</v>
      </c>
    </row>
    <row r="14" spans="1:4" x14ac:dyDescent="0.3">
      <c r="B14" t="s">
        <v>20</v>
      </c>
      <c r="C14" t="s">
        <v>29</v>
      </c>
    </row>
    <row r="15" spans="1:4" x14ac:dyDescent="0.3">
      <c r="B15" s="36" t="s">
        <v>78</v>
      </c>
    </row>
    <row r="16" spans="1:4" x14ac:dyDescent="0.3">
      <c r="B16" t="s">
        <v>79</v>
      </c>
      <c r="C16" t="s">
        <v>29</v>
      </c>
    </row>
    <row r="17" spans="2:3" x14ac:dyDescent="0.3">
      <c r="B17" t="s">
        <v>80</v>
      </c>
      <c r="C17" t="s">
        <v>29</v>
      </c>
    </row>
    <row r="18" spans="2:3" x14ac:dyDescent="0.3">
      <c r="B18" t="s">
        <v>81</v>
      </c>
      <c r="C18" t="s">
        <v>29</v>
      </c>
    </row>
    <row r="19" spans="2:3" x14ac:dyDescent="0.3">
      <c r="B19" t="s">
        <v>82</v>
      </c>
      <c r="C19" t="s">
        <v>29</v>
      </c>
    </row>
    <row r="20" spans="2:3" x14ac:dyDescent="0.3">
      <c r="B20" t="s">
        <v>83</v>
      </c>
      <c r="C20" t="s">
        <v>29</v>
      </c>
    </row>
    <row r="21" spans="2:3" x14ac:dyDescent="0.3">
      <c r="B21" t="s">
        <v>84</v>
      </c>
      <c r="C21" t="s">
        <v>29</v>
      </c>
    </row>
    <row r="22" spans="2:3" x14ac:dyDescent="0.3">
      <c r="B22" t="s">
        <v>85</v>
      </c>
      <c r="C22" t="s">
        <v>29</v>
      </c>
    </row>
    <row r="23" spans="2:3" x14ac:dyDescent="0.3">
      <c r="B23" t="s">
        <v>86</v>
      </c>
      <c r="C23" t="s">
        <v>29</v>
      </c>
    </row>
    <row r="24" spans="2:3" x14ac:dyDescent="0.3">
      <c r="B24" s="36" t="s">
        <v>78</v>
      </c>
    </row>
    <row r="25" spans="2:3" x14ac:dyDescent="0.3">
      <c r="B25" t="s">
        <v>87</v>
      </c>
      <c r="C25" t="s">
        <v>29</v>
      </c>
    </row>
    <row r="26" spans="2:3" x14ac:dyDescent="0.3">
      <c r="B26" t="s">
        <v>88</v>
      </c>
      <c r="C26" t="s">
        <v>29</v>
      </c>
    </row>
    <row r="27" spans="2:3" x14ac:dyDescent="0.3">
      <c r="B27" t="s">
        <v>89</v>
      </c>
      <c r="C27" t="s">
        <v>29</v>
      </c>
    </row>
    <row r="28" spans="2:3" x14ac:dyDescent="0.3">
      <c r="B28" t="s">
        <v>90</v>
      </c>
      <c r="C28" t="s">
        <v>29</v>
      </c>
    </row>
    <row r="29" spans="2:3" x14ac:dyDescent="0.3">
      <c r="B29" t="s">
        <v>91</v>
      </c>
      <c r="C29" t="s">
        <v>29</v>
      </c>
    </row>
    <row r="30" spans="2:3" x14ac:dyDescent="0.3">
      <c r="B30" t="s">
        <v>92</v>
      </c>
      <c r="C30" t="s">
        <v>29</v>
      </c>
    </row>
    <row r="31" spans="2:3" x14ac:dyDescent="0.3">
      <c r="B31" t="s">
        <v>93</v>
      </c>
      <c r="C31" t="s">
        <v>29</v>
      </c>
    </row>
    <row r="32" spans="2:3" x14ac:dyDescent="0.3">
      <c r="B32" t="s">
        <v>94</v>
      </c>
      <c r="C32" t="s">
        <v>29</v>
      </c>
    </row>
    <row r="33" spans="2:3" x14ac:dyDescent="0.3">
      <c r="B33" s="36" t="s">
        <v>78</v>
      </c>
    </row>
    <row r="34" spans="2:3" x14ac:dyDescent="0.3">
      <c r="B34" t="s">
        <v>21</v>
      </c>
      <c r="C34" t="s">
        <v>32</v>
      </c>
    </row>
    <row r="35" spans="2:3" x14ac:dyDescent="0.3">
      <c r="B35" t="s">
        <v>22</v>
      </c>
      <c r="C35" t="s">
        <v>32</v>
      </c>
    </row>
    <row r="36" spans="2:3" x14ac:dyDescent="0.3">
      <c r="B36" s="36" t="s">
        <v>78</v>
      </c>
    </row>
    <row r="37" spans="2:3" x14ac:dyDescent="0.3">
      <c r="B37" t="s">
        <v>23</v>
      </c>
      <c r="C37" t="s">
        <v>29</v>
      </c>
    </row>
    <row r="38" spans="2:3" x14ac:dyDescent="0.3">
      <c r="B38" t="s">
        <v>24</v>
      </c>
      <c r="C38" t="s">
        <v>29</v>
      </c>
    </row>
    <row r="39" spans="2:3" x14ac:dyDescent="0.3">
      <c r="B39" t="s">
        <v>25</v>
      </c>
      <c r="C39" t="s">
        <v>29</v>
      </c>
    </row>
    <row r="40" spans="2:3" x14ac:dyDescent="0.3">
      <c r="B40" s="36" t="s">
        <v>78</v>
      </c>
    </row>
    <row r="41" spans="2:3" x14ac:dyDescent="0.3">
      <c r="B41" t="s">
        <v>26</v>
      </c>
      <c r="C41" t="s">
        <v>29</v>
      </c>
    </row>
    <row r="42" spans="2:3" x14ac:dyDescent="0.3">
      <c r="B42" t="s">
        <v>27</v>
      </c>
      <c r="C42" t="s">
        <v>29</v>
      </c>
    </row>
    <row r="43" spans="2:3" x14ac:dyDescent="0.3">
      <c r="B43" t="s">
        <v>28</v>
      </c>
      <c r="C43" t="s">
        <v>29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6"/>
  <sheetViews>
    <sheetView showGridLines="0" tabSelected="1" zoomScale="115" zoomScaleNormal="115" workbookViewId="0">
      <pane xSplit="5" ySplit="1" topLeftCell="AJ2" activePane="bottomRight" state="frozen"/>
      <selection pane="topRight" activeCell="E1" sqref="E1"/>
      <selection pane="bottomLeft" activeCell="A2" sqref="A2"/>
      <selection pane="bottomRight" activeCell="AL6" sqref="AL5:AL6"/>
    </sheetView>
  </sheetViews>
  <sheetFormatPr baseColWidth="10" defaultRowHeight="14.4" x14ac:dyDescent="0.3"/>
  <cols>
    <col min="1" max="1" width="3.33203125" style="31" customWidth="1"/>
    <col min="2" max="4" width="4.109375" customWidth="1"/>
    <col min="5" max="5" width="17.5546875" style="35" bestFit="1" customWidth="1"/>
    <col min="6" max="6" width="39.33203125" style="23" customWidth="1"/>
    <col min="7" max="7" width="31.33203125" style="23" customWidth="1"/>
    <col min="8" max="8" width="14.44140625" style="5" customWidth="1"/>
    <col min="9" max="9" width="12.44140625" style="20" customWidth="1"/>
    <col min="10" max="10" width="38.33203125" style="5" customWidth="1"/>
    <col min="11" max="11" width="25.44140625" style="5" bestFit="1" customWidth="1"/>
    <col min="12" max="12" width="7.6640625" style="5" customWidth="1"/>
    <col min="13" max="13" width="25.33203125" style="5" customWidth="1"/>
    <col min="14" max="14" width="13" style="5" customWidth="1"/>
    <col min="15" max="15" width="28.6640625" style="5" bestFit="1" customWidth="1"/>
    <col min="16" max="16" width="20.109375" style="5" customWidth="1"/>
    <col min="17" max="17" width="14.5546875" style="15" customWidth="1"/>
    <col min="18" max="18" width="51.109375" style="5" bestFit="1" customWidth="1"/>
    <col min="19" max="19" width="21.88671875" style="26" customWidth="1"/>
    <col min="20" max="20" width="8.6640625" style="5" customWidth="1"/>
    <col min="21" max="21" width="16.88671875" style="5" customWidth="1"/>
    <col min="22" max="22" width="12.5546875" style="15" customWidth="1"/>
    <col min="23" max="23" width="28.6640625" style="5" bestFit="1" customWidth="1"/>
    <col min="24" max="24" width="20.109375" style="5" customWidth="1"/>
    <col min="25" max="25" width="14.5546875" style="15" customWidth="1"/>
    <col min="26" max="26" width="51.109375" style="5" bestFit="1" customWidth="1"/>
    <col min="27" max="27" width="21.88671875" style="26" customWidth="1"/>
    <col min="28" max="28" width="8.6640625" style="5" customWidth="1"/>
    <col min="29" max="29" width="16.88671875" style="5" customWidth="1"/>
    <col min="30" max="30" width="17" style="15" customWidth="1"/>
    <col min="31" max="31" width="17.5546875" style="20" bestFit="1" customWidth="1"/>
    <col min="32" max="32" width="20.109375" style="20" customWidth="1"/>
    <col min="33" max="33" width="20.5546875" style="15" customWidth="1"/>
    <col min="34" max="34" width="21.44140625" style="15" customWidth="1"/>
    <col min="35" max="35" width="24.5546875" style="15" customWidth="1"/>
    <col min="36" max="36" width="20" style="15" customWidth="1"/>
    <col min="37" max="37" width="21.33203125" style="15" customWidth="1"/>
    <col min="38" max="38" width="28.88671875" style="15" customWidth="1"/>
    <col min="39" max="39" width="8.44140625" customWidth="1"/>
    <col min="40" max="40" width="25.33203125" customWidth="1"/>
    <col min="41" max="41" width="17.44140625" style="30" customWidth="1"/>
  </cols>
  <sheetData>
    <row r="1" spans="1:43" s="1" customFormat="1" x14ac:dyDescent="0.3">
      <c r="A1" s="17" t="s">
        <v>10</v>
      </c>
      <c r="B1" s="1" t="s">
        <v>0</v>
      </c>
      <c r="C1" s="1" t="s">
        <v>1</v>
      </c>
      <c r="D1" s="1" t="s">
        <v>2</v>
      </c>
      <c r="E1" s="33" t="s">
        <v>11</v>
      </c>
      <c r="F1" t="s">
        <v>12</v>
      </c>
      <c r="G1" t="s">
        <v>13</v>
      </c>
      <c r="H1" t="s">
        <v>14</v>
      </c>
      <c r="I1" s="19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s="37" t="s">
        <v>79</v>
      </c>
      <c r="P1" s="37" t="s">
        <v>80</v>
      </c>
      <c r="Q1" s="37" t="s">
        <v>81</v>
      </c>
      <c r="R1" s="37" t="s">
        <v>82</v>
      </c>
      <c r="S1" s="37" t="s">
        <v>83</v>
      </c>
      <c r="T1" s="37" t="s">
        <v>84</v>
      </c>
      <c r="U1" s="37" t="s">
        <v>85</v>
      </c>
      <c r="V1" s="37" t="s">
        <v>86</v>
      </c>
      <c r="W1" s="38" t="s">
        <v>87</v>
      </c>
      <c r="X1" s="38" t="s">
        <v>88</v>
      </c>
      <c r="Y1" s="38" t="s">
        <v>89</v>
      </c>
      <c r="Z1" s="38" t="s">
        <v>90</v>
      </c>
      <c r="AA1" s="38" t="s">
        <v>91</v>
      </c>
      <c r="AB1" s="38" t="s">
        <v>92</v>
      </c>
      <c r="AC1" s="38" t="s">
        <v>93</v>
      </c>
      <c r="AD1" s="38" t="s">
        <v>94</v>
      </c>
      <c r="AE1" s="19" t="s">
        <v>21</v>
      </c>
      <c r="AF1" s="19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/>
      <c r="AN1" s="2" t="s">
        <v>34</v>
      </c>
      <c r="AO1" s="28" t="s">
        <v>33</v>
      </c>
      <c r="AP1" s="1" t="s">
        <v>8</v>
      </c>
      <c r="AQ1" s="1" t="str">
        <f>CONCATENATE($AN$1,$AO$1,$AP$1,B3, ", ", C3, ", ", D3, ", ", )</f>
        <v xml:space="preserve">EXECUTE [dbo].[PG_CI_PROVEEDOR] 0, 0, 0, </v>
      </c>
    </row>
    <row r="2" spans="1:43" x14ac:dyDescent="0.3">
      <c r="A2" s="5"/>
      <c r="B2" s="11" t="s">
        <v>9</v>
      </c>
      <c r="C2" s="11" t="s">
        <v>9</v>
      </c>
      <c r="D2" s="11" t="s">
        <v>9</v>
      </c>
      <c r="E2" s="34" t="s">
        <v>9</v>
      </c>
      <c r="F2" s="22" t="s">
        <v>9</v>
      </c>
      <c r="G2" s="21" t="s">
        <v>9</v>
      </c>
      <c r="H2" s="10" t="s">
        <v>9</v>
      </c>
      <c r="I2" s="18" t="s">
        <v>9</v>
      </c>
      <c r="J2" s="10" t="s">
        <v>9</v>
      </c>
      <c r="K2" s="10" t="s">
        <v>9</v>
      </c>
      <c r="L2" s="10" t="s">
        <v>9</v>
      </c>
      <c r="M2" s="10" t="s">
        <v>9</v>
      </c>
      <c r="N2" s="10" t="s">
        <v>9</v>
      </c>
      <c r="O2" s="10" t="s">
        <v>9</v>
      </c>
      <c r="P2" s="10" t="s">
        <v>9</v>
      </c>
      <c r="Q2" s="13" t="s">
        <v>9</v>
      </c>
      <c r="R2" s="10" t="s">
        <v>9</v>
      </c>
      <c r="S2" s="24" t="s">
        <v>9</v>
      </c>
      <c r="T2" s="10" t="s">
        <v>9</v>
      </c>
      <c r="U2" s="10" t="s">
        <v>9</v>
      </c>
      <c r="V2" s="13" t="s">
        <v>9</v>
      </c>
      <c r="W2" s="10" t="s">
        <v>9</v>
      </c>
      <c r="X2" s="10" t="s">
        <v>9</v>
      </c>
      <c r="Y2" s="13" t="s">
        <v>9</v>
      </c>
      <c r="Z2" s="10" t="s">
        <v>9</v>
      </c>
      <c r="AA2" s="24" t="s">
        <v>9</v>
      </c>
      <c r="AB2" s="10" t="s">
        <v>9</v>
      </c>
      <c r="AC2" s="10" t="s">
        <v>9</v>
      </c>
      <c r="AD2" s="13" t="s">
        <v>9</v>
      </c>
      <c r="AE2" s="18"/>
      <c r="AF2" s="18"/>
      <c r="AG2" s="13"/>
      <c r="AH2" s="13"/>
      <c r="AI2" s="13"/>
      <c r="AJ2" s="13"/>
      <c r="AK2" s="13"/>
      <c r="AL2" s="13"/>
      <c r="AM2" s="1"/>
      <c r="AN2" s="3" t="str">
        <f>"-- =========================================================="</f>
        <v>-- ==========================================================</v>
      </c>
      <c r="AO2" s="28"/>
      <c r="AP2" s="9"/>
      <c r="AQ2" s="1"/>
    </row>
    <row r="3" spans="1:43" s="1" customFormat="1" ht="12" x14ac:dyDescent="0.3">
      <c r="A3" s="16"/>
      <c r="B3" s="4">
        <v>0</v>
      </c>
      <c r="C3" s="4">
        <v>0</v>
      </c>
      <c r="D3" s="4">
        <v>0</v>
      </c>
      <c r="E3" s="33">
        <v>1</v>
      </c>
      <c r="F3" s="22" t="s">
        <v>39</v>
      </c>
      <c r="G3" s="22" t="s">
        <v>35</v>
      </c>
      <c r="H3" s="12"/>
      <c r="I3" s="56">
        <f>10000+E3</f>
        <v>10001</v>
      </c>
      <c r="J3" s="22" t="s">
        <v>39</v>
      </c>
      <c r="K3" s="12" t="s">
        <v>38</v>
      </c>
      <c r="L3" s="12"/>
      <c r="M3" s="12" t="s">
        <v>36</v>
      </c>
      <c r="N3" s="12"/>
      <c r="O3" s="12" t="s">
        <v>37</v>
      </c>
      <c r="P3" s="32">
        <v>1898</v>
      </c>
      <c r="Q3" s="12">
        <v>12</v>
      </c>
      <c r="R3" s="25" t="s">
        <v>68</v>
      </c>
      <c r="S3" s="12" t="s">
        <v>67</v>
      </c>
      <c r="T3" s="12" t="s">
        <v>41</v>
      </c>
      <c r="U3" s="12" t="s">
        <v>40</v>
      </c>
      <c r="V3" s="32">
        <v>105</v>
      </c>
      <c r="W3" s="12" t="s">
        <v>37</v>
      </c>
      <c r="X3" s="32">
        <v>1898</v>
      </c>
      <c r="Y3" s="12">
        <v>12</v>
      </c>
      <c r="Z3" s="25" t="s">
        <v>68</v>
      </c>
      <c r="AA3" s="12" t="s">
        <v>67</v>
      </c>
      <c r="AB3" s="12" t="s">
        <v>41</v>
      </c>
      <c r="AC3" s="12" t="s">
        <v>40</v>
      </c>
      <c r="AD3" s="32">
        <v>105</v>
      </c>
      <c r="AE3" s="19">
        <v>2</v>
      </c>
      <c r="AF3" s="19">
        <v>11</v>
      </c>
      <c r="AG3" s="14"/>
      <c r="AH3" s="32"/>
      <c r="AI3" s="32"/>
      <c r="AJ3" s="14"/>
      <c r="AK3" s="32"/>
      <c r="AL3" s="32"/>
      <c r="AN3" s="27" t="str">
        <f>CONCATENATE($AQ$1,E3,", '",F3,"' , '",G3,"' , '",H3,"' , ",I3," , '",J3,"' , '",K3,"' , '",L3,"' , '",M3,"' , '",N3,"' , '",O3,"' , '",P3,"' , '",Q3,"' , '",R3,"' , '",S3,"' , '",T3,"' , '",U3,"' , ",V3," , '",W3,"' , '",X3,"' , '",Y3,"' , '",Z3,"' , '",AA3,"' , '",AB3,"' , '",AC3,"' , ",AD3," , '",AE3,"' , '",AF3,"', '",AG3,"' , '",AH3,"' , '",AI3,"' , '",AJ3,"' , '",AK3,"' , '",AL3,"'")</f>
        <v>EXECUTE [dbo].[PG_CI_PROVEEDOR] 0, 0, 0, 1, 'DIGITAL SOLUTIONS AMERICAS S DE RL DE CV' , 'UBER' , '' , 10001 , 'DIGITAL SOLUTIONS AMERICAS S DE RL DE CV' , 'DSA130408AM2' , '' , 'uberfacturas@digitalsolutions.mx' , '' , 'INSURGENTES SUR' , '1898' , '12' , 'FLORIDA' , 'ALVARO OBREGON' , '01020' , 'CIUDAD DE MEXICO' , 105 , 'INSURGENTES SUR' , '1898' , '12' , 'FLORIDA' , 'ALVARO OBREGON' , '01020' , 'CIUDAD DE MEXICO' , 105 , '2' , '11', '' , '' , '' , '' , '' , ''</v>
      </c>
      <c r="AO3" s="29"/>
    </row>
    <row r="4" spans="1:43" s="1" customFormat="1" ht="12" x14ac:dyDescent="0.3">
      <c r="A4" s="16"/>
      <c r="B4" s="4">
        <v>0</v>
      </c>
      <c r="C4" s="4">
        <v>0</v>
      </c>
      <c r="D4" s="4">
        <v>0</v>
      </c>
      <c r="E4" s="33">
        <v>2</v>
      </c>
      <c r="F4" s="22" t="s">
        <v>42</v>
      </c>
      <c r="G4" s="22" t="s">
        <v>43</v>
      </c>
      <c r="H4" s="12"/>
      <c r="I4" s="56">
        <f t="shared" ref="I4:I8" si="0">10000+E4</f>
        <v>10002</v>
      </c>
      <c r="J4" s="12" t="s">
        <v>42</v>
      </c>
      <c r="K4" s="12" t="s">
        <v>44</v>
      </c>
      <c r="L4" s="12"/>
      <c r="M4" s="12"/>
      <c r="N4" s="12"/>
      <c r="O4" s="12" t="s">
        <v>95</v>
      </c>
      <c r="P4" s="32" t="s">
        <v>64</v>
      </c>
      <c r="Q4" s="12"/>
      <c r="R4" s="12" t="s">
        <v>95</v>
      </c>
      <c r="S4" s="12" t="s">
        <v>96</v>
      </c>
      <c r="T4" s="12">
        <v>54055</v>
      </c>
      <c r="U4" s="12" t="s">
        <v>96</v>
      </c>
      <c r="V4" s="32">
        <v>106</v>
      </c>
      <c r="W4" s="12" t="s">
        <v>45</v>
      </c>
      <c r="X4" s="32">
        <v>69</v>
      </c>
      <c r="Y4" s="12">
        <v>12</v>
      </c>
      <c r="Z4" s="25" t="s">
        <v>46</v>
      </c>
      <c r="AA4" s="12" t="s">
        <v>47</v>
      </c>
      <c r="AB4" s="12" t="s">
        <v>48</v>
      </c>
      <c r="AC4" s="12" t="s">
        <v>47</v>
      </c>
      <c r="AD4" s="32">
        <v>106</v>
      </c>
      <c r="AE4" s="19">
        <v>2</v>
      </c>
      <c r="AF4" s="19">
        <v>8</v>
      </c>
      <c r="AG4" s="14"/>
      <c r="AH4" s="32"/>
      <c r="AI4" s="32"/>
      <c r="AJ4" s="14"/>
      <c r="AK4" s="32"/>
      <c r="AL4" s="32"/>
      <c r="AN4" s="27" t="str">
        <f t="shared" ref="AN4:AN8" si="1">CONCATENATE($AQ$1,E4,", '",F4,"' , '",G4,"' , '",H4,"' , ",I4," , '",J4,"' , '",K4,"' , '",L4,"' , '",M4,"' , '",N4,"' , '",O4,"' , '",P4,"' , '",Q4,"' , '",R4,"' , '",S4,"' , '",T4,"' , '",U4,"' , ",V4," , '",W4,"' , '",X4,"' , '",Y4,"' , '",Z4,"' , '",AA4,"' , '",AB4,"' , '",AC4,"' , ",AD4," , '",AE4,"' , '",AF4,"', '",AG4,"' , '",AH4,"' , '",AI4,"' , '",AJ4,"' , '",AK4,"' , '",AL4,"'")</f>
        <v>EXECUTE [dbo].[PG_CI_PROVEEDOR] 0, 0, 0, 2, 'IMPULSORA PLAZA CELAYA SA DE CV' , 'CITYEXPREES PLUS' , '' , 10002 , 'IMPULSORA PLAZA CELAYA SA DE CV' , 'IPC060309D42' , '' , '' , '' , 'SAN LUCAS TEPETLACALCO' , 'S/N' , '' , 'SAN LUCAS TEPETLACALCO' , 'ESTADO DE MEXICO' , '54055' , 'ESTADO DE MEXICO' , 106 , 'JUAN SALVADOR AGRAZ' , '69' , '12' , 'SANTA FE CUAJIMALPA' , 'CUAJIMALPA DE MORELOS' , '05348' , 'CUAJIMALPA DE MORELOS' , 106 , '2' , '8', '' , '' , '' , '' , '' , ''</v>
      </c>
      <c r="AO4" s="29"/>
    </row>
    <row r="5" spans="1:43" s="1" customFormat="1" ht="12" x14ac:dyDescent="0.3">
      <c r="A5" s="16"/>
      <c r="B5" s="4">
        <v>0</v>
      </c>
      <c r="C5" s="4">
        <v>0</v>
      </c>
      <c r="D5" s="4">
        <v>0</v>
      </c>
      <c r="E5" s="33">
        <v>3</v>
      </c>
      <c r="F5" s="22" t="s">
        <v>50</v>
      </c>
      <c r="G5" s="22" t="s">
        <v>49</v>
      </c>
      <c r="H5" s="12"/>
      <c r="I5" s="56">
        <f t="shared" si="0"/>
        <v>10003</v>
      </c>
      <c r="J5" s="12" t="s">
        <v>50</v>
      </c>
      <c r="K5" s="12" t="s">
        <v>51</v>
      </c>
      <c r="L5" s="12"/>
      <c r="M5" s="12"/>
      <c r="N5" s="12"/>
      <c r="O5" s="12" t="s">
        <v>52</v>
      </c>
      <c r="P5" s="32">
        <v>445</v>
      </c>
      <c r="Q5" s="12" t="s">
        <v>69</v>
      </c>
      <c r="R5" s="25" t="s">
        <v>53</v>
      </c>
      <c r="S5" s="12" t="s">
        <v>70</v>
      </c>
      <c r="T5" s="12" t="s">
        <v>54</v>
      </c>
      <c r="U5" s="12" t="s">
        <v>70</v>
      </c>
      <c r="V5" s="32">
        <v>105</v>
      </c>
      <c r="W5" s="12" t="s">
        <v>52</v>
      </c>
      <c r="X5" s="32">
        <v>445</v>
      </c>
      <c r="Y5" s="12" t="s">
        <v>69</v>
      </c>
      <c r="Z5" s="25" t="s">
        <v>53</v>
      </c>
      <c r="AA5" s="12" t="s">
        <v>70</v>
      </c>
      <c r="AB5" s="12" t="s">
        <v>54</v>
      </c>
      <c r="AC5" s="12" t="s">
        <v>70</v>
      </c>
      <c r="AD5" s="32">
        <v>105</v>
      </c>
      <c r="AE5" s="19">
        <v>2</v>
      </c>
      <c r="AF5" s="19">
        <v>7</v>
      </c>
      <c r="AG5" s="14"/>
      <c r="AH5" s="32"/>
      <c r="AI5" s="32"/>
      <c r="AJ5" s="14"/>
      <c r="AK5" s="32"/>
      <c r="AL5" s="32"/>
      <c r="AN5" s="27" t="str">
        <f t="shared" si="1"/>
        <v>EXECUTE [dbo].[PG_CI_PROVEEDOR] 0, 0, 0, 3, 'AEROVIAS DE MEXICO SA DE CV' , 'AEROMEXICO' , '' , 10003 , 'AEROVIAS DE MEXICO SA DE CV' , 'AME880912I89' , '' , '' , '' , 'PASEO DE LA REFORMA' , '445' , 'A Y B' , 'CUAUHTEMOC' , 'CUAHUTEMOC' , '06500' , 'CUAHUTEMOC' , 105 , 'PASEO DE LA REFORMA' , '445' , 'A Y B' , 'CUAUHTEMOC' , 'CUAHUTEMOC' , '06500' , 'CUAHUTEMOC' , 105 , '2' , '7', '' , '' , '' , '' , '' , ''</v>
      </c>
      <c r="AO5" s="29"/>
    </row>
    <row r="6" spans="1:43" s="1" customFormat="1" ht="12" x14ac:dyDescent="0.3">
      <c r="A6" s="16"/>
      <c r="B6" s="4">
        <v>0</v>
      </c>
      <c r="C6" s="4">
        <v>0</v>
      </c>
      <c r="D6" s="4">
        <v>0</v>
      </c>
      <c r="E6" s="33">
        <v>4</v>
      </c>
      <c r="F6" s="22" t="s">
        <v>55</v>
      </c>
      <c r="G6" s="22" t="s">
        <v>56</v>
      </c>
      <c r="H6" s="12"/>
      <c r="I6" s="56">
        <f t="shared" si="0"/>
        <v>10004</v>
      </c>
      <c r="J6" s="12" t="s">
        <v>55</v>
      </c>
      <c r="K6" s="12" t="s">
        <v>57</v>
      </c>
      <c r="L6" s="12"/>
      <c r="M6" s="12"/>
      <c r="N6" s="12"/>
      <c r="O6" s="12" t="s">
        <v>58</v>
      </c>
      <c r="P6" s="32">
        <v>1235</v>
      </c>
      <c r="Q6" s="12"/>
      <c r="R6" s="25" t="s">
        <v>59</v>
      </c>
      <c r="S6" s="12" t="s">
        <v>60</v>
      </c>
      <c r="T6" s="12">
        <v>64480</v>
      </c>
      <c r="U6" s="14" t="s">
        <v>60</v>
      </c>
      <c r="V6" s="32">
        <v>0</v>
      </c>
      <c r="W6" s="12" t="s">
        <v>97</v>
      </c>
      <c r="X6" s="32" t="s">
        <v>64</v>
      </c>
      <c r="Y6" s="12"/>
      <c r="Z6" s="25" t="s">
        <v>98</v>
      </c>
      <c r="AA6" s="12" t="s">
        <v>40</v>
      </c>
      <c r="AB6" s="12">
        <v>64480</v>
      </c>
      <c r="AC6" s="14" t="s">
        <v>40</v>
      </c>
      <c r="AD6" s="32">
        <v>0</v>
      </c>
      <c r="AE6" s="19">
        <v>2</v>
      </c>
      <c r="AF6" s="19">
        <v>9</v>
      </c>
      <c r="AG6" s="14"/>
      <c r="AH6" s="32"/>
      <c r="AI6" s="32"/>
      <c r="AJ6" s="14"/>
      <c r="AK6" s="32"/>
      <c r="AL6" s="32"/>
      <c r="AN6" s="27" t="str">
        <f t="shared" si="1"/>
        <v>EXECUTE [dbo].[PG_CI_PROVEEDOR] 0, 0, 0, 4, 'CADENA COMERCIAL OXXO, S.A. DE C.V.' , 'OXXO' , '' , 10004 , 'CADENA COMERCIAL OXXO, S.A. DE C.V.' , 'CCO8605231N4' , '' , '' , '' , 'EDISON' , '1235' , '' , 'TALLERES' , 'MONTERREY' , '64480' , 'MONTERREY' , 0 , 'OBRERO MUNDIAL' , 'S/N' , '' , 'DEL VALLE CENTRO' , 'CIUDAD DE MEXICO' , '64480' , 'CIUDAD DE MEXICO' , 0 , '2' , '9', '' , '' , '' , '' , '' , ''</v>
      </c>
      <c r="AO6" s="29"/>
    </row>
    <row r="7" spans="1:43" s="1" customFormat="1" ht="12" x14ac:dyDescent="0.3">
      <c r="A7" s="16"/>
      <c r="B7" s="4">
        <v>0</v>
      </c>
      <c r="C7" s="4">
        <v>0</v>
      </c>
      <c r="D7" s="4">
        <v>0</v>
      </c>
      <c r="E7" s="33">
        <v>5</v>
      </c>
      <c r="F7" s="22" t="s">
        <v>62</v>
      </c>
      <c r="G7" s="22" t="s">
        <v>61</v>
      </c>
      <c r="H7" s="12"/>
      <c r="I7" s="56">
        <f t="shared" si="0"/>
        <v>10005</v>
      </c>
      <c r="J7" s="12" t="s">
        <v>62</v>
      </c>
      <c r="K7" s="12" t="s">
        <v>63</v>
      </c>
      <c r="L7" s="12"/>
      <c r="M7" s="12"/>
      <c r="N7" s="12"/>
      <c r="O7" s="12" t="s">
        <v>99</v>
      </c>
      <c r="P7" s="32" t="s">
        <v>64</v>
      </c>
      <c r="Q7" s="12"/>
      <c r="R7" s="25" t="s">
        <v>65</v>
      </c>
      <c r="S7" s="12" t="s">
        <v>66</v>
      </c>
      <c r="T7" s="12">
        <v>15620</v>
      </c>
      <c r="U7" s="12" t="s">
        <v>66</v>
      </c>
      <c r="V7" s="32">
        <v>105</v>
      </c>
      <c r="W7" s="12" t="s">
        <v>99</v>
      </c>
      <c r="X7" s="32" t="s">
        <v>64</v>
      </c>
      <c r="Y7" s="12"/>
      <c r="Z7" s="25" t="s">
        <v>65</v>
      </c>
      <c r="AA7" s="12" t="s">
        <v>66</v>
      </c>
      <c r="AB7" s="12">
        <v>15620</v>
      </c>
      <c r="AC7" s="12" t="s">
        <v>66</v>
      </c>
      <c r="AD7" s="32">
        <v>105</v>
      </c>
      <c r="AE7" s="19">
        <v>2</v>
      </c>
      <c r="AF7" s="19">
        <v>7</v>
      </c>
      <c r="AG7" s="14"/>
      <c r="AH7" s="32"/>
      <c r="AI7" s="32"/>
      <c r="AJ7" s="14"/>
      <c r="AK7" s="32"/>
      <c r="AL7" s="32"/>
      <c r="AN7" s="27" t="str">
        <f t="shared" si="1"/>
        <v>EXECUTE [dbo].[PG_CI_PROVEEDOR] 0, 0, 0, 5, 'ABC AEROLÍNEAS S.A. DE C.V' , 'INTERJET' , '' , 10005 , 'ABC AEROLÍNEAS S.A. DE C.V' , 'AAE050309FM0' , '' , '' , '' , 'AV. CAPITAN CARLOS LEON' , 'S/N' , '' , 'ZONA FEDERAL AEROPUERTO INTERNACIONAL CIUDAD DE MÉXICO' , 'VENUSTIANO CARRANZA' , '15620' , 'VENUSTIANO CARRANZA' , 105 , 'AV. CAPITAN CARLOS LEON' , 'S/N' , '' , 'ZONA FEDERAL AEROPUERTO INTERNACIONAL CIUDAD DE MÉXICO' , 'VENUSTIANO CARRANZA' , '15620' , 'VENUSTIANO CARRANZA' , 105 , '2' , '7', '' , '' , '' , '' , '' , ''</v>
      </c>
      <c r="AO7" s="29"/>
    </row>
    <row r="8" spans="1:43" s="1" customFormat="1" ht="12" x14ac:dyDescent="0.3">
      <c r="A8" s="16"/>
      <c r="B8" s="4">
        <v>0</v>
      </c>
      <c r="C8" s="4">
        <v>0</v>
      </c>
      <c r="D8" s="4">
        <v>0</v>
      </c>
      <c r="E8" s="33">
        <v>6</v>
      </c>
      <c r="F8" s="22" t="s">
        <v>77</v>
      </c>
      <c r="G8" s="22" t="s">
        <v>71</v>
      </c>
      <c r="H8" s="12"/>
      <c r="I8" s="56">
        <f t="shared" si="0"/>
        <v>10006</v>
      </c>
      <c r="J8" s="22" t="s">
        <v>77</v>
      </c>
      <c r="K8" s="12" t="s">
        <v>72</v>
      </c>
      <c r="L8" s="12"/>
      <c r="M8" s="12"/>
      <c r="N8" s="12"/>
      <c r="O8" s="12" t="s">
        <v>73</v>
      </c>
      <c r="P8" s="32">
        <v>78</v>
      </c>
      <c r="Q8" s="12"/>
      <c r="R8" s="25" t="s">
        <v>74</v>
      </c>
      <c r="S8" s="12" t="s">
        <v>75</v>
      </c>
      <c r="T8" s="12" t="s">
        <v>76</v>
      </c>
      <c r="U8" s="12" t="s">
        <v>75</v>
      </c>
      <c r="V8" s="32">
        <v>105</v>
      </c>
      <c r="W8" s="12" t="s">
        <v>100</v>
      </c>
      <c r="X8" s="32">
        <v>5</v>
      </c>
      <c r="Y8" s="12"/>
      <c r="Z8" s="25" t="s">
        <v>101</v>
      </c>
      <c r="AA8" s="12" t="s">
        <v>102</v>
      </c>
      <c r="AB8" s="12">
        <v>54180</v>
      </c>
      <c r="AC8" s="12" t="s">
        <v>102</v>
      </c>
      <c r="AD8" s="32">
        <v>105</v>
      </c>
      <c r="AE8" s="19">
        <v>2</v>
      </c>
      <c r="AF8" s="19">
        <v>11</v>
      </c>
      <c r="AG8" s="14"/>
      <c r="AH8" s="32"/>
      <c r="AI8" s="32"/>
      <c r="AJ8" s="14"/>
      <c r="AK8" s="32"/>
      <c r="AL8" s="32"/>
      <c r="AN8" s="27" t="str">
        <f t="shared" si="1"/>
        <v>EXECUTE [dbo].[PG_CI_PROVEEDOR] 0, 0, 0, 6, 'NUEVA WAL MART DE MÉXICO, S. DE R. L. DE C.V.' , 'WALMART MEXICO Y CENTROAMERICA' , '' , 10006 , 'NUEVA WAL MART DE MÉXICO, S. DE R. L. DE C.V.' , 'NWM9709244W4' , '' , '' , '' , 'NEXTENGO' , '78' , '' , 'SANTA CRUZ ACAYUCAN' , 'AZCAPOTZALCO' , '02770' , 'AZCAPOTZALCO' , 105 , 'AV. RÍO DE LOS REMEDIOS' , '5' , '' , 'EX RANCHO SANTA CRUZ PUEBLO DE SAN JUAN IXHUATEPEC' , 'TLALNEPANTLA DE BAZ' , '54180' , 'TLALNEPANTLA DE BAZ' , 105 , '2' , '11', '' , '' , '' , '' , '' , ''</v>
      </c>
      <c r="AO8" s="29"/>
    </row>
    <row r="9" spans="1:43" s="1" customFormat="1" ht="12" x14ac:dyDescent="0.3">
      <c r="A9" s="39"/>
      <c r="B9" s="40"/>
      <c r="C9" s="40"/>
      <c r="D9" s="40"/>
      <c r="E9" s="41"/>
      <c r="F9" s="42"/>
      <c r="G9" s="42"/>
      <c r="H9" s="43"/>
      <c r="I9" s="44"/>
      <c r="J9" s="42"/>
      <c r="K9" s="43"/>
      <c r="L9" s="43"/>
      <c r="M9" s="43"/>
      <c r="N9" s="43"/>
      <c r="O9" s="43"/>
      <c r="P9" s="45"/>
      <c r="Q9" s="43"/>
      <c r="R9" s="46"/>
      <c r="S9" s="43"/>
      <c r="T9" s="43"/>
      <c r="U9" s="43"/>
      <c r="V9" s="45"/>
      <c r="W9" s="43"/>
      <c r="X9" s="45"/>
      <c r="Y9" s="43"/>
      <c r="Z9" s="46"/>
      <c r="AA9" s="43"/>
      <c r="AB9" s="43"/>
      <c r="AC9" s="43"/>
      <c r="AD9" s="45"/>
      <c r="AE9" s="44"/>
      <c r="AF9" s="44"/>
      <c r="AG9" s="47"/>
      <c r="AH9" s="45"/>
      <c r="AI9" s="45"/>
      <c r="AJ9" s="47"/>
      <c r="AK9" s="45"/>
      <c r="AL9" s="45"/>
      <c r="AM9" s="48"/>
      <c r="AN9" s="49"/>
      <c r="AO9" s="29"/>
    </row>
    <row r="10" spans="1:43" s="1" customFormat="1" ht="12" x14ac:dyDescent="0.3">
      <c r="A10" s="16"/>
      <c r="B10" s="4">
        <v>0</v>
      </c>
      <c r="C10" s="4">
        <v>0</v>
      </c>
      <c r="D10" s="4">
        <v>0</v>
      </c>
      <c r="E10" s="33">
        <v>1001</v>
      </c>
      <c r="F10" s="50" t="s">
        <v>103</v>
      </c>
      <c r="G10" s="50" t="s">
        <v>103</v>
      </c>
      <c r="H10" s="51"/>
      <c r="I10" s="52">
        <v>10</v>
      </c>
      <c r="J10" s="54" t="s">
        <v>106</v>
      </c>
      <c r="K10" s="55" t="s">
        <v>105</v>
      </c>
      <c r="L10" s="12"/>
      <c r="M10" s="12"/>
      <c r="N10" s="12"/>
      <c r="O10" s="12" t="s">
        <v>99</v>
      </c>
      <c r="P10" s="32" t="s">
        <v>64</v>
      </c>
      <c r="Q10" s="12"/>
      <c r="R10" s="25" t="s">
        <v>65</v>
      </c>
      <c r="S10" s="12" t="s">
        <v>66</v>
      </c>
      <c r="T10" s="12">
        <v>15620</v>
      </c>
      <c r="U10" s="12" t="s">
        <v>66</v>
      </c>
      <c r="V10" s="32">
        <v>105</v>
      </c>
      <c r="W10" s="12" t="s">
        <v>99</v>
      </c>
      <c r="X10" s="32" t="s">
        <v>64</v>
      </c>
      <c r="Y10" s="12"/>
      <c r="Z10" s="25" t="s">
        <v>65</v>
      </c>
      <c r="AA10" s="12" t="s">
        <v>66</v>
      </c>
      <c r="AB10" s="12">
        <v>15620</v>
      </c>
      <c r="AC10" s="12" t="s">
        <v>66</v>
      </c>
      <c r="AD10" s="32">
        <v>105</v>
      </c>
      <c r="AE10" s="53">
        <v>2</v>
      </c>
      <c r="AF10" s="53">
        <v>1</v>
      </c>
      <c r="AG10" s="14"/>
      <c r="AH10" s="32"/>
      <c r="AI10" s="32"/>
      <c r="AJ10" s="14"/>
      <c r="AK10" s="32"/>
      <c r="AL10" s="32"/>
      <c r="AN10" s="27" t="str">
        <f t="shared" ref="AN10:AN11" si="2">CONCATENATE($AQ$1,E10,", '",F10,"' , '",G10,"' , '",H10,"' , ",I10," , '",J10,"' , '",K10,"' , '",L10,"' , '",M10,"' , '",N10,"' , '",O10,"' , '",P10,"' , '",Q10,"' , '",R10,"' , '",S10,"' , '",T10,"' , '",U10,"' , ",V10," , '",W10,"' , '",X10,"' , '",Y10,"' , '",Z10,"' , '",AA10,"' , '",AB10,"' , '",AC10,"' , ",AD10," , '",AE10,"' , '",AF10,"', '",AG10,"' , '",AH10,"' , '",AI10,"' , '",AJ10,"' , '",AK10,"' , '",AL10,"'")</f>
        <v>EXECUTE [dbo].[PG_CI_PROVEEDOR] 0, 0, 0, 1001, 'GAS Y PETROLEO' , 'GAS Y PETROLEO' , '' , 10 , 'COMPAÑIA IMPORTADORA DE GAS Y PETROLEO DEL GOLFO SA DE CV' , 'IGP160201NK5' , '' , '' , '' , 'AV. CAPITAN CARLOS LEON' , 'S/N' , '' , 'ZONA FEDERAL AEROPUERTO INTERNACIONAL CIUDAD DE MÉXICO' , 'VENUSTIANO CARRANZA' , '15620' , 'VENUSTIANO CARRANZA' , 105 , 'AV. CAPITAN CARLOS LEON' , 'S/N' , '' , 'ZONA FEDERAL AEROPUERTO INTERNACIONAL CIUDAD DE MÉXICO' , 'VENUSTIANO CARRANZA' , '15620' , 'VENUSTIANO CARRANZA' , 105 , '2' , '1', '' , '' , '' , '' , '' , ''</v>
      </c>
      <c r="AO10" s="29"/>
    </row>
    <row r="11" spans="1:43" s="1" customFormat="1" ht="12" x14ac:dyDescent="0.3">
      <c r="A11" s="16"/>
      <c r="B11" s="4">
        <v>0</v>
      </c>
      <c r="C11" s="4">
        <v>0</v>
      </c>
      <c r="D11" s="4">
        <v>0</v>
      </c>
      <c r="E11" s="33">
        <v>1002</v>
      </c>
      <c r="F11" s="50" t="s">
        <v>104</v>
      </c>
      <c r="G11" s="50" t="s">
        <v>109</v>
      </c>
      <c r="H11" s="51"/>
      <c r="I11" s="52">
        <v>10</v>
      </c>
      <c r="J11" s="54" t="s">
        <v>108</v>
      </c>
      <c r="K11" s="55" t="s">
        <v>107</v>
      </c>
      <c r="L11" s="12"/>
      <c r="M11" s="12"/>
      <c r="N11" s="12"/>
      <c r="O11" s="12" t="s">
        <v>73</v>
      </c>
      <c r="P11" s="32">
        <v>78</v>
      </c>
      <c r="Q11" s="12"/>
      <c r="R11" s="25" t="s">
        <v>74</v>
      </c>
      <c r="S11" s="12" t="s">
        <v>75</v>
      </c>
      <c r="T11" s="12" t="s">
        <v>76</v>
      </c>
      <c r="U11" s="12" t="s">
        <v>75</v>
      </c>
      <c r="V11" s="32">
        <v>105</v>
      </c>
      <c r="W11" s="12" t="s">
        <v>100</v>
      </c>
      <c r="X11" s="32">
        <v>5</v>
      </c>
      <c r="Y11" s="12"/>
      <c r="Z11" s="25" t="s">
        <v>101</v>
      </c>
      <c r="AA11" s="12" t="s">
        <v>102</v>
      </c>
      <c r="AB11" s="12">
        <v>54180</v>
      </c>
      <c r="AC11" s="12" t="s">
        <v>102</v>
      </c>
      <c r="AD11" s="32">
        <v>105</v>
      </c>
      <c r="AE11" s="53">
        <v>2</v>
      </c>
      <c r="AF11" s="53">
        <v>2</v>
      </c>
      <c r="AG11" s="14"/>
      <c r="AH11" s="32"/>
      <c r="AI11" s="32"/>
      <c r="AJ11" s="14"/>
      <c r="AK11" s="32"/>
      <c r="AL11" s="32"/>
      <c r="AN11" s="27" t="str">
        <f t="shared" si="2"/>
        <v>EXECUTE [dbo].[PG_CI_PROVEEDOR] 0, 0, 0, 1002, 'TRANSPORTADORA TOMZA' , 'TRANSPORTADORA SILZA' , '' , 10 , 'TRANSPORTADORA SILZA, S.A. DE C.V.' , 'TSI811205GJ6' , '' , '' , '' , 'NEXTENGO' , '78' , '' , 'SANTA CRUZ ACAYUCAN' , 'AZCAPOTZALCO' , '02770' , 'AZCAPOTZALCO' , 105 , 'AV. RÍO DE LOS REMEDIOS' , '5' , '' , 'EX RANCHO SANTA CRUZ PUEBLO DE SAN JUAN IXHUATEPEC' , 'TLALNEPANTLA DE BAZ' , '54180' , 'TLALNEPANTLA DE BAZ' , 105 , '2' , '2', '' , '' , '' , '' , '' , ''</v>
      </c>
      <c r="AO11" s="29"/>
    </row>
    <row r="12" spans="1:43" s="1" customFormat="1" x14ac:dyDescent="0.3">
      <c r="A12" s="16"/>
      <c r="B12" s="4"/>
      <c r="C12" s="4"/>
      <c r="D12" s="4"/>
      <c r="E12" s="33"/>
      <c r="F12" s="22"/>
      <c r="G12" s="22"/>
      <c r="H12" s="12"/>
      <c r="I12" s="19"/>
      <c r="J12" s="12"/>
      <c r="K12" s="12"/>
      <c r="L12" s="12"/>
      <c r="M12" s="12"/>
      <c r="N12" s="12"/>
      <c r="O12" s="12"/>
      <c r="P12" s="32"/>
      <c r="Q12" s="12"/>
      <c r="R12" s="25"/>
      <c r="S12" s="12"/>
      <c r="T12" s="12"/>
      <c r="U12" s="14"/>
      <c r="V12" s="14"/>
      <c r="W12" s="12"/>
      <c r="X12" s="32"/>
      <c r="Y12" s="12"/>
      <c r="Z12" s="25"/>
      <c r="AA12" s="12"/>
      <c r="AB12" s="12"/>
      <c r="AC12" s="14"/>
      <c r="AD12" s="14"/>
      <c r="AE12" s="19"/>
      <c r="AF12" s="19"/>
      <c r="AG12" s="14"/>
      <c r="AH12" s="32"/>
      <c r="AI12" s="32"/>
      <c r="AJ12" s="14"/>
      <c r="AK12" s="32"/>
      <c r="AL12" s="32"/>
      <c r="AN12"/>
      <c r="AO12" s="29"/>
    </row>
    <row r="13" spans="1:43" s="1" customFormat="1" x14ac:dyDescent="0.3">
      <c r="A13" s="16"/>
      <c r="B13" s="4"/>
      <c r="C13" s="4"/>
      <c r="D13" s="4"/>
      <c r="E13" s="33"/>
      <c r="F13" s="22"/>
      <c r="G13" s="22"/>
      <c r="H13" s="12"/>
      <c r="I13" s="19"/>
      <c r="J13" s="12"/>
      <c r="K13" s="12"/>
      <c r="L13" s="12"/>
      <c r="M13" s="12"/>
      <c r="N13" s="12"/>
      <c r="O13" s="12"/>
      <c r="P13" s="32"/>
      <c r="Q13" s="12"/>
      <c r="R13" s="25"/>
      <c r="S13" s="12"/>
      <c r="T13" s="12"/>
      <c r="U13" s="14"/>
      <c r="V13" s="14"/>
      <c r="W13" s="12"/>
      <c r="X13" s="32"/>
      <c r="Y13" s="12"/>
      <c r="Z13" s="25"/>
      <c r="AA13" s="12"/>
      <c r="AB13" s="12"/>
      <c r="AC13" s="14"/>
      <c r="AD13" s="14"/>
      <c r="AE13" s="19"/>
      <c r="AF13" s="19"/>
      <c r="AG13" s="14"/>
      <c r="AH13" s="32"/>
      <c r="AI13" s="32"/>
      <c r="AJ13" s="14"/>
      <c r="AK13" s="32"/>
      <c r="AL13" s="32"/>
      <c r="AN13"/>
      <c r="AO13" s="29"/>
    </row>
    <row r="14" spans="1:43" s="1" customFormat="1" x14ac:dyDescent="0.3">
      <c r="A14" s="16"/>
      <c r="B14" s="4"/>
      <c r="C14" s="4"/>
      <c r="D14" s="4"/>
      <c r="E14" s="33"/>
      <c r="F14" s="22"/>
      <c r="G14" s="22"/>
      <c r="H14" s="12"/>
      <c r="I14" s="19"/>
      <c r="J14" s="12"/>
      <c r="K14" s="12"/>
      <c r="L14" s="12"/>
      <c r="M14" s="12"/>
      <c r="N14" s="12"/>
      <c r="O14" s="12"/>
      <c r="P14" s="32"/>
      <c r="Q14" s="12"/>
      <c r="R14" s="25"/>
      <c r="S14" s="12"/>
      <c r="T14" s="12"/>
      <c r="U14" s="14"/>
      <c r="V14" s="14"/>
      <c r="W14" s="12"/>
      <c r="X14" s="32"/>
      <c r="Y14" s="12"/>
      <c r="Z14" s="25"/>
      <c r="AA14" s="12"/>
      <c r="AB14" s="12"/>
      <c r="AC14" s="14"/>
      <c r="AD14" s="14"/>
      <c r="AE14" s="19"/>
      <c r="AF14" s="19"/>
      <c r="AG14" s="14"/>
      <c r="AH14" s="32"/>
      <c r="AI14" s="32"/>
      <c r="AJ14" s="14"/>
      <c r="AK14" s="32"/>
      <c r="AL14" s="32"/>
      <c r="AN14"/>
      <c r="AO14" s="29"/>
    </row>
    <row r="15" spans="1:43" s="1" customFormat="1" x14ac:dyDescent="0.3">
      <c r="A15" s="16"/>
      <c r="B15" s="4"/>
      <c r="C15" s="4"/>
      <c r="D15" s="4"/>
      <c r="E15" s="33"/>
      <c r="F15" s="22"/>
      <c r="G15" s="22"/>
      <c r="H15" s="12"/>
      <c r="I15" s="19"/>
      <c r="J15" s="12"/>
      <c r="K15" s="12"/>
      <c r="L15" s="12"/>
      <c r="M15" s="12"/>
      <c r="N15" s="12"/>
      <c r="O15" s="12"/>
      <c r="P15" s="32"/>
      <c r="Q15" s="12"/>
      <c r="R15" s="25"/>
      <c r="S15" s="12"/>
      <c r="T15" s="12"/>
      <c r="U15" s="14"/>
      <c r="V15" s="14"/>
      <c r="W15" s="12"/>
      <c r="X15" s="32"/>
      <c r="Y15" s="12"/>
      <c r="Z15" s="25"/>
      <c r="AA15" s="12"/>
      <c r="AB15" s="12"/>
      <c r="AC15" s="14"/>
      <c r="AD15" s="14"/>
      <c r="AE15" s="19"/>
      <c r="AF15" s="19"/>
      <c r="AG15" s="14"/>
      <c r="AH15" s="32"/>
      <c r="AI15" s="32"/>
      <c r="AJ15" s="14"/>
      <c r="AK15" s="32"/>
      <c r="AL15" s="32"/>
      <c r="AN15"/>
      <c r="AO15" s="29"/>
    </row>
    <row r="16" spans="1:43" s="1" customFormat="1" x14ac:dyDescent="0.3">
      <c r="A16" s="16"/>
      <c r="B16" s="4"/>
      <c r="C16" s="4"/>
      <c r="D16" s="4"/>
      <c r="E16" s="33"/>
      <c r="F16" s="22"/>
      <c r="G16" s="22"/>
      <c r="H16" s="12"/>
      <c r="I16" s="19"/>
      <c r="J16" s="12"/>
      <c r="K16" s="12"/>
      <c r="L16" s="12"/>
      <c r="M16" s="12"/>
      <c r="N16" s="12"/>
      <c r="O16" s="12"/>
      <c r="P16" s="32"/>
      <c r="Q16" s="12"/>
      <c r="R16" s="25"/>
      <c r="S16" s="12"/>
      <c r="T16" s="12"/>
      <c r="U16" s="14"/>
      <c r="V16" s="14"/>
      <c r="W16" s="12"/>
      <c r="X16" s="32"/>
      <c r="Y16" s="12"/>
      <c r="Z16" s="25"/>
      <c r="AA16" s="12"/>
      <c r="AB16" s="12"/>
      <c r="AC16" s="14"/>
      <c r="AD16" s="14"/>
      <c r="AE16" s="19"/>
      <c r="AF16" s="19"/>
      <c r="AG16" s="14"/>
      <c r="AH16" s="32"/>
      <c r="AI16" s="32"/>
      <c r="AJ16" s="14"/>
      <c r="AK16" s="32"/>
      <c r="AL16" s="32"/>
      <c r="AN16"/>
      <c r="AO16" s="29"/>
    </row>
    <row r="17" spans="1:41" s="1" customFormat="1" x14ac:dyDescent="0.3">
      <c r="A17" s="16"/>
      <c r="B17" s="4"/>
      <c r="C17" s="4"/>
      <c r="D17" s="4"/>
      <c r="E17" s="33"/>
      <c r="F17" s="22"/>
      <c r="G17" s="22"/>
      <c r="H17" s="12"/>
      <c r="I17" s="19"/>
      <c r="J17" s="12"/>
      <c r="K17" s="12"/>
      <c r="L17" s="12"/>
      <c r="M17" s="12"/>
      <c r="N17" s="12"/>
      <c r="O17" s="12"/>
      <c r="P17" s="32"/>
      <c r="Q17" s="12"/>
      <c r="R17" s="25"/>
      <c r="S17" s="12"/>
      <c r="T17" s="12"/>
      <c r="U17" s="14"/>
      <c r="V17" s="14"/>
      <c r="W17" s="12"/>
      <c r="X17" s="32"/>
      <c r="Y17" s="12"/>
      <c r="Z17" s="25"/>
      <c r="AA17" s="12"/>
      <c r="AB17" s="12"/>
      <c r="AC17" s="14"/>
      <c r="AD17" s="14"/>
      <c r="AE17" s="19"/>
      <c r="AF17" s="19"/>
      <c r="AG17" s="14"/>
      <c r="AH17" s="32"/>
      <c r="AI17" s="32"/>
      <c r="AJ17" s="14"/>
      <c r="AK17" s="32"/>
      <c r="AL17" s="32"/>
      <c r="AN17"/>
      <c r="AO17" s="29"/>
    </row>
    <row r="18" spans="1:41" s="1" customFormat="1" x14ac:dyDescent="0.3">
      <c r="A18" s="16"/>
      <c r="B18" s="4"/>
      <c r="C18" s="4"/>
      <c r="D18" s="4"/>
      <c r="E18" s="33"/>
      <c r="F18" s="22"/>
      <c r="G18" s="22"/>
      <c r="H18" s="12"/>
      <c r="I18" s="19"/>
      <c r="J18" s="12"/>
      <c r="K18" s="12"/>
      <c r="L18" s="12"/>
      <c r="M18" s="12"/>
      <c r="N18" s="12"/>
      <c r="O18" s="12"/>
      <c r="P18" s="32"/>
      <c r="Q18" s="12"/>
      <c r="R18" s="25"/>
      <c r="S18" s="12"/>
      <c r="T18" s="12"/>
      <c r="U18" s="14"/>
      <c r="V18" s="14"/>
      <c r="W18" s="12"/>
      <c r="X18" s="32"/>
      <c r="Y18" s="12"/>
      <c r="Z18" s="25"/>
      <c r="AA18" s="12"/>
      <c r="AB18" s="12"/>
      <c r="AC18" s="14"/>
      <c r="AD18" s="14"/>
      <c r="AE18" s="19"/>
      <c r="AF18" s="19"/>
      <c r="AG18" s="14"/>
      <c r="AH18" s="32"/>
      <c r="AI18" s="32"/>
      <c r="AJ18" s="14"/>
      <c r="AK18" s="32"/>
      <c r="AL18" s="32"/>
      <c r="AN18"/>
      <c r="AO18" s="29"/>
    </row>
    <row r="19" spans="1:41" s="1" customFormat="1" x14ac:dyDescent="0.3">
      <c r="A19" s="16"/>
      <c r="B19" s="4"/>
      <c r="C19" s="4"/>
      <c r="D19" s="4"/>
      <c r="E19" s="33"/>
      <c r="F19" s="22"/>
      <c r="G19" s="22"/>
      <c r="H19" s="12"/>
      <c r="I19" s="19"/>
      <c r="J19" s="12"/>
      <c r="K19" s="12"/>
      <c r="L19" s="12"/>
      <c r="M19" s="12"/>
      <c r="N19" s="12"/>
      <c r="O19" s="12"/>
      <c r="P19" s="32"/>
      <c r="Q19" s="12"/>
      <c r="R19" s="25"/>
      <c r="S19" s="12"/>
      <c r="T19" s="12"/>
      <c r="U19" s="14"/>
      <c r="V19" s="14"/>
      <c r="W19" s="12"/>
      <c r="X19" s="32"/>
      <c r="Y19" s="12"/>
      <c r="Z19" s="25"/>
      <c r="AA19" s="12"/>
      <c r="AB19" s="12"/>
      <c r="AC19" s="14"/>
      <c r="AD19" s="14"/>
      <c r="AE19" s="19"/>
      <c r="AF19" s="19"/>
      <c r="AG19" s="14"/>
      <c r="AH19" s="32"/>
      <c r="AI19" s="32"/>
      <c r="AJ19" s="14"/>
      <c r="AK19" s="32"/>
      <c r="AL19" s="32"/>
      <c r="AN19"/>
      <c r="AO19" s="29"/>
    </row>
    <row r="20" spans="1:41" s="1" customFormat="1" x14ac:dyDescent="0.3">
      <c r="A20" s="16"/>
      <c r="B20" s="4"/>
      <c r="C20" s="4"/>
      <c r="D20" s="4"/>
      <c r="E20" s="33"/>
      <c r="F20" s="22"/>
      <c r="G20" s="22"/>
      <c r="H20" s="12"/>
      <c r="I20" s="19"/>
      <c r="J20" s="12"/>
      <c r="K20" s="12"/>
      <c r="L20" s="12"/>
      <c r="M20" s="12"/>
      <c r="N20" s="12"/>
      <c r="O20" s="12"/>
      <c r="P20" s="32"/>
      <c r="Q20" s="12"/>
      <c r="R20" s="25"/>
      <c r="S20" s="12"/>
      <c r="T20" s="12"/>
      <c r="U20" s="14"/>
      <c r="V20" s="14"/>
      <c r="W20" s="12"/>
      <c r="X20" s="32"/>
      <c r="Y20" s="12"/>
      <c r="Z20" s="25"/>
      <c r="AA20" s="12"/>
      <c r="AB20" s="12"/>
      <c r="AC20" s="14"/>
      <c r="AD20" s="14"/>
      <c r="AE20" s="19"/>
      <c r="AF20" s="19"/>
      <c r="AG20" s="14"/>
      <c r="AH20" s="32"/>
      <c r="AI20" s="32"/>
      <c r="AJ20" s="14"/>
      <c r="AK20" s="32"/>
      <c r="AL20" s="32"/>
      <c r="AN20"/>
      <c r="AO20" s="29"/>
    </row>
    <row r="21" spans="1:41" s="1" customFormat="1" x14ac:dyDescent="0.3">
      <c r="A21" s="16"/>
      <c r="B21" s="4"/>
      <c r="C21" s="4"/>
      <c r="D21" s="4"/>
      <c r="E21" s="33"/>
      <c r="F21" s="22"/>
      <c r="G21" s="22"/>
      <c r="H21" s="12"/>
      <c r="I21" s="19"/>
      <c r="J21" s="12"/>
      <c r="K21" s="12"/>
      <c r="L21" s="12"/>
      <c r="M21" s="12"/>
      <c r="N21" s="12"/>
      <c r="O21" s="12"/>
      <c r="P21" s="32"/>
      <c r="Q21" s="12"/>
      <c r="R21" s="25"/>
      <c r="S21" s="12"/>
      <c r="T21" s="12"/>
      <c r="U21" s="14"/>
      <c r="V21" s="14"/>
      <c r="W21" s="12"/>
      <c r="X21" s="32"/>
      <c r="Y21" s="12"/>
      <c r="Z21" s="25"/>
      <c r="AA21" s="12"/>
      <c r="AB21" s="12"/>
      <c r="AC21" s="14"/>
      <c r="AD21" s="14"/>
      <c r="AE21" s="19"/>
      <c r="AF21" s="19"/>
      <c r="AG21" s="14"/>
      <c r="AH21" s="32"/>
      <c r="AI21" s="32"/>
      <c r="AJ21" s="14"/>
      <c r="AK21" s="32"/>
      <c r="AL21" s="32"/>
      <c r="AN21"/>
      <c r="AO21" s="29"/>
    </row>
    <row r="22" spans="1:41" s="1" customFormat="1" x14ac:dyDescent="0.3">
      <c r="A22" s="16"/>
      <c r="B22" s="4"/>
      <c r="C22" s="4"/>
      <c r="D22" s="4"/>
      <c r="E22" s="33"/>
      <c r="F22" s="22"/>
      <c r="G22" s="22"/>
      <c r="H22" s="12"/>
      <c r="I22" s="19"/>
      <c r="J22" s="12"/>
      <c r="K22" s="12"/>
      <c r="L22" s="12"/>
      <c r="M22" s="12"/>
      <c r="N22" s="12"/>
      <c r="O22" s="12"/>
      <c r="P22" s="32"/>
      <c r="Q22" s="12"/>
      <c r="R22" s="25"/>
      <c r="S22" s="12"/>
      <c r="T22" s="12"/>
      <c r="U22" s="14"/>
      <c r="V22" s="14"/>
      <c r="W22" s="12"/>
      <c r="X22" s="32"/>
      <c r="Y22" s="12"/>
      <c r="Z22" s="25"/>
      <c r="AA22" s="12"/>
      <c r="AB22" s="12"/>
      <c r="AC22" s="14"/>
      <c r="AD22" s="14"/>
      <c r="AE22" s="19"/>
      <c r="AF22" s="19"/>
      <c r="AG22" s="14"/>
      <c r="AH22" s="32"/>
      <c r="AI22" s="32"/>
      <c r="AJ22" s="14"/>
      <c r="AK22" s="32"/>
      <c r="AL22" s="32"/>
      <c r="AN22"/>
      <c r="AO22" s="29"/>
    </row>
    <row r="23" spans="1:41" s="1" customFormat="1" x14ac:dyDescent="0.3">
      <c r="A23" s="16"/>
      <c r="B23" s="4"/>
      <c r="C23" s="4"/>
      <c r="D23" s="4"/>
      <c r="E23" s="33"/>
      <c r="F23" s="22"/>
      <c r="G23" s="22"/>
      <c r="H23" s="12"/>
      <c r="I23" s="19"/>
      <c r="J23" s="12"/>
      <c r="K23" s="12"/>
      <c r="L23" s="12"/>
      <c r="M23" s="12"/>
      <c r="N23" s="12"/>
      <c r="O23" s="12"/>
      <c r="P23" s="32"/>
      <c r="Q23" s="12"/>
      <c r="R23" s="25"/>
      <c r="S23" s="12"/>
      <c r="T23" s="12"/>
      <c r="U23" s="14"/>
      <c r="V23" s="14"/>
      <c r="W23" s="12"/>
      <c r="X23" s="32"/>
      <c r="Y23" s="12"/>
      <c r="Z23" s="25"/>
      <c r="AA23" s="12"/>
      <c r="AB23" s="12"/>
      <c r="AC23" s="14"/>
      <c r="AD23" s="14"/>
      <c r="AE23" s="19"/>
      <c r="AF23" s="19"/>
      <c r="AG23" s="14"/>
      <c r="AH23" s="32"/>
      <c r="AI23" s="32"/>
      <c r="AJ23" s="14"/>
      <c r="AK23" s="32"/>
      <c r="AL23" s="32"/>
      <c r="AN23"/>
      <c r="AO23" s="29"/>
    </row>
    <row r="24" spans="1:41" s="1" customFormat="1" x14ac:dyDescent="0.3">
      <c r="A24" s="16"/>
      <c r="B24" s="4"/>
      <c r="C24" s="4"/>
      <c r="D24" s="4"/>
      <c r="E24" s="33"/>
      <c r="F24" s="22"/>
      <c r="G24" s="22"/>
      <c r="H24" s="12"/>
      <c r="I24" s="19"/>
      <c r="J24" s="12"/>
      <c r="K24" s="12"/>
      <c r="L24" s="12"/>
      <c r="M24" s="12"/>
      <c r="N24" s="12"/>
      <c r="O24" s="12"/>
      <c r="P24" s="32"/>
      <c r="Q24" s="12"/>
      <c r="R24" s="25"/>
      <c r="S24" s="12"/>
      <c r="T24" s="12"/>
      <c r="U24" s="14"/>
      <c r="V24" s="14"/>
      <c r="W24" s="12"/>
      <c r="X24" s="32"/>
      <c r="Y24" s="12"/>
      <c r="Z24" s="25"/>
      <c r="AA24" s="12"/>
      <c r="AB24" s="12"/>
      <c r="AC24" s="14"/>
      <c r="AD24" s="14"/>
      <c r="AE24" s="19"/>
      <c r="AF24" s="19"/>
      <c r="AG24" s="14"/>
      <c r="AH24" s="32"/>
      <c r="AI24" s="32"/>
      <c r="AJ24" s="14"/>
      <c r="AK24" s="32"/>
      <c r="AL24" s="32"/>
      <c r="AN24"/>
      <c r="AO24" s="29"/>
    </row>
    <row r="25" spans="1:41" s="1" customFormat="1" x14ac:dyDescent="0.3">
      <c r="A25" s="16"/>
      <c r="B25" s="4"/>
      <c r="C25" s="4"/>
      <c r="D25" s="4"/>
      <c r="E25" s="33"/>
      <c r="F25" s="22"/>
      <c r="G25" s="22"/>
      <c r="H25" s="12"/>
      <c r="I25" s="19"/>
      <c r="J25" s="12"/>
      <c r="K25" s="12"/>
      <c r="L25" s="12"/>
      <c r="M25" s="12"/>
      <c r="N25" s="12"/>
      <c r="O25" s="12"/>
      <c r="P25" s="32"/>
      <c r="Q25" s="12"/>
      <c r="R25" s="25"/>
      <c r="S25" s="12"/>
      <c r="T25" s="12"/>
      <c r="U25" s="14"/>
      <c r="V25" s="14"/>
      <c r="W25" s="12"/>
      <c r="X25" s="32"/>
      <c r="Y25" s="12"/>
      <c r="Z25" s="25"/>
      <c r="AA25" s="12"/>
      <c r="AB25" s="12"/>
      <c r="AC25" s="14"/>
      <c r="AD25" s="14"/>
      <c r="AE25" s="19"/>
      <c r="AF25" s="19"/>
      <c r="AG25" s="14"/>
      <c r="AH25" s="32"/>
      <c r="AI25" s="32"/>
      <c r="AJ25" s="14"/>
      <c r="AK25" s="32"/>
      <c r="AL25" s="32"/>
      <c r="AN25"/>
      <c r="AO25" s="29"/>
    </row>
    <row r="26" spans="1:41" s="1" customFormat="1" x14ac:dyDescent="0.3">
      <c r="A26" s="16"/>
      <c r="B26" s="4"/>
      <c r="C26" s="4"/>
      <c r="D26" s="4"/>
      <c r="E26" s="33"/>
      <c r="F26" s="22"/>
      <c r="G26" s="22"/>
      <c r="H26" s="12"/>
      <c r="I26" s="19"/>
      <c r="J26" s="12"/>
      <c r="K26" s="12"/>
      <c r="L26" s="12"/>
      <c r="M26" s="12"/>
      <c r="N26" s="12"/>
      <c r="O26" s="12"/>
      <c r="P26" s="32"/>
      <c r="Q26" s="12"/>
      <c r="R26" s="25"/>
      <c r="S26" s="12"/>
      <c r="T26" s="12"/>
      <c r="U26" s="14"/>
      <c r="V26" s="14"/>
      <c r="W26" s="12"/>
      <c r="X26" s="32"/>
      <c r="Y26" s="12"/>
      <c r="Z26" s="25"/>
      <c r="AA26" s="12"/>
      <c r="AB26" s="12"/>
      <c r="AC26" s="14"/>
      <c r="AD26" s="14"/>
      <c r="AE26" s="19"/>
      <c r="AF26" s="19"/>
      <c r="AG26" s="14"/>
      <c r="AH26" s="32"/>
      <c r="AI26" s="32"/>
      <c r="AJ26" s="14"/>
      <c r="AK26" s="32"/>
      <c r="AL26" s="32"/>
      <c r="AN26"/>
      <c r="AO26" s="29"/>
    </row>
    <row r="27" spans="1:41" s="1" customFormat="1" x14ac:dyDescent="0.3">
      <c r="A27" s="16"/>
      <c r="B27" s="4"/>
      <c r="C27" s="4"/>
      <c r="D27" s="4"/>
      <c r="E27" s="33"/>
      <c r="F27" s="22"/>
      <c r="G27" s="22"/>
      <c r="H27" s="12"/>
      <c r="I27" s="19"/>
      <c r="J27" s="12"/>
      <c r="K27" s="12"/>
      <c r="L27" s="12"/>
      <c r="M27" s="12"/>
      <c r="N27" s="12"/>
      <c r="O27" s="12"/>
      <c r="P27" s="32"/>
      <c r="Q27" s="12"/>
      <c r="R27" s="25"/>
      <c r="S27" s="12"/>
      <c r="T27" s="12"/>
      <c r="U27" s="14"/>
      <c r="V27" s="14"/>
      <c r="W27" s="12"/>
      <c r="X27" s="32"/>
      <c r="Y27" s="12"/>
      <c r="Z27" s="25"/>
      <c r="AA27" s="12"/>
      <c r="AB27" s="12"/>
      <c r="AC27" s="14"/>
      <c r="AD27" s="14"/>
      <c r="AE27" s="19"/>
      <c r="AF27" s="19"/>
      <c r="AG27" s="14"/>
      <c r="AH27" s="32"/>
      <c r="AI27" s="32"/>
      <c r="AJ27" s="14"/>
      <c r="AK27" s="32"/>
      <c r="AL27" s="32"/>
      <c r="AN27"/>
      <c r="AO27" s="29"/>
    </row>
    <row r="28" spans="1:41" s="1" customFormat="1" x14ac:dyDescent="0.3">
      <c r="A28" s="16"/>
      <c r="B28" s="4"/>
      <c r="C28" s="4"/>
      <c r="D28" s="4"/>
      <c r="E28" s="33"/>
      <c r="F28" s="22"/>
      <c r="G28" s="22"/>
      <c r="H28" s="12"/>
      <c r="I28" s="19"/>
      <c r="J28" s="12"/>
      <c r="K28" s="12"/>
      <c r="L28" s="12"/>
      <c r="M28" s="12"/>
      <c r="N28" s="12"/>
      <c r="O28" s="12"/>
      <c r="P28" s="32"/>
      <c r="Q28" s="12"/>
      <c r="R28" s="25"/>
      <c r="S28" s="12"/>
      <c r="T28" s="12"/>
      <c r="U28" s="14"/>
      <c r="V28" s="14"/>
      <c r="W28" s="12"/>
      <c r="X28" s="32"/>
      <c r="Y28" s="12"/>
      <c r="Z28" s="25"/>
      <c r="AA28" s="12"/>
      <c r="AB28" s="12"/>
      <c r="AC28" s="14"/>
      <c r="AD28" s="14"/>
      <c r="AE28" s="19"/>
      <c r="AF28" s="19"/>
      <c r="AG28" s="14"/>
      <c r="AH28" s="32"/>
      <c r="AI28" s="32"/>
      <c r="AJ28" s="14"/>
      <c r="AK28" s="32"/>
      <c r="AL28" s="32"/>
      <c r="AN28"/>
      <c r="AO28" s="29"/>
    </row>
    <row r="29" spans="1:41" s="1" customFormat="1" x14ac:dyDescent="0.3">
      <c r="A29" s="16"/>
      <c r="B29" s="4"/>
      <c r="C29" s="4"/>
      <c r="D29" s="4"/>
      <c r="E29" s="33"/>
      <c r="F29" s="22"/>
      <c r="G29" s="22"/>
      <c r="H29" s="12"/>
      <c r="I29" s="19"/>
      <c r="J29" s="12"/>
      <c r="K29" s="12"/>
      <c r="L29" s="12"/>
      <c r="M29" s="12"/>
      <c r="N29" s="12"/>
      <c r="O29" s="12"/>
      <c r="P29" s="32"/>
      <c r="Q29" s="12"/>
      <c r="R29" s="25"/>
      <c r="S29" s="12"/>
      <c r="T29" s="12"/>
      <c r="U29" s="14"/>
      <c r="V29" s="14"/>
      <c r="W29" s="12"/>
      <c r="X29" s="32"/>
      <c r="Y29" s="12"/>
      <c r="Z29" s="25"/>
      <c r="AA29" s="12"/>
      <c r="AB29" s="12"/>
      <c r="AC29" s="14"/>
      <c r="AD29" s="14"/>
      <c r="AE29" s="19"/>
      <c r="AF29" s="19"/>
      <c r="AG29" s="14"/>
      <c r="AH29" s="32"/>
      <c r="AI29" s="32"/>
      <c r="AJ29" s="14"/>
      <c r="AK29" s="32"/>
      <c r="AL29" s="32"/>
      <c r="AN29"/>
      <c r="AO29" s="29"/>
    </row>
    <row r="30" spans="1:41" s="1" customFormat="1" x14ac:dyDescent="0.3">
      <c r="A30" s="16"/>
      <c r="B30" s="4"/>
      <c r="C30" s="4"/>
      <c r="D30" s="4"/>
      <c r="E30" s="33"/>
      <c r="F30" s="22"/>
      <c r="G30" s="22"/>
      <c r="H30" s="12"/>
      <c r="I30" s="19"/>
      <c r="J30" s="12"/>
      <c r="K30" s="12"/>
      <c r="L30" s="12"/>
      <c r="M30" s="12"/>
      <c r="N30" s="12"/>
      <c r="O30" s="12"/>
      <c r="P30" s="32"/>
      <c r="Q30" s="12"/>
      <c r="R30" s="25"/>
      <c r="S30" s="12"/>
      <c r="T30" s="12"/>
      <c r="U30" s="14"/>
      <c r="V30" s="14"/>
      <c r="W30" s="12"/>
      <c r="X30" s="32"/>
      <c r="Y30" s="12"/>
      <c r="Z30" s="25"/>
      <c r="AA30" s="12"/>
      <c r="AB30" s="12"/>
      <c r="AC30" s="14"/>
      <c r="AD30" s="14"/>
      <c r="AE30" s="19"/>
      <c r="AF30" s="19"/>
      <c r="AG30" s="14"/>
      <c r="AH30" s="32"/>
      <c r="AI30" s="32"/>
      <c r="AJ30" s="14"/>
      <c r="AK30" s="32"/>
      <c r="AL30" s="32"/>
      <c r="AN30"/>
      <c r="AO30" s="29"/>
    </row>
    <row r="31" spans="1:41" s="1" customFormat="1" x14ac:dyDescent="0.3">
      <c r="A31" s="16"/>
      <c r="B31" s="4"/>
      <c r="C31" s="4"/>
      <c r="D31" s="4"/>
      <c r="E31" s="33"/>
      <c r="F31" s="22"/>
      <c r="G31" s="22"/>
      <c r="H31" s="12"/>
      <c r="I31" s="19"/>
      <c r="J31" s="12"/>
      <c r="K31" s="12"/>
      <c r="L31" s="12"/>
      <c r="M31" s="12"/>
      <c r="N31" s="12"/>
      <c r="O31" s="12"/>
      <c r="P31" s="32"/>
      <c r="Q31" s="12"/>
      <c r="R31" s="25"/>
      <c r="S31" s="12"/>
      <c r="T31" s="12"/>
      <c r="U31" s="14"/>
      <c r="V31" s="14"/>
      <c r="W31" s="12"/>
      <c r="X31" s="32"/>
      <c r="Y31" s="12"/>
      <c r="Z31" s="25"/>
      <c r="AA31" s="12"/>
      <c r="AB31" s="12"/>
      <c r="AC31" s="14"/>
      <c r="AD31" s="14"/>
      <c r="AE31" s="19"/>
      <c r="AF31" s="19"/>
      <c r="AG31" s="14"/>
      <c r="AH31" s="32"/>
      <c r="AI31" s="32"/>
      <c r="AJ31" s="14"/>
      <c r="AK31" s="32"/>
      <c r="AL31" s="32"/>
      <c r="AN31"/>
      <c r="AO31" s="29"/>
    </row>
    <row r="32" spans="1:41" s="1" customFormat="1" x14ac:dyDescent="0.3">
      <c r="A32" s="16"/>
      <c r="B32" s="4"/>
      <c r="C32" s="4"/>
      <c r="D32" s="4"/>
      <c r="E32" s="33"/>
      <c r="F32" s="22"/>
      <c r="G32" s="22"/>
      <c r="H32" s="12"/>
      <c r="I32" s="19"/>
      <c r="J32" s="12"/>
      <c r="K32" s="12"/>
      <c r="L32" s="12"/>
      <c r="M32" s="12"/>
      <c r="N32" s="12"/>
      <c r="O32" s="12"/>
      <c r="P32" s="32"/>
      <c r="Q32" s="12"/>
      <c r="R32" s="25"/>
      <c r="S32" s="12"/>
      <c r="T32" s="12"/>
      <c r="U32" s="14"/>
      <c r="V32" s="14"/>
      <c r="W32" s="12"/>
      <c r="X32" s="32"/>
      <c r="Y32" s="12"/>
      <c r="Z32" s="25"/>
      <c r="AA32" s="12"/>
      <c r="AB32" s="12"/>
      <c r="AC32" s="14"/>
      <c r="AD32" s="14"/>
      <c r="AE32" s="19"/>
      <c r="AF32" s="19"/>
      <c r="AG32" s="14"/>
      <c r="AH32" s="32"/>
      <c r="AI32" s="32"/>
      <c r="AJ32" s="14"/>
      <c r="AK32" s="32"/>
      <c r="AL32" s="32"/>
      <c r="AN32"/>
      <c r="AO32" s="29"/>
    </row>
    <row r="33" spans="1:41" s="1" customFormat="1" x14ac:dyDescent="0.3">
      <c r="A33" s="16"/>
      <c r="B33" s="4"/>
      <c r="C33" s="4"/>
      <c r="D33" s="4"/>
      <c r="E33" s="33"/>
      <c r="F33" s="22"/>
      <c r="G33" s="22"/>
      <c r="H33" s="12"/>
      <c r="I33" s="19"/>
      <c r="J33" s="12"/>
      <c r="K33" s="12"/>
      <c r="L33" s="12"/>
      <c r="M33" s="12"/>
      <c r="N33" s="12"/>
      <c r="O33" s="12"/>
      <c r="P33" s="32"/>
      <c r="Q33" s="12"/>
      <c r="R33" s="25"/>
      <c r="S33" s="12"/>
      <c r="T33" s="12"/>
      <c r="U33" s="14"/>
      <c r="V33" s="14"/>
      <c r="W33" s="12"/>
      <c r="X33" s="32"/>
      <c r="Y33" s="12"/>
      <c r="Z33" s="25"/>
      <c r="AA33" s="12"/>
      <c r="AB33" s="12"/>
      <c r="AC33" s="14"/>
      <c r="AD33" s="14"/>
      <c r="AE33" s="19"/>
      <c r="AF33" s="19"/>
      <c r="AG33" s="14"/>
      <c r="AH33" s="32"/>
      <c r="AI33" s="32"/>
      <c r="AJ33" s="14"/>
      <c r="AK33" s="32"/>
      <c r="AL33" s="32"/>
      <c r="AN33"/>
      <c r="AO33" s="29"/>
    </row>
    <row r="34" spans="1:41" s="1" customFormat="1" x14ac:dyDescent="0.3">
      <c r="A34" s="16"/>
      <c r="B34" s="4"/>
      <c r="C34" s="4"/>
      <c r="D34" s="4"/>
      <c r="E34" s="33"/>
      <c r="F34" s="22"/>
      <c r="G34" s="22"/>
      <c r="H34" s="12"/>
      <c r="I34" s="19"/>
      <c r="J34" s="12"/>
      <c r="K34" s="12"/>
      <c r="L34" s="12"/>
      <c r="M34" s="12"/>
      <c r="N34" s="12"/>
      <c r="O34" s="12"/>
      <c r="P34" s="32"/>
      <c r="Q34" s="12"/>
      <c r="R34" s="25"/>
      <c r="S34" s="12"/>
      <c r="T34" s="12"/>
      <c r="U34" s="14"/>
      <c r="V34" s="14"/>
      <c r="W34" s="12"/>
      <c r="X34" s="32"/>
      <c r="Y34" s="12"/>
      <c r="Z34" s="25"/>
      <c r="AA34" s="12"/>
      <c r="AB34" s="12"/>
      <c r="AC34" s="14"/>
      <c r="AD34" s="14"/>
      <c r="AE34" s="19"/>
      <c r="AF34" s="19"/>
      <c r="AG34" s="14"/>
      <c r="AH34" s="32"/>
      <c r="AI34" s="32"/>
      <c r="AJ34" s="14"/>
      <c r="AK34" s="32"/>
      <c r="AL34" s="32"/>
      <c r="AN34"/>
      <c r="AO34" s="29"/>
    </row>
    <row r="35" spans="1:41" s="1" customFormat="1" x14ac:dyDescent="0.3">
      <c r="A35" s="16"/>
      <c r="B35" s="4"/>
      <c r="C35" s="4"/>
      <c r="D35" s="4"/>
      <c r="E35" s="33"/>
      <c r="F35" s="22"/>
      <c r="G35" s="22"/>
      <c r="H35" s="12"/>
      <c r="I35" s="19"/>
      <c r="J35" s="12"/>
      <c r="K35" s="12"/>
      <c r="L35" s="12"/>
      <c r="M35" s="12"/>
      <c r="N35" s="12"/>
      <c r="O35" s="12"/>
      <c r="P35" s="32"/>
      <c r="Q35" s="12"/>
      <c r="R35" s="25"/>
      <c r="S35" s="12"/>
      <c r="T35" s="12"/>
      <c r="U35" s="14"/>
      <c r="V35" s="14"/>
      <c r="W35" s="12"/>
      <c r="X35" s="32"/>
      <c r="Y35" s="12"/>
      <c r="Z35" s="25"/>
      <c r="AA35" s="12"/>
      <c r="AB35" s="12"/>
      <c r="AC35" s="14"/>
      <c r="AD35" s="14"/>
      <c r="AE35" s="19"/>
      <c r="AF35" s="19"/>
      <c r="AG35" s="14"/>
      <c r="AH35" s="32"/>
      <c r="AI35" s="32"/>
      <c r="AJ35" s="14"/>
      <c r="AK35" s="32"/>
      <c r="AL35" s="32"/>
      <c r="AN35"/>
      <c r="AO35" s="29"/>
    </row>
    <row r="36" spans="1:41" s="1" customFormat="1" x14ac:dyDescent="0.3">
      <c r="A36" s="16"/>
      <c r="B36" s="4"/>
      <c r="C36" s="4"/>
      <c r="D36" s="4"/>
      <c r="E36" s="33"/>
      <c r="F36" s="22"/>
      <c r="G36" s="22"/>
      <c r="H36" s="12"/>
      <c r="I36" s="19"/>
      <c r="J36" s="12"/>
      <c r="K36" s="12"/>
      <c r="L36" s="12"/>
      <c r="M36" s="12"/>
      <c r="N36" s="12"/>
      <c r="O36" s="12"/>
      <c r="P36" s="32"/>
      <c r="Q36" s="12"/>
      <c r="R36" s="25"/>
      <c r="S36" s="12"/>
      <c r="T36" s="12"/>
      <c r="U36" s="14"/>
      <c r="V36" s="14"/>
      <c r="W36" s="12"/>
      <c r="X36" s="32"/>
      <c r="Y36" s="12"/>
      <c r="Z36" s="25"/>
      <c r="AA36" s="12"/>
      <c r="AB36" s="12"/>
      <c r="AC36" s="14"/>
      <c r="AD36" s="14"/>
      <c r="AE36" s="19"/>
      <c r="AF36" s="19"/>
      <c r="AG36" s="14"/>
      <c r="AH36" s="32"/>
      <c r="AI36" s="32"/>
      <c r="AJ36" s="14"/>
      <c r="AK36" s="32"/>
      <c r="AL36" s="32"/>
      <c r="AN36"/>
      <c r="AO36" s="29"/>
    </row>
  </sheetData>
  <autoFilter ref="A1:AQ1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CI_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de la Rosa</dc:creator>
  <cp:lastModifiedBy>Hector A. Gonzalez</cp:lastModifiedBy>
  <dcterms:created xsi:type="dcterms:W3CDTF">2018-09-05T16:16:25Z</dcterms:created>
  <dcterms:modified xsi:type="dcterms:W3CDTF">2018-09-24T19:44:13Z</dcterms:modified>
</cp:coreProperties>
</file>