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3426"/>
  <workbookPr defaultThemeVersion="166925"/>
  <mc:AlternateContent xmlns:mc="http://schemas.openxmlformats.org/markup-compatibility/2006">
    <mc:Choice Requires="x15">
      <x15ac:absPath xmlns:x15ac="http://schemas.microsoft.com/office/spreadsheetml/2010/11/ac" url="C:\Users\HMA\Desktop\Bureau\Automne2020\IA\Devoirs\ProjetFinal\"/>
    </mc:Choice>
  </mc:AlternateContent>
  <xr:revisionPtr revIDLastSave="0" documentId="13_ncr:1_{3A18D982-5775-445F-9A7A-43B000E9B65D}" xr6:coauthVersionLast="45" xr6:coauthVersionMax="45" xr10:uidLastSave="{00000000-0000-0000-0000-000000000000}"/>
  <bookViews>
    <workbookView xWindow="-120" yWindow="-120" windowWidth="20730" windowHeight="11160" xr2:uid="{430218F6-AE90-44D6-B787-5BE8E5E071A2}"/>
  </bookViews>
  <sheets>
    <sheet name="Feuil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C77" i="1" l="1"/>
  <c r="B77" i="1"/>
  <c r="D77" i="1"/>
  <c r="E77" i="1"/>
  <c r="F77" i="1"/>
  <c r="G77" i="1"/>
  <c r="H77" i="1"/>
  <c r="M77" i="1"/>
  <c r="N77" i="1"/>
</calcChain>
</file>

<file path=xl/sharedStrings.xml><?xml version="1.0" encoding="utf-8"?>
<sst xmlns="http://schemas.openxmlformats.org/spreadsheetml/2006/main" count="228" uniqueCount="194">
  <si>
    <t>Années</t>
  </si>
  <si>
    <t xml:space="preserve"> Populations/Million</t>
  </si>
  <si>
    <t>PIB (%)</t>
  </si>
  <si>
    <t xml:space="preserve">  Population urbaine en Million</t>
  </si>
  <si>
    <t>Export - biens/services (Billion of US $)</t>
  </si>
  <si>
    <t>Import - biens/services (Billion of US $)</t>
  </si>
  <si>
    <t xml:space="preserve"> Natalité brut/1000 habitants</t>
  </si>
  <si>
    <t>Taux d'emploie</t>
  </si>
  <si>
    <t>Taux de Chomage(%)</t>
  </si>
  <si>
    <t>Paricipation aux elections %</t>
  </si>
  <si>
    <t>President</t>
  </si>
  <si>
    <t>Vainqueur</t>
  </si>
  <si>
    <t>Revenu personnel médian réel USD</t>
  </si>
  <si>
    <t>Criminalite/100.000Hbt</t>
  </si>
  <si>
    <t>John F Kenn</t>
  </si>
  <si>
    <t>Democ</t>
  </si>
  <si>
    <t xml:space="preserve">$5,600 </t>
  </si>
  <si>
    <t>Moyenne</t>
  </si>
  <si>
    <t xml:space="preserve">$5,700 </t>
  </si>
  <si>
    <t xml:space="preserve">$4,291.40 </t>
  </si>
  <si>
    <t>4.6 </t>
  </si>
  <si>
    <t xml:space="preserve">$4,396.64 </t>
  </si>
  <si>
    <t>Lyndon Johnson</t>
  </si>
  <si>
    <t xml:space="preserve">$6,600 </t>
  </si>
  <si>
    <t>4.9 </t>
  </si>
  <si>
    <t>5.1 </t>
  </si>
  <si>
    <t xml:space="preserve">$7,200 </t>
  </si>
  <si>
    <t>6.2 </t>
  </si>
  <si>
    <t>Richard N.</t>
  </si>
  <si>
    <t>Rep</t>
  </si>
  <si>
    <t xml:space="preserve">$7,005.00 </t>
  </si>
  <si>
    <t>6.9 </t>
  </si>
  <si>
    <t xml:space="preserve">$7,683.00 </t>
  </si>
  <si>
    <t xml:space="preserve">$59.71 </t>
  </si>
  <si>
    <t xml:space="preserve">$55.76 </t>
  </si>
  <si>
    <t xml:space="preserve">$8,330.00 </t>
  </si>
  <si>
    <t xml:space="preserve">$62.96 </t>
  </si>
  <si>
    <t xml:space="preserve">$62.34 </t>
  </si>
  <si>
    <t xml:space="preserve">$8,700.00 </t>
  </si>
  <si>
    <t xml:space="preserve">$70.84 </t>
  </si>
  <si>
    <t xml:space="preserve">$74.22 </t>
  </si>
  <si>
    <t xml:space="preserve">$9,000.00 </t>
  </si>
  <si>
    <t xml:space="preserve">$8,428.25 </t>
  </si>
  <si>
    <t xml:space="preserve">$95.27 </t>
  </si>
  <si>
    <t xml:space="preserve">$91.16 </t>
  </si>
  <si>
    <t xml:space="preserve">$9,648.00 </t>
  </si>
  <si>
    <t xml:space="preserve">$126.65 </t>
  </si>
  <si>
    <t xml:space="preserve">$127.47 </t>
  </si>
  <si>
    <t xml:space="preserve">$10,378.00 </t>
  </si>
  <si>
    <t xml:space="preserve">$138.71 </t>
  </si>
  <si>
    <t xml:space="preserve">$122.73 </t>
  </si>
  <si>
    <t xml:space="preserve">$11,000.00 </t>
  </si>
  <si>
    <t xml:space="preserve">$149.52 </t>
  </si>
  <si>
    <t xml:space="preserve">$151.15 </t>
  </si>
  <si>
    <t>Jimmy C.</t>
  </si>
  <si>
    <t xml:space="preserve">$11,700.00 </t>
  </si>
  <si>
    <t xml:space="preserve">$159.35 </t>
  </si>
  <si>
    <t xml:space="preserve">$182.44 </t>
  </si>
  <si>
    <t xml:space="preserve">$12,604.00 </t>
  </si>
  <si>
    <t xml:space="preserve">$186.88 </t>
  </si>
  <si>
    <t xml:space="preserve">$212.25 </t>
  </si>
  <si>
    <t xml:space="preserve">$13,500.00 </t>
  </si>
  <si>
    <t>9.0 </t>
  </si>
  <si>
    <t xml:space="preserve">$230.13 </t>
  </si>
  <si>
    <t xml:space="preserve">$252.67 </t>
  </si>
  <si>
    <t xml:space="preserve">$15,000.00 </t>
  </si>
  <si>
    <t xml:space="preserve">$280.77 </t>
  </si>
  <si>
    <t xml:space="preserve">$293.83 </t>
  </si>
  <si>
    <t>Ronald R.</t>
  </si>
  <si>
    <t xml:space="preserve">$16,400.00 </t>
  </si>
  <si>
    <t xml:space="preserve">$305.24 </t>
  </si>
  <si>
    <t xml:space="preserve">$317.76 </t>
  </si>
  <si>
    <t xml:space="preserve">$17,666.00 </t>
  </si>
  <si>
    <t xml:space="preserve">$283.21 </t>
  </si>
  <si>
    <t xml:space="preserve">$303.18 </t>
  </si>
  <si>
    <t xml:space="preserve">$19,000.00 </t>
  </si>
  <si>
    <t xml:space="preserve">$277.00 </t>
  </si>
  <si>
    <t xml:space="preserve">$328.64 </t>
  </si>
  <si>
    <t xml:space="preserve">$20,000.00 </t>
  </si>
  <si>
    <t xml:space="preserve">$302.38 </t>
  </si>
  <si>
    <t xml:space="preserve">$405.11 </t>
  </si>
  <si>
    <t xml:space="preserve">$20,687.00 </t>
  </si>
  <si>
    <t xml:space="preserve">$303.21 </t>
  </si>
  <si>
    <t xml:space="preserve">$417.23 </t>
  </si>
  <si>
    <t xml:space="preserve">$22,260.00 </t>
  </si>
  <si>
    <t xml:space="preserve">$321.00 </t>
  </si>
  <si>
    <t xml:space="preserve">$452.87 </t>
  </si>
  <si>
    <t xml:space="preserve">$23,530.00 </t>
  </si>
  <si>
    <t xml:space="preserve">$363.94 </t>
  </si>
  <si>
    <t xml:space="preserve">$508.71 </t>
  </si>
  <si>
    <t xml:space="preserve">$24,744.00 </t>
  </si>
  <si>
    <t xml:space="preserve">$444.60 </t>
  </si>
  <si>
    <t xml:space="preserve">$553.99 </t>
  </si>
  <si>
    <t>George H. W Bush</t>
  </si>
  <si>
    <t xml:space="preserve">$25,900.00 </t>
  </si>
  <si>
    <t xml:space="preserve">$504.29 </t>
  </si>
  <si>
    <t xml:space="preserve">$591.03 </t>
  </si>
  <si>
    <t xml:space="preserve">$27,050.00 </t>
  </si>
  <si>
    <t>8.7 </t>
  </si>
  <si>
    <t xml:space="preserve">$551.87 </t>
  </si>
  <si>
    <t xml:space="preserve">$629.73 </t>
  </si>
  <si>
    <t xml:space="preserve">$28,838.00 </t>
  </si>
  <si>
    <t xml:space="preserve">$594.93 </t>
  </si>
  <si>
    <t xml:space="preserve">$623.54 </t>
  </si>
  <si>
    <t xml:space="preserve">$29,834.00 </t>
  </si>
  <si>
    <t xml:space="preserve">$633.05 </t>
  </si>
  <si>
    <t xml:space="preserve">$667.79 </t>
  </si>
  <si>
    <t>Bill Clinton</t>
  </si>
  <si>
    <t xml:space="preserve">$30,000.00 </t>
  </si>
  <si>
    <t xml:space="preserve">$654.80 </t>
  </si>
  <si>
    <t xml:space="preserve">$719.97 </t>
  </si>
  <si>
    <t xml:space="preserve">$30,439.00 </t>
  </si>
  <si>
    <t xml:space="preserve">$720.94 </t>
  </si>
  <si>
    <t xml:space="preserve">$813.42 </t>
  </si>
  <si>
    <t xml:space="preserve">$31,000.00 </t>
  </si>
  <si>
    <t xml:space="preserve">$812.81 </t>
  </si>
  <si>
    <t xml:space="preserve">$902.57 </t>
  </si>
  <si>
    <t xml:space="preserve">$32,140.00 </t>
  </si>
  <si>
    <t xml:space="preserve">$867.59 </t>
  </si>
  <si>
    <t xml:space="preserve">$963.97 </t>
  </si>
  <si>
    <t xml:space="preserve">$34,000.00 </t>
  </si>
  <si>
    <t xml:space="preserve">$953.80 </t>
  </si>
  <si>
    <t xml:space="preserve">$1,055.77 </t>
  </si>
  <si>
    <t xml:space="preserve">$35,172.00 </t>
  </si>
  <si>
    <t xml:space="preserve">$952.98 </t>
  </si>
  <si>
    <t xml:space="preserve">$1,115.69 </t>
  </si>
  <si>
    <t xml:space="preserve">$36,928.00 </t>
  </si>
  <si>
    <t xml:space="preserve">$992.78 </t>
  </si>
  <si>
    <t xml:space="preserve">$1,248.61 </t>
  </si>
  <si>
    <t xml:space="preserve">$38,816.00 </t>
  </si>
  <si>
    <t xml:space="preserve">$1,096.26 </t>
  </si>
  <si>
    <t xml:space="preserve">$1,471.31 </t>
  </si>
  <si>
    <t>George W Bush</t>
  </si>
  <si>
    <t xml:space="preserve">$40,551.00 </t>
  </si>
  <si>
    <t xml:space="preserve">$1,024.64 </t>
  </si>
  <si>
    <t xml:space="preserve">$1,392.57 </t>
  </si>
  <si>
    <t xml:space="preserve">$42,000.00 </t>
  </si>
  <si>
    <t xml:space="preserve">$998.74 </t>
  </si>
  <si>
    <t xml:space="preserve">$1,424.14 </t>
  </si>
  <si>
    <t xml:space="preserve">$42,125.00 </t>
  </si>
  <si>
    <t>290.11 </t>
  </si>
  <si>
    <t xml:space="preserve">$1,036.18 </t>
  </si>
  <si>
    <t xml:space="preserve">$1,539.30 </t>
  </si>
  <si>
    <t xml:space="preserve">$42,381.00 </t>
  </si>
  <si>
    <t>292.81 </t>
  </si>
  <si>
    <t xml:space="preserve">$1,177.63 </t>
  </si>
  <si>
    <t xml:space="preserve">$1,796.71 </t>
  </si>
  <si>
    <t xml:space="preserve">$43,160.00 </t>
  </si>
  <si>
    <t>3,51</t>
  </si>
  <si>
    <t xml:space="preserve">$1,305.23 </t>
  </si>
  <si>
    <t xml:space="preserve">$2,026.42 </t>
  </si>
  <si>
    <t xml:space="preserve">$44,097.00 </t>
  </si>
  <si>
    <t>298.38 </t>
  </si>
  <si>
    <t xml:space="preserve">$1,472.61 </t>
  </si>
  <si>
    <t xml:space="preserve">$2,243.54 </t>
  </si>
  <si>
    <t xml:space="preserve">$46,001.00 </t>
  </si>
  <si>
    <t xml:space="preserve">$1,660.85 </t>
  </si>
  <si>
    <t xml:space="preserve">$2,379.28 </t>
  </si>
  <si>
    <t xml:space="preserve">$48,020.00 </t>
  </si>
  <si>
    <t>304.09 </t>
  </si>
  <si>
    <t>-0,14</t>
  </si>
  <si>
    <t xml:space="preserve">$1,837.06 </t>
  </si>
  <si>
    <t xml:space="preserve">$2,560.14 </t>
  </si>
  <si>
    <t>Barack O.</t>
  </si>
  <si>
    <t xml:space="preserve">$50,000.00 </t>
  </si>
  <si>
    <t xml:space="preserve">$1,582.00 </t>
  </si>
  <si>
    <t xml:space="preserve">$1,978.45 </t>
  </si>
  <si>
    <t xml:space="preserve">$1,846.28 </t>
  </si>
  <si>
    <t xml:space="preserve">$2,360.18 </t>
  </si>
  <si>
    <t xml:space="preserve">$49,578.00 </t>
  </si>
  <si>
    <t xml:space="preserve">$2,103.00 </t>
  </si>
  <si>
    <t xml:space="preserve">$2,682.46 </t>
  </si>
  <si>
    <t xml:space="preserve">$49,100.00 </t>
  </si>
  <si>
    <t xml:space="preserve">$2,191.28 </t>
  </si>
  <si>
    <t xml:space="preserve">$2,759.85 </t>
  </si>
  <si>
    <t xml:space="preserve">$2,273.43 </t>
  </si>
  <si>
    <t xml:space="preserve">$2,764.21 </t>
  </si>
  <si>
    <t xml:space="preserve">$50,306.00 </t>
  </si>
  <si>
    <t xml:space="preserve">$2,371.70 </t>
  </si>
  <si>
    <t xml:space="preserve">$2,879.36 </t>
  </si>
  <si>
    <t xml:space="preserve">$53,568.00 </t>
  </si>
  <si>
    <t>320. 6</t>
  </si>
  <si>
    <t xml:space="preserve">$2,266.80 </t>
  </si>
  <si>
    <t xml:space="preserve">$2,786.65 </t>
  </si>
  <si>
    <t xml:space="preserve">$53,600.00 </t>
  </si>
  <si>
    <t xml:space="preserve">$2,220.61 </t>
  </si>
  <si>
    <t xml:space="preserve">$2,739.42 </t>
  </si>
  <si>
    <t>D. Trump</t>
  </si>
  <si>
    <t xml:space="preserve">$56,025.00 </t>
  </si>
  <si>
    <t>0,069</t>
  </si>
  <si>
    <t>0,656</t>
  </si>
  <si>
    <t>moyenne</t>
  </si>
  <si>
    <t>les données contenues dans ce fichier ainsi affichées sur le rapport ont été corrigés à cause de quelques fautes de calculs mais le code été entrainé avec des données correctes (fichier claseurTT</t>
  </si>
  <si>
    <t>Données de prédiction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</si>
</sst>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70" formatCode="[$$-409]#,##0.00_ ;\-[$$-409]#,##0.00\ "/>
    <numFmt numFmtId="173" formatCode="[$$-409]#,##0.00"/>
  </numFmts>
  <fonts count="27">
    <font>
      <sz val="11"/>
      <color theme="1"/>
      <name val="Calibri"/>
      <family val="2"/>
      <scheme val="minor"/>
    </font>
    <font>
      <sz val="10"/>
      <color rgb="FFCC0000"/>
      <name val="Times New Roman"/>
      <family val="1"/>
    </font>
    <font>
      <sz val="12"/>
      <color rgb="FFCC0000"/>
      <name val="Times New Roman"/>
      <family val="1"/>
    </font>
    <font>
      <sz val="12"/>
      <color rgb="FF000000"/>
      <name val="Times New Roman"/>
      <family val="1"/>
    </font>
    <font>
      <sz val="12"/>
      <color rgb="FF111111"/>
      <name val="Times New Roman"/>
      <family val="1"/>
    </font>
    <font>
      <sz val="12"/>
      <color rgb="FF444444"/>
      <name val="Times New Roman"/>
      <family val="1"/>
    </font>
    <font>
      <sz val="12"/>
      <color rgb="FF444444"/>
      <name val="Arial"/>
      <family val="2"/>
    </font>
    <font>
      <sz val="13"/>
      <color rgb="FF222222"/>
      <name val="Arial"/>
      <family val="2"/>
    </font>
    <font>
      <sz val="11"/>
      <color rgb="FF202122"/>
      <name val="Arial"/>
      <family val="2"/>
    </font>
    <font>
      <sz val="11"/>
      <color rgb="FF00B0F0"/>
      <name val="Arial"/>
      <family val="2"/>
    </font>
    <font>
      <sz val="14"/>
      <color rgb="FF000000"/>
      <name val="Times New Roman"/>
      <family val="1"/>
    </font>
    <font>
      <sz val="12"/>
      <color rgb="FFFF0000"/>
      <name val="Times New Roman"/>
      <family val="1"/>
    </font>
    <font>
      <sz val="12"/>
      <color rgb="FFFF0000"/>
      <name val="Arial"/>
      <family val="2"/>
    </font>
    <font>
      <sz val="13"/>
      <color rgb="FFFF0000"/>
      <name val="Arial"/>
      <family val="2"/>
    </font>
    <font>
      <sz val="11"/>
      <color rgb="FFFF0000"/>
      <name val="Arial"/>
      <family val="2"/>
    </font>
    <font>
      <sz val="12"/>
      <color rgb="FF111111"/>
      <name val="Inherit"/>
    </font>
    <font>
      <sz val="12"/>
      <color rgb="FF000000"/>
      <name val="Calibri"/>
      <family val="2"/>
      <scheme val="minor"/>
    </font>
    <font>
      <sz val="11"/>
      <color rgb="FFC00000"/>
      <name val="Arial"/>
      <family val="2"/>
    </font>
    <font>
      <sz val="14"/>
      <color rgb="FF2B2C28"/>
      <name val="Open Sans"/>
    </font>
    <font>
      <sz val="12"/>
      <color rgb="FF202124"/>
      <name val="Arial"/>
      <family val="2"/>
    </font>
    <font>
      <sz val="11"/>
      <color rgb="FF000000"/>
      <name val="Calibri"/>
      <family val="2"/>
      <scheme val="minor"/>
    </font>
    <font>
      <sz val="11"/>
      <color theme="1"/>
      <name val="Calibri"/>
      <family val="2"/>
      <scheme val="minor"/>
    </font>
    <font>
      <b/>
      <sz val="14"/>
      <color theme="1"/>
      <name val="Calibri"/>
      <family val="2"/>
      <scheme val="minor"/>
    </font>
    <font>
      <sz val="11"/>
      <color rgb="FF00B050"/>
      <name val="Calibri"/>
      <family val="2"/>
      <scheme val="minor"/>
    </font>
    <font>
      <sz val="12"/>
      <color rgb="FF00B050"/>
      <name val="Times New Roman"/>
      <family val="1"/>
    </font>
    <font>
      <sz val="12"/>
      <color rgb="FF00B050"/>
      <name val="Calibri"/>
      <family val="2"/>
      <scheme val="minor"/>
    </font>
    <font>
      <sz val="12"/>
      <color rgb="FF00B050"/>
      <name val="Arial Nova Cond"/>
      <family val="2"/>
    </font>
  </fonts>
  <fills count="10">
    <fill>
      <patternFill patternType="none"/>
    </fill>
    <fill>
      <patternFill patternType="gray125"/>
    </fill>
    <fill>
      <patternFill patternType="solid">
        <fgColor rgb="FFCFE2F3"/>
        <bgColor rgb="FF000000"/>
      </patternFill>
    </fill>
    <fill>
      <patternFill patternType="solid">
        <fgColor rgb="FFFFFFFF"/>
        <bgColor rgb="FF000000"/>
      </patternFill>
    </fill>
    <fill>
      <patternFill patternType="solid">
        <fgColor rgb="FFF9F9F9"/>
        <bgColor rgb="FF000000"/>
      </patternFill>
    </fill>
    <fill>
      <patternFill patternType="solid">
        <fgColor rgb="FFF7F7F7"/>
        <bgColor rgb="FF000000"/>
      </patternFill>
    </fill>
    <fill>
      <patternFill patternType="solid">
        <fgColor rgb="FFE7F5FE"/>
        <bgColor rgb="FF000000"/>
      </patternFill>
    </fill>
    <fill>
      <patternFill patternType="solid">
        <fgColor rgb="FFF0F0F0"/>
        <bgColor rgb="FF000000"/>
      </patternFill>
    </fill>
    <fill>
      <patternFill patternType="solid">
        <fgColor rgb="FFF8F9FA"/>
        <bgColor rgb="FF000000"/>
      </patternFill>
    </fill>
    <fill>
      <patternFill patternType="solid">
        <fgColor theme="5" tint="-0.499984740745262"/>
        <bgColor indexed="64"/>
      </patternFill>
    </fill>
  </fills>
  <borders count="3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</borders>
  <cellStyleXfs count="2">
    <xf numFmtId="0" fontId="0" fillId="0" borderId="0"/>
    <xf numFmtId="9" fontId="21" fillId="0" borderId="0" applyFont="0" applyFill="0" applyBorder="0" applyAlignment="0" applyProtection="0"/>
  </cellStyleXfs>
  <cellXfs count="74">
    <xf numFmtId="0" fontId="0" fillId="0" borderId="0" xfId="0"/>
    <xf numFmtId="0" fontId="1" fillId="2" borderId="1" xfId="0" applyFont="1" applyFill="1" applyBorder="1" applyAlignment="1">
      <alignment horizontal="center" wrapText="1"/>
    </xf>
    <xf numFmtId="0" fontId="2" fillId="2" borderId="1" xfId="0" applyFont="1" applyFill="1" applyBorder="1" applyAlignment="1">
      <alignment horizontal="center" wrapText="1"/>
    </xf>
    <xf numFmtId="0" fontId="3" fillId="0" borderId="1" xfId="0" applyFont="1" applyBorder="1" applyAlignment="1">
      <alignment horizontal="left"/>
    </xf>
    <xf numFmtId="0" fontId="4" fillId="0" borderId="1" xfId="0" applyFont="1" applyBorder="1" applyAlignment="1">
      <alignment horizontal="center"/>
    </xf>
    <xf numFmtId="0" fontId="3" fillId="3" borderId="1" xfId="0" applyFont="1" applyFill="1" applyBorder="1" applyAlignment="1">
      <alignment horizontal="center" vertical="center" wrapText="1"/>
    </xf>
    <xf numFmtId="3" fontId="5" fillId="0" borderId="1" xfId="0" applyNumberFormat="1" applyFont="1" applyBorder="1" applyAlignment="1">
      <alignment horizontal="center" vertical="center" wrapText="1"/>
    </xf>
    <xf numFmtId="3" fontId="3" fillId="0" borderId="1" xfId="0" applyNumberFormat="1" applyFont="1" applyBorder="1" applyAlignment="1">
      <alignment horizontal="center"/>
    </xf>
    <xf numFmtId="0" fontId="6" fillId="4" borderId="1" xfId="0" applyFont="1" applyFill="1" applyBorder="1" applyAlignment="1">
      <alignment horizontal="center" vertical="center" wrapText="1"/>
    </xf>
    <xf numFmtId="9" fontId="3" fillId="0" borderId="1" xfId="0" applyNumberFormat="1" applyFont="1" applyBorder="1" applyAlignment="1">
      <alignment horizontal="center"/>
    </xf>
    <xf numFmtId="10" fontId="7" fillId="3" borderId="1" xfId="0" applyNumberFormat="1" applyFont="1" applyFill="1" applyBorder="1" applyAlignment="1">
      <alignment horizontal="center" vertical="top" wrapText="1"/>
    </xf>
    <xf numFmtId="10" fontId="8" fillId="0" borderId="1" xfId="0" applyNumberFormat="1" applyFont="1" applyBorder="1"/>
    <xf numFmtId="0" fontId="8" fillId="0" borderId="1" xfId="0" applyFont="1" applyBorder="1"/>
    <xf numFmtId="0" fontId="9" fillId="0" borderId="1" xfId="0" applyFont="1" applyBorder="1" applyAlignment="1">
      <alignment horizontal="center"/>
    </xf>
    <xf numFmtId="0" fontId="10" fillId="0" borderId="1" xfId="0" applyFont="1" applyBorder="1" applyAlignment="1">
      <alignment horizontal="center"/>
    </xf>
    <xf numFmtId="0" fontId="3" fillId="0" borderId="1" xfId="0" applyFont="1" applyBorder="1" applyAlignment="1">
      <alignment horizontal="center"/>
    </xf>
    <xf numFmtId="0" fontId="11" fillId="0" borderId="1" xfId="0" applyFont="1" applyBorder="1" applyAlignment="1">
      <alignment horizontal="left"/>
    </xf>
    <xf numFmtId="0" fontId="11" fillId="0" borderId="1" xfId="0" applyFont="1" applyBorder="1" applyAlignment="1">
      <alignment horizontal="center"/>
    </xf>
    <xf numFmtId="0" fontId="11" fillId="3" borderId="1" xfId="0" applyFont="1" applyFill="1" applyBorder="1" applyAlignment="1">
      <alignment horizontal="center" vertical="center" wrapText="1"/>
    </xf>
    <xf numFmtId="0" fontId="11" fillId="0" borderId="1" xfId="0" applyFont="1" applyBorder="1" applyAlignment="1">
      <alignment horizontal="center" vertical="center" wrapText="1"/>
    </xf>
    <xf numFmtId="0" fontId="12" fillId="4" borderId="1" xfId="0" applyFont="1" applyFill="1" applyBorder="1" applyAlignment="1">
      <alignment horizontal="center" vertical="center" wrapText="1"/>
    </xf>
    <xf numFmtId="0" fontId="13" fillId="3" borderId="1" xfId="0" applyFont="1" applyFill="1" applyBorder="1" applyAlignment="1">
      <alignment horizontal="center" vertical="top" wrapText="1"/>
    </xf>
    <xf numFmtId="0" fontId="14" fillId="0" borderId="1" xfId="0" applyFont="1" applyBorder="1"/>
    <xf numFmtId="0" fontId="14" fillId="0" borderId="1" xfId="0" applyFont="1" applyBorder="1" applyAlignment="1">
      <alignment horizontal="center"/>
    </xf>
    <xf numFmtId="0" fontId="5" fillId="0" borderId="1" xfId="0" applyFont="1" applyBorder="1" applyAlignment="1">
      <alignment horizontal="center"/>
    </xf>
    <xf numFmtId="3" fontId="5" fillId="4" borderId="1" xfId="0" applyNumberFormat="1" applyFont="1" applyFill="1" applyBorder="1" applyAlignment="1">
      <alignment horizontal="center" vertical="center" wrapText="1"/>
    </xf>
    <xf numFmtId="0" fontId="6" fillId="0" borderId="1" xfId="0" applyFont="1" applyBorder="1" applyAlignment="1">
      <alignment horizontal="center" vertical="center" wrapText="1"/>
    </xf>
    <xf numFmtId="10" fontId="15" fillId="3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top" wrapText="1"/>
    </xf>
    <xf numFmtId="0" fontId="3" fillId="0" borderId="1" xfId="0" applyFont="1" applyBorder="1"/>
    <xf numFmtId="10" fontId="16" fillId="3" borderId="1" xfId="0" applyNumberFormat="1" applyFont="1" applyFill="1" applyBorder="1" applyAlignment="1">
      <alignment horizontal="center"/>
    </xf>
    <xf numFmtId="10" fontId="3" fillId="0" borderId="1" xfId="0" applyNumberFormat="1" applyFont="1" applyBorder="1" applyAlignment="1">
      <alignment horizontal="center"/>
    </xf>
    <xf numFmtId="0" fontId="17" fillId="0" borderId="1" xfId="0" applyFont="1" applyBorder="1" applyAlignment="1">
      <alignment horizontal="center"/>
    </xf>
    <xf numFmtId="0" fontId="18" fillId="6" borderId="1" xfId="0" applyFont="1" applyFill="1" applyBorder="1" applyAlignment="1">
      <alignment horizontal="center" vertical="center" wrapText="1"/>
    </xf>
    <xf numFmtId="0" fontId="18" fillId="7" borderId="1" xfId="0" applyFont="1" applyFill="1" applyBorder="1" applyAlignment="1">
      <alignment horizontal="center" vertical="center" wrapText="1"/>
    </xf>
    <xf numFmtId="0" fontId="5" fillId="4" borderId="1" xfId="0" applyFont="1" applyFill="1" applyBorder="1" applyAlignment="1">
      <alignment horizontal="center" vertical="center" wrapText="1"/>
    </xf>
    <xf numFmtId="9" fontId="19" fillId="0" borderId="1" xfId="0" applyNumberFormat="1" applyFont="1" applyBorder="1" applyAlignment="1">
      <alignment horizontal="center"/>
    </xf>
    <xf numFmtId="0" fontId="5" fillId="0" borderId="1" xfId="0" applyFont="1" applyBorder="1" applyAlignment="1">
      <alignment horizontal="center" vertical="center" wrapText="1"/>
    </xf>
    <xf numFmtId="10" fontId="8" fillId="8" borderId="1" xfId="0" applyNumberFormat="1" applyFont="1" applyFill="1" applyBorder="1" applyAlignment="1">
      <alignment vertical="center" wrapText="1"/>
    </xf>
    <xf numFmtId="0" fontId="8" fillId="8" borderId="1" xfId="0" applyFont="1" applyFill="1" applyBorder="1" applyAlignment="1">
      <alignment vertical="center" wrapText="1"/>
    </xf>
    <xf numFmtId="0" fontId="20" fillId="0" borderId="0" xfId="0" applyFont="1"/>
    <xf numFmtId="0" fontId="20" fillId="8" borderId="1" xfId="0" applyFont="1" applyFill="1" applyBorder="1"/>
    <xf numFmtId="0" fontId="20" fillId="8" borderId="1" xfId="0" applyFont="1" applyFill="1" applyBorder="1" applyAlignment="1">
      <alignment horizontal="center"/>
    </xf>
    <xf numFmtId="10" fontId="7" fillId="3" borderId="1" xfId="0" applyNumberFormat="1" applyFont="1" applyFill="1" applyBorder="1" applyAlignment="1">
      <alignment horizontal="center" vertical="center" wrapText="1"/>
    </xf>
    <xf numFmtId="10" fontId="7" fillId="5" borderId="1" xfId="0" applyNumberFormat="1" applyFont="1" applyFill="1" applyBorder="1" applyAlignment="1">
      <alignment horizontal="center" vertical="center" wrapText="1"/>
    </xf>
    <xf numFmtId="0" fontId="20" fillId="0" borderId="1" xfId="0" applyFont="1" applyBorder="1"/>
    <xf numFmtId="10" fontId="6" fillId="0" borderId="1" xfId="0" applyNumberFormat="1" applyFont="1" applyBorder="1" applyAlignment="1">
      <alignment horizontal="center" vertical="center" wrapText="1"/>
    </xf>
    <xf numFmtId="10" fontId="6" fillId="4" borderId="1" xfId="0" applyNumberFormat="1" applyFont="1" applyFill="1" applyBorder="1" applyAlignment="1">
      <alignment horizontal="center" vertical="center" wrapText="1"/>
    </xf>
    <xf numFmtId="3" fontId="11" fillId="0" borderId="1" xfId="0" applyNumberFormat="1" applyFont="1" applyBorder="1" applyAlignment="1">
      <alignment horizontal="center"/>
    </xf>
    <xf numFmtId="0" fontId="20" fillId="0" borderId="0" xfId="0" applyFont="1" applyAlignment="1">
      <alignment horizontal="left"/>
    </xf>
    <xf numFmtId="0" fontId="3" fillId="0" borderId="0" xfId="0" applyFont="1" applyAlignment="1">
      <alignment horizontal="center"/>
    </xf>
    <xf numFmtId="0" fontId="20" fillId="0" borderId="0" xfId="0" applyFont="1" applyAlignment="1">
      <alignment horizontal="center"/>
    </xf>
    <xf numFmtId="0" fontId="16" fillId="0" borderId="0" xfId="0" applyFont="1" applyAlignment="1">
      <alignment horizontal="center"/>
    </xf>
    <xf numFmtId="0" fontId="3" fillId="0" borderId="2" xfId="0" applyFont="1" applyBorder="1" applyAlignment="1">
      <alignment horizontal="center"/>
    </xf>
    <xf numFmtId="3" fontId="5" fillId="4" borderId="2" xfId="0" applyNumberFormat="1" applyFont="1" applyFill="1" applyBorder="1" applyAlignment="1">
      <alignment horizontal="center" vertical="center" wrapText="1"/>
    </xf>
    <xf numFmtId="0" fontId="6" fillId="0" borderId="2" xfId="0" applyFont="1" applyBorder="1" applyAlignment="1">
      <alignment horizontal="center" vertical="center" wrapText="1"/>
    </xf>
    <xf numFmtId="10" fontId="6" fillId="4" borderId="2" xfId="0" applyNumberFormat="1" applyFont="1" applyFill="1" applyBorder="1" applyAlignment="1">
      <alignment horizontal="center" vertical="center" wrapText="1"/>
    </xf>
    <xf numFmtId="10" fontId="7" fillId="5" borderId="2" xfId="0" applyNumberFormat="1" applyFont="1" applyFill="1" applyBorder="1" applyAlignment="1">
      <alignment horizontal="center" vertical="top" wrapText="1"/>
    </xf>
    <xf numFmtId="0" fontId="3" fillId="0" borderId="2" xfId="0" applyFont="1" applyBorder="1"/>
    <xf numFmtId="0" fontId="22" fillId="0" borderId="0" xfId="0" applyFont="1"/>
    <xf numFmtId="0" fontId="23" fillId="9" borderId="0" xfId="0" applyFont="1" applyFill="1" applyAlignment="1">
      <alignment horizontal="left"/>
    </xf>
    <xf numFmtId="0" fontId="24" fillId="9" borderId="1" xfId="0" applyFont="1" applyFill="1" applyBorder="1" applyAlignment="1">
      <alignment horizontal="center"/>
    </xf>
    <xf numFmtId="0" fontId="23" fillId="9" borderId="1" xfId="0" applyFont="1" applyFill="1" applyBorder="1" applyAlignment="1">
      <alignment horizontal="center"/>
    </xf>
    <xf numFmtId="3" fontId="23" fillId="9" borderId="1" xfId="0" applyNumberFormat="1" applyFont="1" applyFill="1" applyBorder="1"/>
    <xf numFmtId="0" fontId="23" fillId="9" borderId="1" xfId="0" applyFont="1" applyFill="1" applyBorder="1"/>
    <xf numFmtId="10" fontId="25" fillId="9" borderId="1" xfId="0" applyNumberFormat="1" applyFont="1" applyFill="1" applyBorder="1" applyAlignment="1">
      <alignment horizontal="center"/>
    </xf>
    <xf numFmtId="9" fontId="26" fillId="9" borderId="1" xfId="1" applyFont="1" applyFill="1" applyBorder="1" applyAlignment="1">
      <alignment horizontal="right" vertical="center" wrapText="1"/>
    </xf>
    <xf numFmtId="10" fontId="26" fillId="9" borderId="1" xfId="0" applyNumberFormat="1" applyFont="1" applyFill="1" applyBorder="1" applyAlignment="1">
      <alignment horizontal="center"/>
    </xf>
    <xf numFmtId="0" fontId="23" fillId="9" borderId="0" xfId="0" applyFont="1" applyFill="1"/>
    <xf numFmtId="170" fontId="23" fillId="9" borderId="1" xfId="0" applyNumberFormat="1" applyFont="1" applyFill="1" applyBorder="1" applyAlignment="1">
      <alignment horizontal="center"/>
    </xf>
    <xf numFmtId="173" fontId="18" fillId="7" borderId="1" xfId="0" applyNumberFormat="1" applyFont="1" applyFill="1" applyBorder="1" applyAlignment="1">
      <alignment horizontal="center" vertical="center" wrapText="1"/>
    </xf>
    <xf numFmtId="173" fontId="18" fillId="6" borderId="1" xfId="0" applyNumberFormat="1" applyFont="1" applyFill="1" applyBorder="1" applyAlignment="1">
      <alignment horizontal="center" vertical="center" wrapText="1"/>
    </xf>
    <xf numFmtId="173" fontId="18" fillId="7" borderId="2" xfId="0" applyNumberFormat="1" applyFont="1" applyFill="1" applyBorder="1" applyAlignment="1">
      <alignment horizontal="center" vertical="center" wrapText="1"/>
    </xf>
    <xf numFmtId="173" fontId="23" fillId="9" borderId="1" xfId="0" applyNumberFormat="1" applyFont="1" applyFill="1" applyBorder="1" applyAlignment="1">
      <alignment horizontal="center"/>
    </xf>
  </cellXfs>
  <cellStyles count="2">
    <cellStyle name="Normal" xfId="0" builtinId="0"/>
    <cellStyle name="Pourcentag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hème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C376A04-0CD1-4A23-8217-6FBEDC9D6434}">
  <dimension ref="A1:O79"/>
  <sheetViews>
    <sheetView tabSelected="1" topLeftCell="B69" workbookViewId="0">
      <selection activeCell="B77" sqref="A77:XFD77"/>
    </sheetView>
  </sheetViews>
  <sheetFormatPr baseColWidth="10" defaultRowHeight="15"/>
  <cols>
    <col min="4" max="4" width="17.7109375" customWidth="1"/>
    <col min="5" max="5" width="12.7109375" customWidth="1"/>
    <col min="10" max="10" width="13.42578125" customWidth="1"/>
    <col min="13" max="13" width="17.42578125" customWidth="1"/>
  </cols>
  <sheetData>
    <row r="1" spans="1:14" ht="51.7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  <c r="G1" s="1" t="s">
        <v>6</v>
      </c>
      <c r="H1" s="2" t="s">
        <v>7</v>
      </c>
      <c r="I1" s="1" t="s">
        <v>8</v>
      </c>
      <c r="J1" s="1" t="s">
        <v>9</v>
      </c>
      <c r="K1" s="1" t="s">
        <v>10</v>
      </c>
      <c r="L1" s="1" t="s">
        <v>11</v>
      </c>
      <c r="M1" s="1" t="s">
        <v>12</v>
      </c>
      <c r="N1" s="2" t="s">
        <v>13</v>
      </c>
    </row>
    <row r="2" spans="1:14" ht="18.75">
      <c r="A2" s="3">
        <v>1960</v>
      </c>
      <c r="B2" s="4">
        <v>180.67</v>
      </c>
      <c r="C2" s="5">
        <v>1.98</v>
      </c>
      <c r="D2" s="6">
        <v>126462473</v>
      </c>
      <c r="E2" s="7">
        <v>25940</v>
      </c>
      <c r="F2" s="7">
        <v>22432</v>
      </c>
      <c r="G2" s="8">
        <v>22.696000000000002</v>
      </c>
      <c r="H2" s="9">
        <v>0.38</v>
      </c>
      <c r="I2" s="10">
        <v>6.6000000000000003E-2</v>
      </c>
      <c r="J2" s="11">
        <v>0.628</v>
      </c>
      <c r="K2" s="12" t="s">
        <v>14</v>
      </c>
      <c r="L2" s="13" t="s">
        <v>15</v>
      </c>
      <c r="M2" s="14" t="s">
        <v>16</v>
      </c>
      <c r="N2" s="15">
        <v>5.0999999999999996</v>
      </c>
    </row>
    <row r="3" spans="1:14" ht="16.5">
      <c r="A3" s="16" t="s">
        <v>17</v>
      </c>
      <c r="B3" s="17"/>
      <c r="C3" s="18"/>
      <c r="D3" s="19"/>
      <c r="E3" s="17"/>
      <c r="F3" s="17"/>
      <c r="G3" s="20"/>
      <c r="H3" s="17"/>
      <c r="I3" s="21"/>
      <c r="J3" s="22"/>
      <c r="K3" s="22"/>
      <c r="L3" s="23"/>
      <c r="M3" s="17"/>
      <c r="N3" s="17"/>
    </row>
    <row r="4" spans="1:14" ht="16.5">
      <c r="A4" s="3">
        <v>1961</v>
      </c>
      <c r="B4" s="4">
        <v>183.69</v>
      </c>
      <c r="C4" s="24">
        <v>2.2999999999999998</v>
      </c>
      <c r="D4" s="25">
        <v>129276215</v>
      </c>
      <c r="E4" s="7">
        <v>26403</v>
      </c>
      <c r="F4" s="7">
        <v>22208</v>
      </c>
      <c r="G4" s="26">
        <v>22.134</v>
      </c>
      <c r="H4" s="27">
        <v>0.59599999999999997</v>
      </c>
      <c r="I4" s="28">
        <v>0.06</v>
      </c>
      <c r="J4" s="29"/>
      <c r="K4" s="29"/>
      <c r="L4" s="15"/>
      <c r="M4" s="15" t="s">
        <v>18</v>
      </c>
      <c r="N4" s="15">
        <v>4.8</v>
      </c>
    </row>
    <row r="5" spans="1:14" ht="16.5">
      <c r="A5" s="3">
        <v>1962</v>
      </c>
      <c r="B5" s="4">
        <v>186.54</v>
      </c>
      <c r="C5" s="5">
        <v>6.1</v>
      </c>
      <c r="D5" s="6">
        <v>131988693</v>
      </c>
      <c r="E5" s="7">
        <v>27722</v>
      </c>
      <c r="F5" s="7">
        <v>24352</v>
      </c>
      <c r="G5" s="8">
        <v>21.573</v>
      </c>
      <c r="H5" s="30">
        <v>0.58599999999999997</v>
      </c>
      <c r="I5" s="10">
        <v>5.5E-2</v>
      </c>
      <c r="J5" s="29"/>
      <c r="K5" s="29"/>
      <c r="L5" s="15"/>
      <c r="M5" s="15" t="s">
        <v>19</v>
      </c>
      <c r="N5" s="15" t="s">
        <v>20</v>
      </c>
    </row>
    <row r="6" spans="1:14" ht="16.5">
      <c r="A6" s="3">
        <v>1963</v>
      </c>
      <c r="B6" s="4">
        <v>189.24</v>
      </c>
      <c r="C6" s="5">
        <v>4.4000000000000004</v>
      </c>
      <c r="D6" s="25">
        <v>134615404</v>
      </c>
      <c r="E6" s="7">
        <v>29620</v>
      </c>
      <c r="F6" s="7">
        <v>25410</v>
      </c>
      <c r="G6" s="26">
        <v>21.012</v>
      </c>
      <c r="H6" s="31">
        <v>0.58599999999999997</v>
      </c>
      <c r="I6" s="28">
        <v>5.5E-2</v>
      </c>
      <c r="J6" s="29"/>
      <c r="K6" s="29"/>
      <c r="L6" s="15"/>
      <c r="M6" s="15" t="s">
        <v>21</v>
      </c>
      <c r="N6" s="15">
        <v>4.5999999999999996</v>
      </c>
    </row>
    <row r="7" spans="1:14" ht="16.5">
      <c r="A7" s="3">
        <v>1964</v>
      </c>
      <c r="B7" s="4">
        <v>191.89</v>
      </c>
      <c r="C7" s="5">
        <v>5.8</v>
      </c>
      <c r="D7" s="6">
        <v>137215986</v>
      </c>
      <c r="E7" s="7">
        <v>33341</v>
      </c>
      <c r="F7" s="7">
        <v>27319</v>
      </c>
      <c r="G7" s="8">
        <v>20.335999999999999</v>
      </c>
      <c r="H7" s="31">
        <v>0.58599999999999997</v>
      </c>
      <c r="I7" s="10">
        <v>0.05</v>
      </c>
      <c r="J7" s="11">
        <v>0.61399999999999999</v>
      </c>
      <c r="K7" s="12" t="s">
        <v>22</v>
      </c>
      <c r="L7" s="13" t="s">
        <v>15</v>
      </c>
      <c r="M7" s="15" t="s">
        <v>23</v>
      </c>
      <c r="N7" s="5" t="s">
        <v>24</v>
      </c>
    </row>
    <row r="8" spans="1:14" ht="15.75">
      <c r="A8" s="16" t="s">
        <v>17</v>
      </c>
      <c r="B8" s="17">
        <v>187.84</v>
      </c>
      <c r="C8" s="17">
        <v>4.6500000000000004</v>
      </c>
      <c r="D8" s="17">
        <v>133274074.5</v>
      </c>
      <c r="E8" s="17">
        <v>29271.5</v>
      </c>
      <c r="F8" s="17">
        <v>24822.25</v>
      </c>
      <c r="G8" s="17">
        <v>21.263750000000002</v>
      </c>
      <c r="H8" s="17">
        <v>0.58850000000000002</v>
      </c>
      <c r="I8" s="17">
        <v>5.5E-2</v>
      </c>
      <c r="J8" s="17">
        <v>0.61399999999999999</v>
      </c>
      <c r="K8" s="17"/>
      <c r="L8" s="17"/>
      <c r="M8" s="17">
        <v>5247.01</v>
      </c>
      <c r="N8" s="17">
        <v>4.7</v>
      </c>
    </row>
    <row r="9" spans="1:14" ht="16.5">
      <c r="A9" s="3">
        <v>1965</v>
      </c>
      <c r="B9" s="4">
        <v>194.3</v>
      </c>
      <c r="C9" s="5">
        <v>6.4</v>
      </c>
      <c r="D9" s="25">
        <v>139663053</v>
      </c>
      <c r="E9" s="7">
        <v>35285</v>
      </c>
      <c r="F9" s="7">
        <v>30621</v>
      </c>
      <c r="G9" s="26">
        <v>19.66</v>
      </c>
      <c r="H9" s="31">
        <v>0.58599999999999997</v>
      </c>
      <c r="I9" s="28">
        <v>0.04</v>
      </c>
      <c r="J9" s="29"/>
      <c r="K9" s="29"/>
      <c r="L9" s="15"/>
      <c r="M9" s="7">
        <v>6900</v>
      </c>
      <c r="N9" s="15" t="s">
        <v>25</v>
      </c>
    </row>
    <row r="10" spans="1:14" ht="16.5">
      <c r="A10" s="3">
        <v>1966</v>
      </c>
      <c r="B10" s="4">
        <v>196.56</v>
      </c>
      <c r="C10" s="5">
        <v>6.5</v>
      </c>
      <c r="D10" s="6">
        <v>142008703</v>
      </c>
      <c r="E10" s="7">
        <v>38926</v>
      </c>
      <c r="F10" s="7">
        <v>35987</v>
      </c>
      <c r="G10" s="8">
        <v>18.984000000000002</v>
      </c>
      <c r="H10" s="31">
        <v>0.59</v>
      </c>
      <c r="I10" s="10">
        <v>3.7999999999999999E-2</v>
      </c>
      <c r="J10" s="29"/>
      <c r="K10" s="29"/>
      <c r="L10" s="15"/>
      <c r="M10" s="7">
        <v>7400</v>
      </c>
      <c r="N10" s="15">
        <v>5.6</v>
      </c>
    </row>
    <row r="11" spans="1:14" ht="16.5">
      <c r="A11" s="3">
        <v>1967</v>
      </c>
      <c r="B11" s="4">
        <v>198.71</v>
      </c>
      <c r="C11" s="5">
        <v>2.5</v>
      </c>
      <c r="D11" s="25">
        <v>144288757</v>
      </c>
      <c r="E11" s="7">
        <v>41333</v>
      </c>
      <c r="F11" s="7">
        <v>38729</v>
      </c>
      <c r="G11" s="26">
        <v>18.308</v>
      </c>
      <c r="H11" s="31">
        <v>0.59499999999999997</v>
      </c>
      <c r="I11" s="28">
        <v>3.7999999999999999E-2</v>
      </c>
      <c r="J11" s="29"/>
      <c r="K11" s="29"/>
      <c r="L11" s="15"/>
      <c r="M11" s="15" t="s">
        <v>26</v>
      </c>
      <c r="N11" s="15" t="s">
        <v>27</v>
      </c>
    </row>
    <row r="12" spans="1:14" ht="36">
      <c r="A12" s="3">
        <v>1968</v>
      </c>
      <c r="B12" s="4">
        <v>200.71</v>
      </c>
      <c r="C12" s="5">
        <v>4.8</v>
      </c>
      <c r="D12" s="6">
        <v>146463196</v>
      </c>
      <c r="E12" s="7">
        <v>45543</v>
      </c>
      <c r="F12" s="7">
        <v>45293</v>
      </c>
      <c r="G12" s="8">
        <v>17.632000000000001</v>
      </c>
      <c r="H12" s="31">
        <v>0.59199999999999997</v>
      </c>
      <c r="I12" s="10">
        <v>3.4000000000000002E-2</v>
      </c>
      <c r="J12" s="11">
        <v>0.60699999999999998</v>
      </c>
      <c r="K12" s="12" t="s">
        <v>28</v>
      </c>
      <c r="L12" s="32" t="s">
        <v>29</v>
      </c>
      <c r="M12" s="33" t="s">
        <v>30</v>
      </c>
      <c r="N12" s="15" t="s">
        <v>31</v>
      </c>
    </row>
    <row r="13" spans="1:14" ht="15.75">
      <c r="A13" s="16" t="s">
        <v>17</v>
      </c>
      <c r="B13" s="17">
        <v>197.57</v>
      </c>
      <c r="C13" s="17">
        <v>5.05</v>
      </c>
      <c r="D13" s="17">
        <v>143105927.30000001</v>
      </c>
      <c r="E13" s="17">
        <v>40271.75</v>
      </c>
      <c r="F13" s="17">
        <v>37657.5</v>
      </c>
      <c r="G13" s="17">
        <v>18.646000000000001</v>
      </c>
      <c r="H13" s="17">
        <v>0.59075</v>
      </c>
      <c r="I13" s="17">
        <v>3.7499999999999999E-2</v>
      </c>
      <c r="J13" s="17">
        <v>0.60699999999999998</v>
      </c>
      <c r="K13" s="17"/>
      <c r="L13" s="17"/>
      <c r="M13" s="17">
        <v>7126.25</v>
      </c>
      <c r="N13" s="17">
        <v>5.6</v>
      </c>
    </row>
    <row r="14" spans="1:14" ht="36">
      <c r="A14" s="3">
        <v>1969</v>
      </c>
      <c r="B14" s="4">
        <v>202.68</v>
      </c>
      <c r="C14" s="5">
        <v>3.1</v>
      </c>
      <c r="D14" s="25">
        <v>148629124</v>
      </c>
      <c r="E14" s="7">
        <v>49220</v>
      </c>
      <c r="F14" s="7">
        <v>49129</v>
      </c>
      <c r="G14" s="26">
        <v>17.231999999999999</v>
      </c>
      <c r="H14" s="31">
        <v>0.59599999999999997</v>
      </c>
      <c r="I14" s="28">
        <v>3.5000000000000003E-2</v>
      </c>
      <c r="J14" s="29"/>
      <c r="K14" s="29"/>
      <c r="L14" s="15"/>
      <c r="M14" s="34" t="s">
        <v>32</v>
      </c>
      <c r="N14" s="15">
        <v>7.3</v>
      </c>
    </row>
    <row r="15" spans="1:14" ht="36">
      <c r="A15" s="3">
        <v>1970</v>
      </c>
      <c r="B15" s="4">
        <v>205.05</v>
      </c>
      <c r="C15" s="5">
        <v>-0.25</v>
      </c>
      <c r="D15" s="6">
        <v>150922373</v>
      </c>
      <c r="E15" s="35" t="s">
        <v>33</v>
      </c>
      <c r="F15" s="35" t="s">
        <v>34</v>
      </c>
      <c r="G15" s="8">
        <v>16.832000000000001</v>
      </c>
      <c r="H15" s="36">
        <v>0.43</v>
      </c>
      <c r="I15" s="10">
        <v>6.0999999999999999E-2</v>
      </c>
      <c r="J15" s="29"/>
      <c r="K15" s="29"/>
      <c r="L15" s="15"/>
      <c r="M15" s="33" t="s">
        <v>35</v>
      </c>
      <c r="N15" s="15">
        <v>7.9</v>
      </c>
    </row>
    <row r="16" spans="1:14" ht="36">
      <c r="A16" s="3">
        <v>1971</v>
      </c>
      <c r="B16" s="4">
        <v>207.66</v>
      </c>
      <c r="C16" s="5">
        <v>3.29</v>
      </c>
      <c r="D16" s="25">
        <v>152865492</v>
      </c>
      <c r="E16" s="37" t="s">
        <v>36</v>
      </c>
      <c r="F16" s="37" t="s">
        <v>37</v>
      </c>
      <c r="G16" s="26">
        <v>16.431000000000001</v>
      </c>
      <c r="H16" s="31">
        <v>0.60399999999999998</v>
      </c>
      <c r="I16" s="28">
        <v>0.06</v>
      </c>
      <c r="J16" s="29"/>
      <c r="K16" s="29"/>
      <c r="L16" s="15"/>
      <c r="M16" s="34" t="s">
        <v>38</v>
      </c>
      <c r="N16" s="15">
        <v>8.6</v>
      </c>
    </row>
    <row r="17" spans="1:14" ht="36">
      <c r="A17" s="3">
        <v>1972</v>
      </c>
      <c r="B17" s="4">
        <v>209.9</v>
      </c>
      <c r="C17" s="5">
        <v>5.26</v>
      </c>
      <c r="D17" s="6">
        <v>154531732</v>
      </c>
      <c r="E17" s="35" t="s">
        <v>39</v>
      </c>
      <c r="F17" s="35" t="s">
        <v>40</v>
      </c>
      <c r="G17" s="8">
        <v>16.030999999999999</v>
      </c>
      <c r="H17" s="31">
        <v>0.60199999999999998</v>
      </c>
      <c r="I17" s="10">
        <v>5.1999999999999998E-2</v>
      </c>
      <c r="J17" s="38">
        <v>0.55100000000000005</v>
      </c>
      <c r="K17" s="39" t="s">
        <v>28</v>
      </c>
      <c r="L17" s="32" t="s">
        <v>29</v>
      </c>
      <c r="M17" s="33" t="s">
        <v>41</v>
      </c>
      <c r="N17" s="15">
        <v>9</v>
      </c>
    </row>
    <row r="18" spans="1:14" ht="15.75">
      <c r="A18" s="16" t="s">
        <v>17</v>
      </c>
      <c r="B18" s="17">
        <v>206.32249999999999</v>
      </c>
      <c r="C18" s="17">
        <v>2.85</v>
      </c>
      <c r="D18" s="17">
        <v>151737180.30000001</v>
      </c>
      <c r="E18" s="17">
        <v>12353.377500000001</v>
      </c>
      <c r="F18" s="17">
        <v>12330.33</v>
      </c>
      <c r="G18" s="17">
        <v>16.631499999999999</v>
      </c>
      <c r="H18" s="17">
        <v>0.55800000000000005</v>
      </c>
      <c r="I18" s="17">
        <v>5.1999999999999998E-2</v>
      </c>
      <c r="J18" s="17">
        <v>0.55100000000000005</v>
      </c>
      <c r="K18" s="17"/>
      <c r="L18" s="17"/>
      <c r="M18" s="17" t="s">
        <v>42</v>
      </c>
      <c r="N18" s="17">
        <v>8.1999999999999993</v>
      </c>
    </row>
    <row r="19" spans="1:14" ht="36">
      <c r="A19" s="3">
        <v>1973</v>
      </c>
      <c r="B19" s="4">
        <v>211.91</v>
      </c>
      <c r="C19" s="5">
        <v>5.65</v>
      </c>
      <c r="D19" s="25">
        <v>156034954</v>
      </c>
      <c r="E19" s="37" t="s">
        <v>43</v>
      </c>
      <c r="F19" s="37" t="s">
        <v>44</v>
      </c>
      <c r="G19" s="26">
        <v>15.631</v>
      </c>
      <c r="H19" s="31">
        <v>0.6</v>
      </c>
      <c r="I19" s="28">
        <v>4.9000000000000002E-2</v>
      </c>
      <c r="J19" s="41"/>
      <c r="K19" s="41"/>
      <c r="L19" s="42"/>
      <c r="M19" s="34" t="s">
        <v>45</v>
      </c>
      <c r="N19" s="15">
        <v>9.4</v>
      </c>
    </row>
    <row r="20" spans="1:14" ht="36">
      <c r="A20" s="3">
        <v>1974</v>
      </c>
      <c r="B20" s="4">
        <v>213.85</v>
      </c>
      <c r="C20" s="5">
        <v>-0.54</v>
      </c>
      <c r="D20" s="6">
        <v>157488501</v>
      </c>
      <c r="E20" s="35" t="s">
        <v>46</v>
      </c>
      <c r="F20" s="35" t="s">
        <v>47</v>
      </c>
      <c r="G20" s="8">
        <v>15.456</v>
      </c>
      <c r="H20" s="31">
        <v>0.61299999999999999</v>
      </c>
      <c r="I20" s="10">
        <v>7.1999999999999995E-2</v>
      </c>
      <c r="J20" s="29"/>
      <c r="K20" s="29"/>
      <c r="L20" s="15"/>
      <c r="M20" s="33" t="s">
        <v>48</v>
      </c>
      <c r="N20" s="15">
        <v>9.8000000000000007</v>
      </c>
    </row>
    <row r="21" spans="1:14" ht="36">
      <c r="A21" s="3">
        <v>1975</v>
      </c>
      <c r="B21" s="4">
        <v>215.97</v>
      </c>
      <c r="C21" s="5">
        <v>-0.21</v>
      </c>
      <c r="D21" s="25">
        <v>159070594</v>
      </c>
      <c r="E21" s="37" t="s">
        <v>49</v>
      </c>
      <c r="F21" s="37" t="s">
        <v>50</v>
      </c>
      <c r="G21" s="26">
        <v>15.281000000000001</v>
      </c>
      <c r="H21" s="31">
        <v>0.61399999999999999</v>
      </c>
      <c r="I21" s="28">
        <v>8.2000000000000003E-2</v>
      </c>
      <c r="J21" s="29"/>
      <c r="K21" s="29"/>
      <c r="L21" s="15"/>
      <c r="M21" s="34" t="s">
        <v>51</v>
      </c>
      <c r="N21" s="15">
        <v>9.6</v>
      </c>
    </row>
    <row r="22" spans="1:14" ht="36">
      <c r="A22" s="3">
        <v>1976</v>
      </c>
      <c r="B22" s="4">
        <v>218.04</v>
      </c>
      <c r="C22" s="5">
        <v>5.39</v>
      </c>
      <c r="D22" s="6">
        <v>160611122</v>
      </c>
      <c r="E22" s="35" t="s">
        <v>52</v>
      </c>
      <c r="F22" s="35" t="s">
        <v>53</v>
      </c>
      <c r="G22" s="8">
        <v>15.106</v>
      </c>
      <c r="H22" s="31">
        <v>0.61299999999999999</v>
      </c>
      <c r="I22" s="10">
        <v>7.8E-2</v>
      </c>
      <c r="J22" s="38">
        <v>0.53600000000000003</v>
      </c>
      <c r="K22" s="39" t="s">
        <v>54</v>
      </c>
      <c r="L22" s="13" t="s">
        <v>15</v>
      </c>
      <c r="M22" s="33" t="s">
        <v>55</v>
      </c>
      <c r="N22" s="15">
        <v>8.6999999999999993</v>
      </c>
    </row>
    <row r="23" spans="1:14" ht="15.75">
      <c r="A23" s="16" t="s">
        <v>17</v>
      </c>
      <c r="B23" s="17">
        <v>214.9425</v>
      </c>
      <c r="C23" s="17">
        <v>2.5724999999999998</v>
      </c>
      <c r="D23" s="17">
        <v>158301292.80000001</v>
      </c>
      <c r="E23" s="17">
        <v>127.53749999999999</v>
      </c>
      <c r="F23" s="17">
        <v>123.1275</v>
      </c>
      <c r="G23" s="17">
        <v>15.368499999999999</v>
      </c>
      <c r="H23" s="17">
        <v>0.61</v>
      </c>
      <c r="I23" s="17">
        <v>7.0250000000000007E-2</v>
      </c>
      <c r="J23" s="17">
        <v>0.53600000000000003</v>
      </c>
      <c r="K23" s="17"/>
      <c r="L23" s="17"/>
      <c r="M23" s="17">
        <v>10681.5</v>
      </c>
      <c r="N23" s="17">
        <v>9.375</v>
      </c>
    </row>
    <row r="24" spans="1:14" ht="36">
      <c r="A24" s="3">
        <v>1977</v>
      </c>
      <c r="B24" s="4">
        <v>220.24</v>
      </c>
      <c r="C24" s="5">
        <v>4.62</v>
      </c>
      <c r="D24" s="25">
        <v>162256678</v>
      </c>
      <c r="E24" s="37" t="s">
        <v>56</v>
      </c>
      <c r="F24" s="37" t="s">
        <v>57</v>
      </c>
      <c r="G24" s="26">
        <v>14.930999999999999</v>
      </c>
      <c r="H24" s="31">
        <v>0.61599999999999999</v>
      </c>
      <c r="I24" s="28">
        <v>6.4000000000000001E-2</v>
      </c>
      <c r="J24" s="41"/>
      <c r="K24" s="41"/>
      <c r="L24" s="42"/>
      <c r="M24" s="34" t="s">
        <v>58</v>
      </c>
      <c r="N24" s="15">
        <v>8.8000000000000007</v>
      </c>
    </row>
    <row r="25" spans="1:14" ht="36">
      <c r="A25" s="3">
        <v>1978</v>
      </c>
      <c r="B25" s="4">
        <v>222.58</v>
      </c>
      <c r="C25" s="5">
        <v>5.54</v>
      </c>
      <c r="D25" s="6">
        <v>164005080</v>
      </c>
      <c r="E25" s="35" t="s">
        <v>59</v>
      </c>
      <c r="F25" s="35" t="s">
        <v>60</v>
      </c>
      <c r="G25" s="8">
        <v>14.756</v>
      </c>
      <c r="H25" s="31">
        <v>0.628</v>
      </c>
      <c r="I25" s="10">
        <v>0.06</v>
      </c>
      <c r="J25" s="29"/>
      <c r="K25" s="29"/>
      <c r="L25" s="15"/>
      <c r="M25" s="33" t="s">
        <v>61</v>
      </c>
      <c r="N25" s="15" t="s">
        <v>62</v>
      </c>
    </row>
    <row r="26" spans="1:14" ht="36">
      <c r="A26" s="3">
        <v>1979</v>
      </c>
      <c r="B26" s="4">
        <v>225.06</v>
      </c>
      <c r="C26" s="5">
        <v>3.17</v>
      </c>
      <c r="D26" s="25">
        <v>165847531</v>
      </c>
      <c r="E26" s="37" t="s">
        <v>63</v>
      </c>
      <c r="F26" s="37" t="s">
        <v>64</v>
      </c>
      <c r="G26" s="26">
        <v>14.871</v>
      </c>
      <c r="H26" s="31">
        <v>0.63600000000000001</v>
      </c>
      <c r="I26" s="28">
        <v>0.06</v>
      </c>
      <c r="J26" s="29"/>
      <c r="K26" s="29"/>
      <c r="L26" s="15"/>
      <c r="M26" s="34" t="s">
        <v>65</v>
      </c>
      <c r="N26" s="15">
        <v>9.8000000000000007</v>
      </c>
    </row>
    <row r="27" spans="1:14" ht="36">
      <c r="A27" s="3">
        <v>1980</v>
      </c>
      <c r="B27" s="15">
        <v>227.22</v>
      </c>
      <c r="C27" s="5">
        <v>-0.26</v>
      </c>
      <c r="D27" s="6">
        <v>167551171</v>
      </c>
      <c r="E27" s="35" t="s">
        <v>66</v>
      </c>
      <c r="F27" s="35" t="s">
        <v>67</v>
      </c>
      <c r="G27" s="8">
        <v>14.986000000000001</v>
      </c>
      <c r="H27" s="31">
        <v>0.64</v>
      </c>
      <c r="I27" s="43">
        <v>7.1999999999999995E-2</v>
      </c>
      <c r="J27" s="38">
        <v>0.52800000000000002</v>
      </c>
      <c r="K27" s="39" t="s">
        <v>68</v>
      </c>
      <c r="L27" s="32" t="s">
        <v>29</v>
      </c>
      <c r="M27" s="33" t="s">
        <v>69</v>
      </c>
      <c r="N27" s="15">
        <v>10.199999999999999</v>
      </c>
    </row>
    <row r="28" spans="1:14" ht="15.75">
      <c r="A28" s="16" t="s">
        <v>17</v>
      </c>
      <c r="B28" s="17">
        <v>223.77500000000001</v>
      </c>
      <c r="C28" s="17">
        <v>3.2675000000000001</v>
      </c>
      <c r="D28" s="17">
        <v>164915115</v>
      </c>
      <c r="E28" s="17">
        <v>214.2825</v>
      </c>
      <c r="F28" s="17">
        <v>235.29750000000001</v>
      </c>
      <c r="G28" s="17">
        <v>14.885999999999999</v>
      </c>
      <c r="H28" s="17">
        <v>0.63</v>
      </c>
      <c r="I28" s="17">
        <v>6.4000000000000001E-2</v>
      </c>
      <c r="J28" s="17">
        <v>0.52800000000000002</v>
      </c>
      <c r="K28" s="17"/>
      <c r="L28" s="17"/>
      <c r="M28" s="17">
        <v>14376</v>
      </c>
      <c r="N28" s="17">
        <v>9.6</v>
      </c>
    </row>
    <row r="29" spans="1:14" ht="36">
      <c r="A29" s="3">
        <v>1981</v>
      </c>
      <c r="B29" s="4">
        <v>229.47</v>
      </c>
      <c r="C29" s="5">
        <v>2.54</v>
      </c>
      <c r="D29" s="25">
        <v>169552427</v>
      </c>
      <c r="E29" s="37" t="s">
        <v>70</v>
      </c>
      <c r="F29" s="37" t="s">
        <v>71</v>
      </c>
      <c r="G29" s="26">
        <v>15.102</v>
      </c>
      <c r="H29" s="31">
        <v>0.63900000000000001</v>
      </c>
      <c r="I29" s="44">
        <v>8.5000000000000006E-2</v>
      </c>
      <c r="J29" s="29"/>
      <c r="K29" s="29"/>
      <c r="L29" s="15"/>
      <c r="M29" s="34" t="s">
        <v>72</v>
      </c>
      <c r="N29" s="15">
        <v>9.8000000000000007</v>
      </c>
    </row>
    <row r="30" spans="1:14" ht="36">
      <c r="A30" s="3">
        <v>1982</v>
      </c>
      <c r="B30" s="4">
        <v>231.66</v>
      </c>
      <c r="C30" s="5">
        <v>-1.8</v>
      </c>
      <c r="D30" s="6">
        <v>171528659</v>
      </c>
      <c r="E30" s="35" t="s">
        <v>73</v>
      </c>
      <c r="F30" s="35" t="s">
        <v>74</v>
      </c>
      <c r="G30" s="8">
        <v>15.217000000000001</v>
      </c>
      <c r="H30" s="31">
        <v>0.63700000000000001</v>
      </c>
      <c r="I30" s="10">
        <v>0.108</v>
      </c>
      <c r="J30" s="29"/>
      <c r="K30" s="29"/>
      <c r="L30" s="15"/>
      <c r="M30" s="33" t="s">
        <v>75</v>
      </c>
      <c r="N30" s="15">
        <v>9.1</v>
      </c>
    </row>
    <row r="31" spans="1:14" ht="36">
      <c r="A31" s="3">
        <v>1983</v>
      </c>
      <c r="B31" s="4">
        <v>233.79</v>
      </c>
      <c r="C31" s="5">
        <v>4.58</v>
      </c>
      <c r="D31" s="25">
        <v>173459636</v>
      </c>
      <c r="E31" s="37" t="s">
        <v>76</v>
      </c>
      <c r="F31" s="37" t="s">
        <v>77</v>
      </c>
      <c r="G31" s="26">
        <v>15.332000000000001</v>
      </c>
      <c r="H31" s="31">
        <v>0.63900000000000001</v>
      </c>
      <c r="I31" s="28">
        <v>8.3000000000000004E-2</v>
      </c>
      <c r="J31" s="29"/>
      <c r="K31" s="45"/>
      <c r="L31" s="15"/>
      <c r="M31" s="34" t="s">
        <v>78</v>
      </c>
      <c r="N31" s="15">
        <v>8.3000000000000007</v>
      </c>
    </row>
    <row r="32" spans="1:14" ht="36">
      <c r="A32" s="3">
        <v>1984</v>
      </c>
      <c r="B32" s="4">
        <v>235.82</v>
      </c>
      <c r="C32" s="5">
        <v>7.24</v>
      </c>
      <c r="D32" s="6">
        <v>175321738</v>
      </c>
      <c r="E32" s="35" t="s">
        <v>79</v>
      </c>
      <c r="F32" s="35" t="s">
        <v>80</v>
      </c>
      <c r="G32" s="8">
        <v>15.396000000000001</v>
      </c>
      <c r="H32" s="31">
        <v>0.63900000000000001</v>
      </c>
      <c r="I32" s="10">
        <v>7.2999999999999995E-2</v>
      </c>
      <c r="J32" s="38">
        <v>0.53300000000000003</v>
      </c>
      <c r="K32" s="29" t="s">
        <v>68</v>
      </c>
      <c r="L32" s="32" t="s">
        <v>29</v>
      </c>
      <c r="M32" s="33" t="s">
        <v>81</v>
      </c>
      <c r="N32" s="15">
        <v>7.9</v>
      </c>
    </row>
    <row r="33" spans="1:14" ht="15.75">
      <c r="A33" s="16" t="s">
        <v>17</v>
      </c>
      <c r="B33" s="17">
        <v>232.685</v>
      </c>
      <c r="C33" s="17">
        <v>3.14</v>
      </c>
      <c r="D33" s="17">
        <v>172465615</v>
      </c>
      <c r="E33" s="17">
        <v>291.95749999999998</v>
      </c>
      <c r="F33" s="17">
        <v>338.67250000000001</v>
      </c>
      <c r="G33" s="17">
        <v>15.261749999999999</v>
      </c>
      <c r="H33" s="17">
        <v>0.63849999999999996</v>
      </c>
      <c r="I33" s="17">
        <v>8.7249999999999994E-2</v>
      </c>
      <c r="J33" s="17">
        <v>0.53300000000000003</v>
      </c>
      <c r="K33" s="17"/>
      <c r="L33" s="17"/>
      <c r="M33" s="17">
        <v>19338.25</v>
      </c>
      <c r="N33" s="17">
        <v>8.7750000000000004</v>
      </c>
    </row>
    <row r="34" spans="1:14" ht="36">
      <c r="A34" s="3">
        <v>1985</v>
      </c>
      <c r="B34" s="4">
        <v>237.92</v>
      </c>
      <c r="C34" s="5">
        <v>4.17</v>
      </c>
      <c r="D34" s="25">
        <v>177239105</v>
      </c>
      <c r="E34" s="37" t="s">
        <v>82</v>
      </c>
      <c r="F34" s="37" t="s">
        <v>83</v>
      </c>
      <c r="G34" s="26">
        <v>15.461</v>
      </c>
      <c r="H34" s="31">
        <v>0.64700000000000002</v>
      </c>
      <c r="I34" s="28">
        <v>7.0000000000000007E-2</v>
      </c>
      <c r="J34" s="29"/>
      <c r="K34" s="29"/>
      <c r="L34" s="15"/>
      <c r="M34" s="34" t="s">
        <v>84</v>
      </c>
      <c r="N34" s="15">
        <v>8</v>
      </c>
    </row>
    <row r="35" spans="1:14" ht="36">
      <c r="A35" s="3">
        <v>1986</v>
      </c>
      <c r="B35" s="4">
        <v>240.13</v>
      </c>
      <c r="C35" s="5">
        <v>3.46</v>
      </c>
      <c r="D35" s="6">
        <v>179244877</v>
      </c>
      <c r="E35" s="35" t="s">
        <v>85</v>
      </c>
      <c r="F35" s="35" t="s">
        <v>86</v>
      </c>
      <c r="G35" s="8">
        <v>15.525</v>
      </c>
      <c r="H35" s="31">
        <v>0.64900000000000002</v>
      </c>
      <c r="I35" s="10">
        <v>6.6000000000000003E-2</v>
      </c>
      <c r="J35" s="29"/>
      <c r="K35" s="29"/>
      <c r="L35" s="15"/>
      <c r="M35" s="33" t="s">
        <v>87</v>
      </c>
      <c r="N35" s="15">
        <v>8.6</v>
      </c>
    </row>
    <row r="36" spans="1:14" ht="36">
      <c r="A36" s="3">
        <v>1987</v>
      </c>
      <c r="B36" s="4">
        <v>242.29</v>
      </c>
      <c r="C36" s="5">
        <v>3.46</v>
      </c>
      <c r="D36" s="25">
        <v>181215212</v>
      </c>
      <c r="E36" s="37" t="s">
        <v>88</v>
      </c>
      <c r="F36" s="37" t="s">
        <v>89</v>
      </c>
      <c r="G36" s="26">
        <v>15.59</v>
      </c>
      <c r="H36" s="31">
        <v>0.65400000000000003</v>
      </c>
      <c r="I36" s="28">
        <v>5.7000000000000002E-2</v>
      </c>
      <c r="J36" s="29"/>
      <c r="K36" s="29"/>
      <c r="L36" s="15"/>
      <c r="M36" s="34" t="s">
        <v>90</v>
      </c>
      <c r="N36" s="15">
        <v>8.3000000000000007</v>
      </c>
    </row>
    <row r="37" spans="1:14" ht="36">
      <c r="A37" s="3">
        <v>1988</v>
      </c>
      <c r="B37" s="4">
        <v>244.5</v>
      </c>
      <c r="C37" s="5">
        <v>4.18</v>
      </c>
      <c r="D37" s="6">
        <v>183232441</v>
      </c>
      <c r="E37" s="35" t="s">
        <v>91</v>
      </c>
      <c r="F37" s="35" t="s">
        <v>92</v>
      </c>
      <c r="G37" s="8">
        <v>15.654</v>
      </c>
      <c r="H37" s="31">
        <v>0.65800000000000003</v>
      </c>
      <c r="I37" s="10">
        <v>5.2999999999999999E-2</v>
      </c>
      <c r="J37" s="38">
        <v>0.503</v>
      </c>
      <c r="K37" s="39" t="s">
        <v>93</v>
      </c>
      <c r="L37" s="32" t="s">
        <v>29</v>
      </c>
      <c r="M37" s="33" t="s">
        <v>94</v>
      </c>
      <c r="N37" s="15">
        <v>8.4</v>
      </c>
    </row>
    <row r="38" spans="1:14" ht="15.75">
      <c r="A38" s="16" t="s">
        <v>17</v>
      </c>
      <c r="B38" s="17">
        <v>241.21</v>
      </c>
      <c r="C38" s="17">
        <v>3.8174999999999999</v>
      </c>
      <c r="D38" s="17">
        <v>180232908.80000001</v>
      </c>
      <c r="E38" s="17">
        <v>358.1875</v>
      </c>
      <c r="F38" s="17">
        <v>483.2</v>
      </c>
      <c r="G38" s="17">
        <v>15.557499999999999</v>
      </c>
      <c r="H38" s="17">
        <v>0.65200000000000002</v>
      </c>
      <c r="I38" s="17">
        <v>6.1499999999999999E-2</v>
      </c>
      <c r="J38" s="17">
        <v>0.503</v>
      </c>
      <c r="K38" s="17"/>
      <c r="L38" s="17"/>
      <c r="M38" s="17">
        <v>24108.5</v>
      </c>
      <c r="N38" s="17">
        <v>8.3249999999999993</v>
      </c>
    </row>
    <row r="39" spans="1:14" ht="36">
      <c r="A39" s="3">
        <v>1989</v>
      </c>
      <c r="B39" s="4">
        <v>246.82</v>
      </c>
      <c r="C39" s="5">
        <v>3.67</v>
      </c>
      <c r="D39" s="25">
        <v>185333919</v>
      </c>
      <c r="E39" s="37" t="s">
        <v>95</v>
      </c>
      <c r="F39" s="37" t="s">
        <v>96</v>
      </c>
      <c r="G39" s="26">
        <v>15.613</v>
      </c>
      <c r="H39" s="31">
        <v>0.66500000000000004</v>
      </c>
      <c r="I39" s="28">
        <v>5.3999999999999999E-2</v>
      </c>
      <c r="J39" s="29"/>
      <c r="K39" s="29"/>
      <c r="L39" s="15"/>
      <c r="M39" s="34" t="s">
        <v>97</v>
      </c>
      <c r="N39" s="15" t="s">
        <v>98</v>
      </c>
    </row>
    <row r="40" spans="1:14" ht="36">
      <c r="A40" s="3">
        <v>1990</v>
      </c>
      <c r="B40" s="4">
        <v>249.62</v>
      </c>
      <c r="C40" s="5">
        <v>1.89</v>
      </c>
      <c r="D40" s="6">
        <v>187966119</v>
      </c>
      <c r="E40" s="35" t="s">
        <v>99</v>
      </c>
      <c r="F40" s="35" t="s">
        <v>100</v>
      </c>
      <c r="G40" s="8">
        <v>15.573</v>
      </c>
      <c r="H40" s="46">
        <v>0.64470000000000005</v>
      </c>
      <c r="I40" s="10">
        <v>6.3E-2</v>
      </c>
      <c r="J40" s="29"/>
      <c r="K40" s="29"/>
      <c r="L40" s="15"/>
      <c r="M40" s="33" t="s">
        <v>101</v>
      </c>
      <c r="N40" s="37">
        <v>9.3000000000000007</v>
      </c>
    </row>
    <row r="41" spans="1:14" ht="36">
      <c r="A41" s="3">
        <v>1991</v>
      </c>
      <c r="B41" s="4">
        <v>252.98</v>
      </c>
      <c r="C41" s="5">
        <v>-0.11</v>
      </c>
      <c r="D41" s="25">
        <v>191509147</v>
      </c>
      <c r="E41" s="37" t="s">
        <v>102</v>
      </c>
      <c r="F41" s="37" t="s">
        <v>103</v>
      </c>
      <c r="G41" s="26">
        <v>15.532</v>
      </c>
      <c r="H41" s="47">
        <v>0.62839999999999996</v>
      </c>
      <c r="I41" s="28">
        <v>7.2999999999999995E-2</v>
      </c>
      <c r="J41" s="29"/>
      <c r="K41" s="29"/>
      <c r="L41" s="15"/>
      <c r="M41" s="34" t="s">
        <v>104</v>
      </c>
      <c r="N41" s="35">
        <v>9.6999999999999993</v>
      </c>
    </row>
    <row r="42" spans="1:14" ht="36">
      <c r="A42" s="3">
        <v>1992</v>
      </c>
      <c r="B42" s="4">
        <v>256.51</v>
      </c>
      <c r="C42" s="5">
        <v>3.52</v>
      </c>
      <c r="D42" s="6">
        <v>195199459</v>
      </c>
      <c r="E42" s="35" t="s">
        <v>105</v>
      </c>
      <c r="F42" s="35" t="s">
        <v>106</v>
      </c>
      <c r="G42" s="8">
        <v>15.492000000000001</v>
      </c>
      <c r="H42" s="46">
        <v>0.62709999999999999</v>
      </c>
      <c r="I42" s="10">
        <v>7.3999999999999996E-2</v>
      </c>
      <c r="J42" s="38">
        <v>0.55200000000000005</v>
      </c>
      <c r="K42" s="39" t="s">
        <v>107</v>
      </c>
      <c r="L42" s="13" t="s">
        <v>15</v>
      </c>
      <c r="M42" s="33" t="s">
        <v>108</v>
      </c>
      <c r="N42" s="37">
        <v>9.1999999999999993</v>
      </c>
    </row>
    <row r="43" spans="1:14" ht="15.75">
      <c r="A43" s="16" t="s">
        <v>17</v>
      </c>
      <c r="B43" s="17">
        <v>251.48249999999999</v>
      </c>
      <c r="C43" s="17">
        <v>2.2425000000000002</v>
      </c>
      <c r="D43" s="17">
        <v>190002161</v>
      </c>
      <c r="E43" s="17">
        <v>571.03499999999997</v>
      </c>
      <c r="F43" s="17">
        <v>628.02250000000004</v>
      </c>
      <c r="G43" s="17">
        <v>15.5525</v>
      </c>
      <c r="H43" s="17">
        <v>0.64129999999999998</v>
      </c>
      <c r="I43" s="17">
        <v>6.6000000000000003E-2</v>
      </c>
      <c r="J43" s="17">
        <v>0.55200000000000005</v>
      </c>
      <c r="K43" s="17"/>
      <c r="L43" s="17"/>
      <c r="M43" s="17">
        <v>28930.5</v>
      </c>
      <c r="N43" s="17">
        <v>9.4</v>
      </c>
    </row>
    <row r="44" spans="1:14" ht="36">
      <c r="A44" s="3">
        <v>1993</v>
      </c>
      <c r="B44" s="4">
        <v>259.92</v>
      </c>
      <c r="C44" s="5">
        <v>2.75</v>
      </c>
      <c r="D44" s="25">
        <v>198806845</v>
      </c>
      <c r="E44" s="37" t="s">
        <v>109</v>
      </c>
      <c r="F44" s="37" t="s">
        <v>110</v>
      </c>
      <c r="G44" s="26">
        <v>15.451000000000001</v>
      </c>
      <c r="H44" s="47">
        <v>0.62649999999999995</v>
      </c>
      <c r="I44" s="28">
        <v>6.5000000000000002E-2</v>
      </c>
      <c r="J44" s="29"/>
      <c r="K44" s="29"/>
      <c r="L44" s="15"/>
      <c r="M44" s="34" t="s">
        <v>111</v>
      </c>
      <c r="N44" s="35">
        <v>9.4</v>
      </c>
    </row>
    <row r="45" spans="1:14" ht="36">
      <c r="A45" s="3">
        <v>1994</v>
      </c>
      <c r="B45" s="4">
        <v>263.13</v>
      </c>
      <c r="C45" s="5">
        <v>4.03</v>
      </c>
      <c r="D45" s="6">
        <v>202278113</v>
      </c>
      <c r="E45" s="35" t="s">
        <v>112</v>
      </c>
      <c r="F45" s="35" t="s">
        <v>113</v>
      </c>
      <c r="G45" s="8">
        <v>15.217000000000001</v>
      </c>
      <c r="H45" s="46">
        <v>0.6351</v>
      </c>
      <c r="I45" s="10">
        <v>5.5E-2</v>
      </c>
      <c r="J45" s="29"/>
      <c r="K45" s="29"/>
      <c r="L45" s="15"/>
      <c r="M45" s="33" t="s">
        <v>114</v>
      </c>
      <c r="N45" s="37">
        <v>8.9</v>
      </c>
    </row>
    <row r="46" spans="1:14" ht="36">
      <c r="A46" s="3">
        <v>1995</v>
      </c>
      <c r="B46" s="15">
        <v>266.27999999999997</v>
      </c>
      <c r="C46" s="5">
        <v>2.68</v>
      </c>
      <c r="D46" s="25">
        <v>205718394</v>
      </c>
      <c r="E46" s="37" t="s">
        <v>115</v>
      </c>
      <c r="F46" s="37" t="s">
        <v>116</v>
      </c>
      <c r="G46" s="26">
        <v>14.983000000000001</v>
      </c>
      <c r="H46" s="47">
        <v>0.63529999999999998</v>
      </c>
      <c r="I46" s="28">
        <v>5.6000000000000001E-2</v>
      </c>
      <c r="J46" s="29"/>
      <c r="K46" s="29"/>
      <c r="L46" s="15"/>
      <c r="M46" s="34" t="s">
        <v>117</v>
      </c>
      <c r="N46" s="35">
        <v>8.1</v>
      </c>
    </row>
    <row r="47" spans="1:14" ht="36">
      <c r="A47" s="3">
        <v>1996</v>
      </c>
      <c r="B47" s="4">
        <v>269.39</v>
      </c>
      <c r="C47" s="5">
        <v>3.77</v>
      </c>
      <c r="D47" s="6">
        <v>209146726</v>
      </c>
      <c r="E47" s="35" t="s">
        <v>118</v>
      </c>
      <c r="F47" s="35" t="s">
        <v>119</v>
      </c>
      <c r="G47" s="8">
        <v>14.75</v>
      </c>
      <c r="H47" s="46">
        <v>0.63009999999999999</v>
      </c>
      <c r="I47" s="10">
        <v>5.3999999999999999E-2</v>
      </c>
      <c r="J47" s="38">
        <v>0.49</v>
      </c>
      <c r="K47" s="39" t="s">
        <v>107</v>
      </c>
      <c r="L47" s="13" t="s">
        <v>15</v>
      </c>
      <c r="M47" s="33" t="s">
        <v>120</v>
      </c>
      <c r="N47" s="37">
        <v>7.3</v>
      </c>
    </row>
    <row r="48" spans="1:14" ht="15.75">
      <c r="A48" s="16" t="s">
        <v>17</v>
      </c>
      <c r="B48" s="17">
        <v>264.68</v>
      </c>
      <c r="C48" s="17">
        <v>3.3075000000000001</v>
      </c>
      <c r="D48" s="17">
        <v>203987519.5</v>
      </c>
      <c r="E48" s="17">
        <v>764.03499999999997</v>
      </c>
      <c r="F48" s="17">
        <v>849.98249999999996</v>
      </c>
      <c r="G48" s="17">
        <v>15.100250000000001</v>
      </c>
      <c r="H48" s="17">
        <v>0.63175000000000003</v>
      </c>
      <c r="I48" s="17">
        <v>5.7500000000000002E-2</v>
      </c>
      <c r="J48" s="17">
        <v>0.49</v>
      </c>
      <c r="K48" s="17"/>
      <c r="L48" s="17"/>
      <c r="M48" s="17">
        <v>31894.75</v>
      </c>
      <c r="N48" s="17">
        <v>8.4250000000000007</v>
      </c>
    </row>
    <row r="49" spans="1:14" ht="36">
      <c r="A49" s="3">
        <v>1997</v>
      </c>
      <c r="B49" s="4">
        <v>272.64999999999998</v>
      </c>
      <c r="C49" s="5">
        <v>4.45</v>
      </c>
      <c r="D49" s="25">
        <v>212694273</v>
      </c>
      <c r="E49" s="37" t="s">
        <v>121</v>
      </c>
      <c r="F49" s="37" t="s">
        <v>122</v>
      </c>
      <c r="G49" s="26">
        <v>14.516</v>
      </c>
      <c r="H49" s="47">
        <v>0.62919999999999998</v>
      </c>
      <c r="I49" s="28">
        <v>4.7E-2</v>
      </c>
      <c r="J49" s="29"/>
      <c r="K49" s="29"/>
      <c r="L49" s="15"/>
      <c r="M49" s="34" t="s">
        <v>123</v>
      </c>
      <c r="N49" s="35">
        <v>6.7</v>
      </c>
    </row>
    <row r="50" spans="1:14" ht="36">
      <c r="A50" s="3">
        <v>1998</v>
      </c>
      <c r="B50" s="15">
        <v>275.8</v>
      </c>
      <c r="C50" s="5">
        <v>4.4800000000000004</v>
      </c>
      <c r="D50" s="6">
        <v>216206090</v>
      </c>
      <c r="E50" s="35" t="s">
        <v>124</v>
      </c>
      <c r="F50" s="35" t="s">
        <v>125</v>
      </c>
      <c r="G50" s="8">
        <v>14.282</v>
      </c>
      <c r="H50" s="46">
        <v>0.63100000000000001</v>
      </c>
      <c r="I50" s="10">
        <v>4.3999999999999997E-2</v>
      </c>
      <c r="J50" s="29"/>
      <c r="K50" s="29"/>
      <c r="L50" s="15"/>
      <c r="M50" s="33" t="s">
        <v>126</v>
      </c>
      <c r="N50" s="37">
        <v>6.2</v>
      </c>
    </row>
    <row r="51" spans="1:14" ht="36">
      <c r="A51" s="3">
        <v>1999</v>
      </c>
      <c r="B51" s="4">
        <v>279.04000000000002</v>
      </c>
      <c r="C51" s="5">
        <v>4.75</v>
      </c>
      <c r="D51" s="25">
        <v>219721677</v>
      </c>
      <c r="E51" s="37" t="s">
        <v>127</v>
      </c>
      <c r="F51" s="37" t="s">
        <v>128</v>
      </c>
      <c r="G51" s="26">
        <v>14.231999999999999</v>
      </c>
      <c r="H51" s="47">
        <v>0.62649999999999995</v>
      </c>
      <c r="I51" s="28">
        <v>0.04</v>
      </c>
      <c r="J51" s="29"/>
      <c r="K51" s="29"/>
      <c r="L51" s="15"/>
      <c r="M51" s="34" t="s">
        <v>129</v>
      </c>
      <c r="N51" s="35">
        <v>5.6</v>
      </c>
    </row>
    <row r="52" spans="1:14" ht="36">
      <c r="A52" s="3">
        <v>2000</v>
      </c>
      <c r="B52" s="4">
        <v>282.16000000000003</v>
      </c>
      <c r="C52" s="5">
        <v>4.13</v>
      </c>
      <c r="D52" s="6">
        <v>223069137</v>
      </c>
      <c r="E52" s="35" t="s">
        <v>130</v>
      </c>
      <c r="F52" s="35" t="s">
        <v>131</v>
      </c>
      <c r="G52" s="8">
        <v>14.182</v>
      </c>
      <c r="H52" s="46">
        <v>0.62629999999999997</v>
      </c>
      <c r="I52" s="10">
        <v>3.9E-2</v>
      </c>
      <c r="J52" s="38">
        <v>0.503</v>
      </c>
      <c r="K52" s="39" t="s">
        <v>132</v>
      </c>
      <c r="L52" s="32" t="s">
        <v>29</v>
      </c>
      <c r="M52" s="33" t="s">
        <v>133</v>
      </c>
      <c r="N52" s="37">
        <v>5.5</v>
      </c>
    </row>
    <row r="53" spans="1:14" ht="15.75">
      <c r="A53" s="16" t="s">
        <v>17</v>
      </c>
      <c r="B53" s="17">
        <v>277.41250000000002</v>
      </c>
      <c r="C53" s="17">
        <v>4.4524999999999997</v>
      </c>
      <c r="D53" s="17">
        <v>217922794.30000001</v>
      </c>
      <c r="E53" s="17">
        <v>998.95500000000004</v>
      </c>
      <c r="F53" s="17">
        <v>1222.845</v>
      </c>
      <c r="G53" s="17">
        <v>14.303000000000001</v>
      </c>
      <c r="H53" s="17">
        <v>0.62824999999999998</v>
      </c>
      <c r="I53" s="17">
        <v>4.2500000000000003E-2</v>
      </c>
      <c r="J53" s="17">
        <v>0.503</v>
      </c>
      <c r="K53" s="17"/>
      <c r="L53" s="17"/>
      <c r="M53" s="17">
        <v>37866.75</v>
      </c>
      <c r="N53" s="17">
        <v>6</v>
      </c>
    </row>
    <row r="54" spans="1:14" ht="36">
      <c r="A54" s="3">
        <v>2001</v>
      </c>
      <c r="B54" s="4">
        <v>284.97000000000003</v>
      </c>
      <c r="C54" s="5">
        <v>1</v>
      </c>
      <c r="D54" s="25">
        <v>225792302</v>
      </c>
      <c r="E54" s="37" t="s">
        <v>134</v>
      </c>
      <c r="F54" s="37" t="s">
        <v>135</v>
      </c>
      <c r="G54" s="26">
        <v>14.132999999999999</v>
      </c>
      <c r="H54" s="47">
        <v>0.61029999999999995</v>
      </c>
      <c r="I54" s="28">
        <v>5.7000000000000002E-2</v>
      </c>
      <c r="J54" s="29"/>
      <c r="K54" s="29"/>
      <c r="L54" s="15"/>
      <c r="M54" s="34" t="s">
        <v>136</v>
      </c>
      <c r="N54" s="35">
        <v>6.7</v>
      </c>
    </row>
    <row r="55" spans="1:14" ht="36">
      <c r="A55" s="3">
        <v>2002</v>
      </c>
      <c r="B55" s="4">
        <v>287.63</v>
      </c>
      <c r="C55" s="5">
        <v>1.74</v>
      </c>
      <c r="D55" s="6">
        <v>228400290</v>
      </c>
      <c r="E55" s="35" t="s">
        <v>137</v>
      </c>
      <c r="F55" s="35" t="s">
        <v>138</v>
      </c>
      <c r="G55" s="8">
        <v>14.083</v>
      </c>
      <c r="H55" s="46">
        <v>0.59409999999999996</v>
      </c>
      <c r="I55" s="10">
        <v>0.06</v>
      </c>
      <c r="J55" s="29"/>
      <c r="K55" s="29"/>
      <c r="L55" s="15"/>
      <c r="M55" s="33" t="s">
        <v>139</v>
      </c>
      <c r="N55" s="37">
        <v>5.6</v>
      </c>
    </row>
    <row r="56" spans="1:14" ht="36">
      <c r="A56" s="3">
        <v>2003</v>
      </c>
      <c r="B56" s="4" t="s">
        <v>140</v>
      </c>
      <c r="C56" s="5">
        <v>2.86</v>
      </c>
      <c r="D56" s="25">
        <v>230876596</v>
      </c>
      <c r="E56" s="37" t="s">
        <v>141</v>
      </c>
      <c r="F56" s="37" t="s">
        <v>142</v>
      </c>
      <c r="G56" s="26">
        <v>14.032999999999999</v>
      </c>
      <c r="H56" s="47">
        <v>0.57589999999999997</v>
      </c>
      <c r="I56" s="28">
        <v>5.7000000000000002E-2</v>
      </c>
      <c r="J56" s="29"/>
      <c r="K56" s="29"/>
      <c r="L56" s="15"/>
      <c r="M56" s="34" t="s">
        <v>143</v>
      </c>
      <c r="N56" s="35">
        <v>5.7</v>
      </c>
    </row>
    <row r="57" spans="1:14" ht="36">
      <c r="A57" s="3">
        <v>2004</v>
      </c>
      <c r="B57" s="4" t="s">
        <v>144</v>
      </c>
      <c r="C57" s="5">
        <v>3.8</v>
      </c>
      <c r="D57" s="6">
        <v>233532722</v>
      </c>
      <c r="E57" s="35" t="s">
        <v>145</v>
      </c>
      <c r="F57" s="35" t="s">
        <v>146</v>
      </c>
      <c r="G57" s="8">
        <v>13.989000000000001</v>
      </c>
      <c r="H57" s="46">
        <v>0.56999999999999995</v>
      </c>
      <c r="I57" s="10">
        <v>5.3999999999999999E-2</v>
      </c>
      <c r="J57" s="38">
        <v>0.55700000000000005</v>
      </c>
      <c r="K57" s="39" t="s">
        <v>132</v>
      </c>
      <c r="L57" s="32" t="s">
        <v>29</v>
      </c>
      <c r="M57" s="33" t="s">
        <v>147</v>
      </c>
      <c r="N57" s="37">
        <v>5.5</v>
      </c>
    </row>
    <row r="58" spans="1:14" ht="15.75">
      <c r="A58" s="16" t="s">
        <v>17</v>
      </c>
      <c r="B58" s="17">
        <v>286.3</v>
      </c>
      <c r="C58" s="17">
        <v>2.35</v>
      </c>
      <c r="D58" s="17">
        <v>229650477.5</v>
      </c>
      <c r="E58" s="17">
        <v>1059.2974999999999</v>
      </c>
      <c r="F58" s="17">
        <v>1538.18</v>
      </c>
      <c r="G58" s="17">
        <v>14.0595</v>
      </c>
      <c r="H58" s="17">
        <v>0.58757499999999996</v>
      </c>
      <c r="I58" s="17">
        <v>5.7000000000000002E-2</v>
      </c>
      <c r="J58" s="17">
        <v>0.55700000000000005</v>
      </c>
      <c r="K58" s="17"/>
      <c r="L58" s="17"/>
      <c r="M58" s="17">
        <v>42416.5</v>
      </c>
      <c r="N58" s="17">
        <v>5.875</v>
      </c>
    </row>
    <row r="59" spans="1:14" ht="36">
      <c r="A59" s="3">
        <v>2005</v>
      </c>
      <c r="B59" s="4">
        <v>295.52</v>
      </c>
      <c r="C59" s="5" t="s">
        <v>148</v>
      </c>
      <c r="D59" s="25">
        <v>236200507</v>
      </c>
      <c r="E59" s="37" t="s">
        <v>149</v>
      </c>
      <c r="F59" s="37" t="s">
        <v>150</v>
      </c>
      <c r="G59" s="26">
        <v>13.945</v>
      </c>
      <c r="H59" s="47">
        <v>0.56789999999999996</v>
      </c>
      <c r="I59" s="28">
        <v>4.9000000000000002E-2</v>
      </c>
      <c r="J59" s="29"/>
      <c r="K59" s="29"/>
      <c r="L59" s="15"/>
      <c r="M59" s="34" t="s">
        <v>151</v>
      </c>
      <c r="N59" s="35">
        <v>5.7</v>
      </c>
    </row>
    <row r="60" spans="1:14" ht="36">
      <c r="A60" s="3">
        <v>2006</v>
      </c>
      <c r="B60" s="4" t="s">
        <v>152</v>
      </c>
      <c r="C60" s="5">
        <v>2.85</v>
      </c>
      <c r="D60" s="6">
        <v>238999326</v>
      </c>
      <c r="E60" s="35" t="s">
        <v>153</v>
      </c>
      <c r="F60" s="35" t="s">
        <v>154</v>
      </c>
      <c r="G60" s="8">
        <v>13.9</v>
      </c>
      <c r="H60" s="46">
        <v>0.56859999999999999</v>
      </c>
      <c r="I60" s="10">
        <v>4.3999999999999997E-2</v>
      </c>
      <c r="J60" s="29"/>
      <c r="K60" s="29"/>
      <c r="L60" s="15"/>
      <c r="M60" s="33" t="s">
        <v>155</v>
      </c>
      <c r="N60" s="37">
        <v>5.8</v>
      </c>
    </row>
    <row r="61" spans="1:14" ht="36">
      <c r="A61" s="3">
        <v>2007</v>
      </c>
      <c r="B61" s="4">
        <v>301.23</v>
      </c>
      <c r="C61" s="5">
        <v>1.88</v>
      </c>
      <c r="D61" s="25">
        <v>241795278</v>
      </c>
      <c r="E61" s="37" t="s">
        <v>156</v>
      </c>
      <c r="F61" s="37" t="s">
        <v>157</v>
      </c>
      <c r="G61" s="26">
        <v>13.856</v>
      </c>
      <c r="H61" s="47">
        <v>0.55620000000000003</v>
      </c>
      <c r="I61" s="28">
        <v>0.05</v>
      </c>
      <c r="J61" s="29"/>
      <c r="K61" s="29"/>
      <c r="L61" s="15"/>
      <c r="M61" s="34" t="s">
        <v>158</v>
      </c>
      <c r="N61" s="35">
        <v>5.7</v>
      </c>
    </row>
    <row r="62" spans="1:14" ht="36">
      <c r="A62" s="3">
        <v>2008</v>
      </c>
      <c r="B62" s="4" t="s">
        <v>159</v>
      </c>
      <c r="C62" s="5" t="s">
        <v>160</v>
      </c>
      <c r="D62" s="6">
        <v>244607104</v>
      </c>
      <c r="E62" s="35" t="s">
        <v>161</v>
      </c>
      <c r="F62" s="35" t="s">
        <v>162</v>
      </c>
      <c r="G62" s="8">
        <v>13.811999999999999</v>
      </c>
      <c r="H62" s="46">
        <v>0.54910000000000003</v>
      </c>
      <c r="I62" s="10">
        <v>7.2999999999999995E-2</v>
      </c>
      <c r="J62" s="38">
        <v>0.57099999999999995</v>
      </c>
      <c r="K62" s="39" t="s">
        <v>163</v>
      </c>
      <c r="L62" s="13" t="s">
        <v>15</v>
      </c>
      <c r="M62" s="33" t="s">
        <v>164</v>
      </c>
      <c r="N62" s="37">
        <v>5.4</v>
      </c>
    </row>
    <row r="63" spans="1:14" ht="15.75">
      <c r="A63" s="16" t="s">
        <v>17</v>
      </c>
      <c r="B63" s="17">
        <v>298.375</v>
      </c>
      <c r="C63" s="17">
        <v>2.3650000000000002</v>
      </c>
      <c r="D63" s="17">
        <v>240400553.80000001</v>
      </c>
      <c r="E63" s="17">
        <v>1568.9375</v>
      </c>
      <c r="F63" s="17">
        <v>2302.3449999999998</v>
      </c>
      <c r="G63" s="17">
        <v>13.87825</v>
      </c>
      <c r="H63" s="17">
        <v>0.56045</v>
      </c>
      <c r="I63" s="17">
        <v>5.3999999999999999E-2</v>
      </c>
      <c r="J63" s="17">
        <v>0.57099999999999995</v>
      </c>
      <c r="K63" s="17"/>
      <c r="L63" s="17"/>
      <c r="M63" s="17">
        <v>47029.5</v>
      </c>
      <c r="N63" s="17">
        <v>5.65</v>
      </c>
    </row>
    <row r="64" spans="1:14" ht="36">
      <c r="A64" s="3">
        <v>2009</v>
      </c>
      <c r="B64" s="4">
        <v>306.77</v>
      </c>
      <c r="C64" s="5">
        <v>-2.54</v>
      </c>
      <c r="D64" s="25">
        <v>247276259</v>
      </c>
      <c r="E64" s="37" t="s">
        <v>165</v>
      </c>
      <c r="F64" s="37" t="s">
        <v>166</v>
      </c>
      <c r="G64" s="26">
        <v>13.558</v>
      </c>
      <c r="H64" s="47">
        <v>0.52880000000000005</v>
      </c>
      <c r="I64" s="28">
        <v>9.9000000000000005E-2</v>
      </c>
      <c r="J64" s="29"/>
      <c r="K64" s="29"/>
      <c r="L64" s="15"/>
      <c r="M64" s="34" t="s">
        <v>164</v>
      </c>
      <c r="N64" s="35">
        <v>5</v>
      </c>
    </row>
    <row r="65" spans="1:15" ht="36">
      <c r="A65" s="3">
        <v>2010</v>
      </c>
      <c r="B65" s="15">
        <v>309</v>
      </c>
      <c r="C65" s="5">
        <v>2.56</v>
      </c>
      <c r="D65" s="6">
        <v>249845296</v>
      </c>
      <c r="E65" s="35" t="s">
        <v>167</v>
      </c>
      <c r="F65" s="35" t="s">
        <v>168</v>
      </c>
      <c r="G65" s="8">
        <v>13.305</v>
      </c>
      <c r="H65" s="46">
        <v>0.50929999999999997</v>
      </c>
      <c r="I65" s="10">
        <v>9.2999999999999999E-2</v>
      </c>
      <c r="J65" s="29"/>
      <c r="K65" s="29"/>
      <c r="L65" s="15"/>
      <c r="M65" s="33" t="s">
        <v>169</v>
      </c>
      <c r="N65" s="37">
        <v>4.8</v>
      </c>
    </row>
    <row r="66" spans="1:15" ht="36">
      <c r="A66" s="3">
        <v>2011</v>
      </c>
      <c r="B66" s="15">
        <v>312</v>
      </c>
      <c r="C66" s="5">
        <v>1.55</v>
      </c>
      <c r="D66" s="25">
        <v>252186596</v>
      </c>
      <c r="E66" s="37" t="s">
        <v>170</v>
      </c>
      <c r="F66" s="37" t="s">
        <v>171</v>
      </c>
      <c r="G66" s="26">
        <v>13.051</v>
      </c>
      <c r="H66" s="47">
        <v>0.50609999999999999</v>
      </c>
      <c r="I66" s="28">
        <v>8.5000000000000006E-2</v>
      </c>
      <c r="J66" s="29"/>
      <c r="K66" s="29"/>
      <c r="L66" s="15"/>
      <c r="M66" s="34" t="s">
        <v>172</v>
      </c>
      <c r="N66" s="35">
        <v>4.7</v>
      </c>
    </row>
    <row r="67" spans="1:15" ht="36">
      <c r="A67" s="3">
        <v>2012</v>
      </c>
      <c r="B67" s="15">
        <v>314</v>
      </c>
      <c r="C67" s="5">
        <v>2.25</v>
      </c>
      <c r="D67" s="6">
        <v>254576561</v>
      </c>
      <c r="E67" s="35" t="s">
        <v>173</v>
      </c>
      <c r="F67" s="35" t="s">
        <v>174</v>
      </c>
      <c r="G67" s="8">
        <v>12.798</v>
      </c>
      <c r="H67" s="46">
        <v>0.51659999999999995</v>
      </c>
      <c r="I67" s="10">
        <v>7.9000000000000001E-2</v>
      </c>
      <c r="J67" s="38">
        <v>0.54900000000000004</v>
      </c>
      <c r="K67" s="39" t="s">
        <v>163</v>
      </c>
      <c r="L67" s="13" t="s">
        <v>15</v>
      </c>
      <c r="M67" s="33" t="s">
        <v>164</v>
      </c>
      <c r="N67" s="37">
        <v>4.7</v>
      </c>
    </row>
    <row r="68" spans="1:15" ht="15.75">
      <c r="A68" s="16" t="s">
        <v>17</v>
      </c>
      <c r="B68" s="17">
        <v>310</v>
      </c>
      <c r="C68" s="17">
        <v>1</v>
      </c>
      <c r="D68" s="48">
        <v>250971178</v>
      </c>
      <c r="E68" s="48">
        <v>1931</v>
      </c>
      <c r="F68" s="48">
        <v>2445</v>
      </c>
      <c r="G68" s="17">
        <v>13</v>
      </c>
      <c r="H68" s="17">
        <v>1</v>
      </c>
      <c r="I68" s="17">
        <v>0</v>
      </c>
      <c r="J68" s="17">
        <v>1</v>
      </c>
      <c r="K68" s="17"/>
      <c r="L68" s="17"/>
      <c r="M68" s="48">
        <v>49670</v>
      </c>
      <c r="N68" s="17">
        <v>5</v>
      </c>
    </row>
    <row r="69" spans="1:15" ht="36">
      <c r="A69" s="3">
        <v>2013</v>
      </c>
      <c r="B69" s="15">
        <v>316</v>
      </c>
      <c r="C69" s="5">
        <v>1.84</v>
      </c>
      <c r="D69" s="25">
        <v>256899730</v>
      </c>
      <c r="E69" s="37" t="s">
        <v>175</v>
      </c>
      <c r="F69" s="37" t="s">
        <v>176</v>
      </c>
      <c r="G69" s="26">
        <v>12.544</v>
      </c>
      <c r="H69" s="47">
        <v>0.51080000000000003</v>
      </c>
      <c r="I69" s="28">
        <v>6.7000000000000004E-2</v>
      </c>
      <c r="J69" s="29"/>
      <c r="K69" s="29"/>
      <c r="L69" s="15"/>
      <c r="M69" s="34" t="s">
        <v>177</v>
      </c>
      <c r="N69" s="35">
        <v>4.5</v>
      </c>
    </row>
    <row r="70" spans="1:15" ht="36">
      <c r="A70" s="3">
        <v>2014</v>
      </c>
      <c r="B70" s="15">
        <v>318</v>
      </c>
      <c r="C70" s="5">
        <v>2.4500000000000002</v>
      </c>
      <c r="D70" s="6">
        <v>259361210</v>
      </c>
      <c r="E70" s="35" t="s">
        <v>178</v>
      </c>
      <c r="F70" s="35" t="s">
        <v>179</v>
      </c>
      <c r="G70" s="8">
        <v>12.429</v>
      </c>
      <c r="H70" s="46">
        <v>0.51119999999999999</v>
      </c>
      <c r="I70" s="10">
        <v>5.6000000000000001E-2</v>
      </c>
      <c r="J70" s="29"/>
      <c r="K70" s="29"/>
      <c r="L70" s="15"/>
      <c r="M70" s="33" t="s">
        <v>180</v>
      </c>
      <c r="N70" s="37">
        <v>4.5</v>
      </c>
    </row>
    <row r="71" spans="1:15" ht="36">
      <c r="A71" s="3">
        <v>2015</v>
      </c>
      <c r="B71" s="15" t="s">
        <v>181</v>
      </c>
      <c r="C71" s="5">
        <v>2.88</v>
      </c>
      <c r="D71" s="25">
        <v>261865944</v>
      </c>
      <c r="E71" s="37" t="s">
        <v>182</v>
      </c>
      <c r="F71" s="37" t="s">
        <v>183</v>
      </c>
      <c r="G71" s="26">
        <v>12.314</v>
      </c>
      <c r="H71" s="47">
        <v>0.51300000000000001</v>
      </c>
      <c r="I71" s="28">
        <v>0.05</v>
      </c>
      <c r="J71" s="29"/>
      <c r="K71" s="29"/>
      <c r="L71" s="15"/>
      <c r="M71" s="34" t="s">
        <v>184</v>
      </c>
      <c r="N71" s="35">
        <v>5</v>
      </c>
    </row>
    <row r="72" spans="1:15" ht="18">
      <c r="A72" s="3">
        <v>2016</v>
      </c>
      <c r="B72" s="15">
        <v>323</v>
      </c>
      <c r="C72" s="5">
        <v>1.57</v>
      </c>
      <c r="D72" s="6">
        <v>264366216</v>
      </c>
      <c r="E72" s="35" t="s">
        <v>185</v>
      </c>
      <c r="F72" s="35" t="s">
        <v>186</v>
      </c>
      <c r="G72" s="8">
        <v>12.198</v>
      </c>
      <c r="H72" s="46">
        <v>0.51719999999999999</v>
      </c>
      <c r="I72" s="10">
        <v>4.7E-2</v>
      </c>
      <c r="J72" s="38">
        <v>0.59199999999999997</v>
      </c>
      <c r="K72" s="39" t="s">
        <v>187</v>
      </c>
      <c r="L72" s="32" t="s">
        <v>29</v>
      </c>
      <c r="M72" s="33" t="s">
        <v>188</v>
      </c>
      <c r="N72" s="37">
        <v>5.4</v>
      </c>
    </row>
    <row r="73" spans="1:15" ht="15.75">
      <c r="A73" s="16" t="s">
        <v>17</v>
      </c>
      <c r="B73" s="17">
        <v>319</v>
      </c>
      <c r="C73" s="17">
        <v>2</v>
      </c>
      <c r="D73" s="48">
        <v>260623275</v>
      </c>
      <c r="E73" s="48">
        <v>2283</v>
      </c>
      <c r="F73" s="48">
        <v>2792</v>
      </c>
      <c r="G73" s="17">
        <v>12</v>
      </c>
      <c r="H73" s="17">
        <v>1</v>
      </c>
      <c r="I73" s="17">
        <v>0</v>
      </c>
      <c r="J73" s="17">
        <v>1</v>
      </c>
      <c r="K73" s="17"/>
      <c r="L73" s="17"/>
      <c r="M73" s="48">
        <v>53375</v>
      </c>
      <c r="N73" s="17">
        <v>5</v>
      </c>
    </row>
    <row r="74" spans="1:15" ht="18">
      <c r="A74" s="3">
        <v>2017</v>
      </c>
      <c r="B74" s="15">
        <v>325</v>
      </c>
      <c r="C74" s="5">
        <v>2.2200000000000002</v>
      </c>
      <c r="D74" s="25">
        <v>266676634</v>
      </c>
      <c r="E74" s="37">
        <v>2356.73</v>
      </c>
      <c r="F74" s="37">
        <v>2932.06</v>
      </c>
      <c r="G74" s="26">
        <v>12.083</v>
      </c>
      <c r="H74" s="47">
        <v>0.5222</v>
      </c>
      <c r="I74" s="28">
        <v>4.1000000000000002E-2</v>
      </c>
      <c r="J74" s="29"/>
      <c r="K74" s="29"/>
      <c r="L74" s="15"/>
      <c r="M74" s="70">
        <v>58849</v>
      </c>
      <c r="N74" s="15">
        <v>5.3</v>
      </c>
    </row>
    <row r="75" spans="1:15" ht="18">
      <c r="A75" s="3">
        <v>2018</v>
      </c>
      <c r="B75" s="15">
        <v>327</v>
      </c>
      <c r="C75" s="5">
        <v>2.93</v>
      </c>
      <c r="D75" s="6">
        <v>268720071</v>
      </c>
      <c r="E75" s="35">
        <v>2510.25</v>
      </c>
      <c r="F75" s="35">
        <v>3148.46</v>
      </c>
      <c r="G75" s="8">
        <v>11.968</v>
      </c>
      <c r="H75" s="46">
        <v>0.51870000000000005</v>
      </c>
      <c r="I75" s="10">
        <v>3.9E-2</v>
      </c>
      <c r="J75" s="29"/>
      <c r="K75" s="29"/>
      <c r="L75" s="15"/>
      <c r="M75" s="71">
        <v>60810</v>
      </c>
      <c r="N75" s="15">
        <v>5</v>
      </c>
    </row>
    <row r="76" spans="1:15" ht="18">
      <c r="A76" s="3">
        <v>2019</v>
      </c>
      <c r="B76" s="53">
        <v>328</v>
      </c>
      <c r="C76" s="53">
        <v>4.0999999999999996</v>
      </c>
      <c r="D76" s="54">
        <v>270663028</v>
      </c>
      <c r="E76" s="53">
        <v>2500.4499999999998</v>
      </c>
      <c r="F76" s="53">
        <v>3100.5</v>
      </c>
      <c r="G76" s="55">
        <v>11.978999999999999</v>
      </c>
      <c r="H76" s="56">
        <v>0.51480000000000004</v>
      </c>
      <c r="I76" s="57">
        <v>3.5000000000000003E-2</v>
      </c>
      <c r="J76" s="58"/>
      <c r="K76" s="58"/>
      <c r="L76" s="53"/>
      <c r="M76" s="72">
        <v>63030</v>
      </c>
      <c r="N76" s="53">
        <v>5</v>
      </c>
    </row>
    <row r="77" spans="1:15" s="68" customFormat="1" ht="15.75">
      <c r="A77" s="60" t="s">
        <v>191</v>
      </c>
      <c r="B77" s="61">
        <f>AVERAGE(B74:B76)</f>
        <v>326.66666666666669</v>
      </c>
      <c r="C77" s="62">
        <f>AVERAGE(C74:C76)</f>
        <v>3.0833333333333335</v>
      </c>
      <c r="D77" s="63">
        <f>AVERAGE(D74:D76)</f>
        <v>268686577.66666669</v>
      </c>
      <c r="E77" s="69">
        <f>AVERAGE(E74:E76)</f>
        <v>2455.81</v>
      </c>
      <c r="F77" s="62">
        <f>AVERAGE(F74:F76)</f>
        <v>3060.34</v>
      </c>
      <c r="G77" s="64">
        <f>AVERAGE(G74:G76)</f>
        <v>12.01</v>
      </c>
      <c r="H77" s="65">
        <f>AVERAGE(H74:H76)</f>
        <v>0.51856666666666673</v>
      </c>
      <c r="I77" s="66" t="s">
        <v>189</v>
      </c>
      <c r="J77" s="67" t="s">
        <v>190</v>
      </c>
      <c r="K77" s="64"/>
      <c r="L77" s="62"/>
      <c r="M77" s="73">
        <f>AVERAGE(M74:M76)</f>
        <v>60896.333333333336</v>
      </c>
      <c r="N77" s="61">
        <f>AVERAGE(N74:N76)</f>
        <v>5.1000000000000005</v>
      </c>
      <c r="O77" s="68" t="s">
        <v>193</v>
      </c>
    </row>
    <row r="78" spans="1:15" ht="15.75">
      <c r="A78" s="49"/>
      <c r="B78" s="50"/>
      <c r="C78" s="40"/>
      <c r="D78" s="51"/>
      <c r="E78" s="51"/>
      <c r="F78" s="40"/>
      <c r="G78" s="52"/>
      <c r="I78" s="40"/>
      <c r="J78" s="51"/>
      <c r="K78" s="51"/>
      <c r="L78" s="50"/>
    </row>
    <row r="79" spans="1:15" ht="18.75">
      <c r="B79" s="59" t="s">
        <v>192</v>
      </c>
      <c r="C79" s="59"/>
      <c r="D79" s="59"/>
      <c r="E79" s="59"/>
      <c r="F79" s="59"/>
      <c r="G79" s="59"/>
      <c r="H79" s="59"/>
      <c r="I79" s="59"/>
      <c r="J79" s="59"/>
      <c r="K79" s="59"/>
      <c r="L79" s="59"/>
      <c r="M79" s="59"/>
      <c r="N79" s="59"/>
      <c r="O79" s="59"/>
    </row>
  </sheetData>
  <pageMargins left="0.7" right="0.7" top="0.75" bottom="0.75" header="0.3" footer="0.3"/>
  <pageSetup paperSize="9" orientation="portrait" horizontalDpi="300" verticalDpi="30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Feuilles de calcul</vt:lpstr>
      </vt:variant>
      <vt:variant>
        <vt:i4>1</vt:i4>
      </vt:variant>
    </vt:vector>
  </HeadingPairs>
  <TitlesOfParts>
    <vt:vector size="1" baseType="lpstr">
      <vt:lpstr>Feuil1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HMA</dc:creator>
  <cp:lastModifiedBy>HMA</cp:lastModifiedBy>
  <dcterms:created xsi:type="dcterms:W3CDTF">2020-11-28T20:48:58Z</dcterms:created>
  <dcterms:modified xsi:type="dcterms:W3CDTF">2020-12-08T07:11:23Z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118337af-5c8b-4abe-b83b-80a685c08960_Enabled">
    <vt:lpwstr>true</vt:lpwstr>
  </property>
  <property fmtid="{D5CDD505-2E9C-101B-9397-08002B2CF9AE}" pid="3" name="MSIP_Label_118337af-5c8b-4abe-b83b-80a685c08960_SetDate">
    <vt:lpwstr>2020-11-28T20:48:59Z</vt:lpwstr>
  </property>
  <property fmtid="{D5CDD505-2E9C-101B-9397-08002B2CF9AE}" pid="4" name="MSIP_Label_118337af-5c8b-4abe-b83b-80a685c08960_Method">
    <vt:lpwstr>Standard</vt:lpwstr>
  </property>
  <property fmtid="{D5CDD505-2E9C-101B-9397-08002B2CF9AE}" pid="5" name="MSIP_Label_118337af-5c8b-4abe-b83b-80a685c08960_Name">
    <vt:lpwstr>Document publique</vt:lpwstr>
  </property>
  <property fmtid="{D5CDD505-2E9C-101B-9397-08002B2CF9AE}" pid="6" name="MSIP_Label_118337af-5c8b-4abe-b83b-80a685c08960_SiteId">
    <vt:lpwstr>0d8ea5d1-0898-4803-b300-376b8fa7b752</vt:lpwstr>
  </property>
  <property fmtid="{D5CDD505-2E9C-101B-9397-08002B2CF9AE}" pid="7" name="MSIP_Label_118337af-5c8b-4abe-b83b-80a685c08960_ActionId">
    <vt:lpwstr>320797e8-caa2-4409-8532-51fd01fdfd46</vt:lpwstr>
  </property>
  <property fmtid="{D5CDD505-2E9C-101B-9397-08002B2CF9AE}" pid="8" name="MSIP_Label_118337af-5c8b-4abe-b83b-80a685c08960_ContentBits">
    <vt:lpwstr>0</vt:lpwstr>
  </property>
</Properties>
</file>