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5200" windowHeight="1125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1" l="1"/>
  <c r="R34" i="1"/>
  <c r="Q34" i="1"/>
  <c r="P34" i="1"/>
  <c r="O34" i="1"/>
  <c r="N34" i="1"/>
  <c r="M34" i="1"/>
  <c r="L34" i="1"/>
  <c r="K34" i="1"/>
  <c r="J34" i="1"/>
  <c r="I34" i="1"/>
  <c r="H34" i="1"/>
  <c r="G34" i="1"/>
  <c r="F34" i="1"/>
  <c r="E34" i="1"/>
  <c r="D34" i="1"/>
  <c r="F76" i="1"/>
  <c r="E76" i="1"/>
  <c r="D76" i="1"/>
  <c r="L76" i="1"/>
  <c r="K76" i="1"/>
  <c r="J76" i="1"/>
  <c r="I76" i="1"/>
  <c r="H76" i="1"/>
  <c r="S77" i="1"/>
  <c r="S76" i="1" s="1"/>
  <c r="S79" i="1"/>
  <c r="G80" i="1"/>
  <c r="G79" i="1" s="1"/>
  <c r="G76" i="1"/>
  <c r="H3" i="1"/>
  <c r="I3" i="1"/>
  <c r="J3" i="1"/>
  <c r="K3" i="1"/>
  <c r="L3" i="1"/>
  <c r="M3" i="1"/>
  <c r="N3" i="1"/>
  <c r="O3" i="1"/>
  <c r="P3" i="1"/>
  <c r="Q3" i="1"/>
  <c r="R3" i="1"/>
  <c r="S3" i="1"/>
  <c r="D24" i="1"/>
  <c r="E24" i="1"/>
  <c r="F24" i="1"/>
  <c r="G24" i="1"/>
  <c r="R79" i="1"/>
  <c r="Q79" i="1"/>
  <c r="P79" i="1"/>
  <c r="O79" i="1"/>
  <c r="N79" i="1"/>
  <c r="M79" i="1"/>
  <c r="L79" i="1"/>
  <c r="K79" i="1"/>
  <c r="J79" i="1"/>
  <c r="I79" i="1"/>
  <c r="R76" i="1"/>
  <c r="Q76" i="1"/>
  <c r="P76" i="1"/>
  <c r="O76" i="1"/>
  <c r="N76" i="1"/>
  <c r="M76" i="1"/>
  <c r="O54" i="1" l="1"/>
  <c r="I60" i="1"/>
  <c r="J60" i="1"/>
  <c r="K60" i="1"/>
  <c r="L60" i="1"/>
  <c r="M60" i="1"/>
  <c r="N60" i="1"/>
  <c r="O60" i="1"/>
  <c r="P60" i="1"/>
  <c r="P54" i="1" s="1"/>
  <c r="Q60" i="1"/>
  <c r="R60" i="1"/>
  <c r="I63" i="1"/>
  <c r="I54" i="1" s="1"/>
  <c r="J63" i="1"/>
  <c r="K63" i="1"/>
  <c r="L63" i="1"/>
  <c r="M63" i="1"/>
  <c r="N63" i="1"/>
  <c r="O63" i="1"/>
  <c r="P63" i="1"/>
  <c r="Q63" i="1"/>
  <c r="R63" i="1"/>
  <c r="F54" i="1"/>
  <c r="E54" i="1"/>
  <c r="D54" i="1"/>
  <c r="S66" i="1"/>
  <c r="R66" i="1"/>
  <c r="Q66" i="1"/>
  <c r="P66" i="1"/>
  <c r="O66" i="1"/>
  <c r="N66" i="1"/>
  <c r="M66" i="1"/>
  <c r="L66" i="1"/>
  <c r="K66" i="1"/>
  <c r="J66" i="1"/>
  <c r="I66" i="1"/>
  <c r="H66" i="1"/>
  <c r="G66" i="1"/>
  <c r="F66" i="1"/>
  <c r="E66" i="1"/>
  <c r="D66" i="1"/>
  <c r="S63" i="1"/>
  <c r="H63" i="1"/>
  <c r="G63" i="1"/>
  <c r="S60" i="1"/>
  <c r="H60" i="1"/>
  <c r="G60" i="1"/>
  <c r="S50" i="1"/>
  <c r="R50" i="1"/>
  <c r="Q50" i="1"/>
  <c r="P50" i="1"/>
  <c r="O50" i="1"/>
  <c r="N50" i="1"/>
  <c r="M50" i="1"/>
  <c r="L50" i="1"/>
  <c r="K50" i="1"/>
  <c r="J50" i="1"/>
  <c r="I50" i="1"/>
  <c r="H50" i="1"/>
  <c r="G50" i="1"/>
  <c r="S47" i="1"/>
  <c r="R47" i="1"/>
  <c r="Q47" i="1"/>
  <c r="P47" i="1"/>
  <c r="O47" i="1"/>
  <c r="N47" i="1"/>
  <c r="M47" i="1"/>
  <c r="L47" i="1"/>
  <c r="K47" i="1"/>
  <c r="J47" i="1"/>
  <c r="I47" i="1"/>
  <c r="H47" i="1"/>
  <c r="G47" i="1"/>
  <c r="S44" i="1"/>
  <c r="R44" i="1"/>
  <c r="Q44" i="1"/>
  <c r="P44" i="1"/>
  <c r="O44" i="1"/>
  <c r="N44" i="1"/>
  <c r="M44" i="1"/>
  <c r="L44" i="1"/>
  <c r="K44" i="1"/>
  <c r="J44" i="1"/>
  <c r="I44" i="1"/>
  <c r="H44" i="1"/>
  <c r="G44" i="1"/>
  <c r="S41" i="1"/>
  <c r="R41" i="1"/>
  <c r="Q41" i="1"/>
  <c r="P41" i="1"/>
  <c r="O41" i="1"/>
  <c r="N41" i="1"/>
  <c r="M41" i="1"/>
  <c r="L41" i="1"/>
  <c r="K41" i="1"/>
  <c r="J41" i="1"/>
  <c r="I41" i="1"/>
  <c r="H41" i="1"/>
  <c r="G41" i="1"/>
  <c r="B59" i="1"/>
  <c r="B58" i="1"/>
  <c r="B57" i="1"/>
  <c r="A59" i="1"/>
  <c r="A58" i="1"/>
  <c r="A57" i="1"/>
  <c r="B37" i="1"/>
  <c r="A37" i="1"/>
  <c r="A28" i="1"/>
  <c r="B28" i="1"/>
  <c r="B27" i="1"/>
  <c r="A27" i="1"/>
  <c r="G38" i="1"/>
  <c r="F38" i="1"/>
  <c r="E38" i="1"/>
  <c r="D38" i="1"/>
  <c r="G9" i="1"/>
  <c r="F9" i="1"/>
  <c r="E9" i="1"/>
  <c r="E3" i="1" s="1"/>
  <c r="D9" i="1"/>
  <c r="S29" i="1"/>
  <c r="S24" i="1" s="1"/>
  <c r="R29" i="1"/>
  <c r="R24" i="1" s="1"/>
  <c r="Q29" i="1"/>
  <c r="Q24" i="1" s="1"/>
  <c r="P29" i="1"/>
  <c r="P24" i="1" s="1"/>
  <c r="O29" i="1"/>
  <c r="O24" i="1" s="1"/>
  <c r="N29" i="1"/>
  <c r="N24" i="1" s="1"/>
  <c r="M29" i="1"/>
  <c r="M24" i="1" s="1"/>
  <c r="L29" i="1"/>
  <c r="L24" i="1" s="1"/>
  <c r="K29" i="1"/>
  <c r="K24" i="1" s="1"/>
  <c r="J29" i="1"/>
  <c r="J24" i="1" s="1"/>
  <c r="I29" i="1"/>
  <c r="I24" i="1" s="1"/>
  <c r="H29" i="1"/>
  <c r="H24" i="1" s="1"/>
  <c r="G14" i="1"/>
  <c r="E14" i="1"/>
  <c r="F14" i="1"/>
  <c r="D14" i="1"/>
  <c r="F3" i="1" l="1"/>
  <c r="G3" i="1"/>
  <c r="N54" i="1"/>
  <c r="G54" i="1"/>
  <c r="M54" i="1"/>
  <c r="L54" i="1"/>
  <c r="D3" i="1"/>
  <c r="S54" i="1"/>
  <c r="K54" i="1"/>
  <c r="R54" i="1"/>
  <c r="J54" i="1"/>
  <c r="H54" i="1"/>
  <c r="Q54" i="1"/>
</calcChain>
</file>

<file path=xl/sharedStrings.xml><?xml version="1.0" encoding="utf-8"?>
<sst xmlns="http://schemas.openxmlformats.org/spreadsheetml/2006/main" count="134" uniqueCount="118">
  <si>
    <t>Inputs</t>
  </si>
  <si>
    <t>Certification standards (e.g., ARP6983, ISO/DPAS 8800, ECSS-E-HB-40-02A DIR1, etc.)</t>
  </si>
  <si>
    <t>Company-specific documents</t>
  </si>
  <si>
    <t>Expression of constraints on the TDM, that come from the Development and verification activities the Industrial context</t>
  </si>
  <si>
    <t>Description of the development process objectives and activities</t>
  </si>
  <si>
    <t>OR</t>
  </si>
  <si>
    <t>ORAct1</t>
  </si>
  <si>
    <t>ORAct2</t>
  </si>
  <si>
    <t>ONNX safety-related Profile Requirements</t>
  </si>
  <si>
    <t>D2.a</t>
  </si>
  <si>
    <t>Grouping and prioritization of requirements</t>
  </si>
  <si>
    <t>D3.a</t>
  </si>
  <si>
    <t>Safety-related Profile Scope Definition</t>
  </si>
  <si>
    <t>ProAct1</t>
  </si>
  <si>
    <t>Identification/definition of the Safety-related industrial use case reference models</t>
  </si>
  <si>
    <t>Extraction of the operators and constructs from the Safety-related industrial use cases reference models</t>
  </si>
  <si>
    <t>D4.a</t>
  </si>
  <si>
    <t>ONNX Safety-related profile reference implementation</t>
  </si>
  <si>
    <t>ONNX Safety-related profile verification report</t>
  </si>
  <si>
    <t>Verification</t>
  </si>
  <si>
    <r>
      <t xml:space="preserve">Per industrial domain, 
- Elicit end-users </t>
    </r>
    <r>
      <rPr>
        <b/>
        <sz val="10"/>
        <color theme="1"/>
        <rFont val="Calibri"/>
        <family val="2"/>
        <scheme val="minor"/>
      </rPr>
      <t>needs</t>
    </r>
    <r>
      <rPr>
        <sz val="10"/>
        <color theme="1"/>
        <rFont val="Calibri"/>
        <family val="2"/>
        <scheme val="minor"/>
      </rPr>
      <t xml:space="preserve"> related to the ONNX format
- Elicit </t>
    </r>
    <r>
      <rPr>
        <b/>
        <sz val="10"/>
        <color theme="1"/>
        <rFont val="Calibri"/>
        <family val="2"/>
        <scheme val="minor"/>
      </rPr>
      <t xml:space="preserve">requirements </t>
    </r>
    <r>
      <rPr>
        <sz val="10"/>
        <color theme="1"/>
        <rFont val="Calibri"/>
        <family val="2"/>
        <scheme val="minor"/>
      </rPr>
      <t>applicable to the ONNX standard to satisfy the end-users needs. Those requirements shall cover all aspects of the standard, including documentation, graphs and operators semantics, file format, reference implementation, etc.</t>
    </r>
  </si>
  <si>
    <t>Leader</t>
  </si>
  <si>
    <t>Description (overview) of the machine learning development process</t>
  </si>
  <si>
    <r>
      <t>Definition of the </t>
    </r>
    <r>
      <rPr>
        <i/>
        <sz val="10"/>
        <color rgb="FF1F2328"/>
        <rFont val="Calibri"/>
        <family val="2"/>
        <scheme val="minor"/>
      </rPr>
      <t>Trained Model Description (TMD)</t>
    </r>
    <r>
      <rPr>
        <sz val="10"/>
        <color rgb="FF1F2328"/>
        <rFont val="Calibri"/>
        <family val="2"/>
        <scheme val="minor"/>
      </rPr>
      <t> artefact (e.g., the Machine Learning Model Description (MLMD) in ARP6983)</t>
    </r>
  </si>
  <si>
    <t>End-user needs elicitation</t>
  </si>
  <si>
    <t>EN</t>
  </si>
  <si>
    <t>Description of the development process verification objectives and activities that apply to the TMD</t>
  </si>
  <si>
    <t>Elicitation of industrial needs</t>
  </si>
  <si>
    <t>Specification of the ONNX SR profile</t>
  </si>
  <si>
    <t>Expression of needs</t>
  </si>
  <si>
    <t>ENAct7</t>
  </si>
  <si>
    <t>ENAct1.&lt;x&gt;</t>
  </si>
  <si>
    <t>ENAct2.&lt;x&gt;</t>
  </si>
  <si>
    <t>ENAct3.&lt;x&gt;</t>
  </si>
  <si>
    <t>ENAct4.&lt;x&gt;</t>
  </si>
  <si>
    <t>ENAct5.&lt;x&gt;</t>
  </si>
  <si>
    <t>ENAct6.&lt;x&gt;</t>
  </si>
  <si>
    <t>Consolidation of industrial needs from all domains</t>
  </si>
  <si>
    <t>ORAct3</t>
  </si>
  <si>
    <t>SR-profile Scope Definition</t>
  </si>
  <si>
    <t>SS</t>
  </si>
  <si>
    <t>SSAct1</t>
  </si>
  <si>
    <t>SSAct2</t>
  </si>
  <si>
    <t>SSAct3</t>
  </si>
  <si>
    <t>D1.c</t>
  </si>
  <si>
    <t>End-user use cases</t>
  </si>
  <si>
    <t>Development of the ONNX SR profile</t>
  </si>
  <si>
    <t xml:space="preserve">ONNX SR profile requirements specification </t>
  </si>
  <si>
    <t>D3.b</t>
  </si>
  <si>
    <t>D3.d</t>
  </si>
  <si>
    <t>D3.c</t>
  </si>
  <si>
    <t xml:space="preserve">Development of the ONNX Safety-related profile (syntax and semantics) in compliance with the ONNX safety-related Profile Requirements (D2.a)
</t>
  </si>
  <si>
    <t>ONNX Safety-related profile - graph</t>
  </si>
  <si>
    <t>ONNX Safety-related profile - operators</t>
  </si>
  <si>
    <t>ONNX Safety-related profile - format</t>
  </si>
  <si>
    <t>Development of the ONNX SR profile exchange format in compliance with specification D2.a</t>
  </si>
  <si>
    <t>Development of the ONNX SR profile operators semantics in compliance with specification D2.a</t>
  </si>
  <si>
    <t>Development of the ONNX SR profile graph semantics in compliance with specification D2.a</t>
  </si>
  <si>
    <t>Elaborate a first set of (informal + formal) specification guidelines and apply them on a few operators (e.g., conv) and constructs in order to discussed and reviewed by the workgroup. Will serve as a baseline for other operators</t>
  </si>
  <si>
    <t>POC</t>
  </si>
  <si>
    <t>Proof of concept</t>
  </si>
  <si>
    <t>ONNX Safety-related profile - proof of concept</t>
  </si>
  <si>
    <t>D3.e</t>
  </si>
  <si>
    <t>Graph execution semantics</t>
  </si>
  <si>
    <t>Operator semantics</t>
  </si>
  <si>
    <t>Format</t>
  </si>
  <si>
    <t>RI</t>
  </si>
  <si>
    <t>Reference implementation</t>
  </si>
  <si>
    <t>RIAct1</t>
  </si>
  <si>
    <t>FOAct1</t>
  </si>
  <si>
    <t>OPAct1</t>
  </si>
  <si>
    <t>GRAct1</t>
  </si>
  <si>
    <t>Verification (validation) of the ONNX Safety-related profile vs the requirements (resp. needs) expressed in D2.a (resp D1.b and D1.c)</t>
  </si>
  <si>
    <t>D4.b</t>
  </si>
  <si>
    <t>VA</t>
  </si>
  <si>
    <t>Validation</t>
  </si>
  <si>
    <t>VE</t>
  </si>
  <si>
    <t>V&amp;V of the ONNX Safety-related profile</t>
  </si>
  <si>
    <t>Tooling</t>
  </si>
  <si>
    <t xml:space="preserve">ONNX Safety-related profile validation report. 
</t>
  </si>
  <si>
    <t>VAAct1</t>
  </si>
  <si>
    <t>Validation of the ONNX SR profile via its application to one or several industrial use cases</t>
  </si>
  <si>
    <t>VEAct1</t>
  </si>
  <si>
    <t xml:space="preserve">Review of the ONNX SR profile against the requirments in D2.a </t>
  </si>
  <si>
    <t>T1</t>
  </si>
  <si>
    <t>T2</t>
  </si>
  <si>
    <t>T3</t>
  </si>
  <si>
    <t>T4</t>
  </si>
  <si>
    <t>Consolidated needs for all industrial domains</t>
  </si>
  <si>
    <t>Consolidation of the set of operators and constructs to be included in the Safety-related profile (from the reference models possibly augmented with necessary additional operators and constructs).</t>
  </si>
  <si>
    <t>Elaborate the list of requirements applicable to the SR profile in order to cmply with the end users' needs. Consolidate, filter, and prioritize the needs identified for the different industrial domains in D1.a.&lt;x&gt;. Discriminate requirements aimed at the preservation of the model semantics from requirements aimed at facilitating / supporting other development assurance activities.</t>
  </si>
  <si>
    <t>For each aspect, definition of the requirements applicable to the standard</t>
  </si>
  <si>
    <t>Development of a reference implemation (on the basis of the existing ref imp.). This covers the development of the graph execution engine and operators.</t>
  </si>
  <si>
    <t>End users needs for domain &lt;x&gt;</t>
  </si>
  <si>
    <t>Definition of the list of the aspects (e.g., accuracy, completeness, traceability, etc.) to which the requirements for a safety-related ONNX profile will apply</t>
  </si>
  <si>
    <t>D1.a</t>
  </si>
  <si>
    <t>D1.b.x</t>
  </si>
  <si>
    <t>T5</t>
  </si>
  <si>
    <t>TN</t>
  </si>
  <si>
    <t>Tool needs elicitation</t>
  </si>
  <si>
    <t>Tool requirements specification</t>
  </si>
  <si>
    <t>TS</t>
  </si>
  <si>
    <t>TNAct1</t>
  </si>
  <si>
    <t>Expression of the needs for tool</t>
  </si>
  <si>
    <t>Expression of the requirements of tool &lt;tool&gt;</t>
  </si>
  <si>
    <t>TSAct2.&lt;tool&gt;</t>
  </si>
  <si>
    <t>ONNX Safety-related profile - reference implementation</t>
  </si>
  <si>
    <t>ONNX Safety-related profile - rules</t>
  </si>
  <si>
    <t xml:space="preserve"> D3.d</t>
  </si>
  <si>
    <t>D3.f</t>
  </si>
  <si>
    <t>Provision of tooling to support the exploitation of the ONNX SR model. E.g., model inspection and review tool, etc.</t>
  </si>
  <si>
    <t>FO</t>
  </si>
  <si>
    <t>OP</t>
  </si>
  <si>
    <t>GR</t>
  </si>
  <si>
    <t xml:space="preserve">Requirements of tool &lt;tool&gt;
</t>
  </si>
  <si>
    <t>D5.b</t>
  </si>
  <si>
    <t>D5.a</t>
  </si>
  <si>
    <t>Expression of the needs / tool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</si>
</sst>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b/>
      <sz val="11"/>
      <color theme="1"/>
      <name val="Calibri"/>
      <family val="2"/>
      <scheme val="minor"/>
    </font>
    <font>
      <b/>
      <sz val="13.75"/>
      <color rgb="FF1F2328"/>
      <name val="Segoe UI"/>
      <family val="2"/>
    </font>
    <font>
      <b/>
      <sz val="12"/>
      <color theme="1"/>
      <name val="Calibri"/>
      <family val="2"/>
      <scheme val="minor"/>
    </font>
    <font>
      <sz val="10"/>
      <color theme="1"/>
      <name val="Calibri"/>
      <family val="2"/>
      <scheme val="minor"/>
    </font>
    <font>
      <i/>
      <sz val="10"/>
      <color rgb="FF1F2328"/>
      <name val="Calibri"/>
      <family val="2"/>
      <scheme val="minor"/>
    </font>
    <font>
      <sz val="10"/>
      <color rgb="FF1F2328"/>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s>
  <cellStyleXfs count="1">
    <xf numFmtId="0" fontId="0" fillId="0" borderId="0"/>
  </cellStyleXfs>
  <cellXfs count="95">
    <xf numFmtId="0" fontId="0" fillId="0" borderId="0" xfId="0"/>
    <xf numFmtId="0" fontId="0" fillId="0" borderId="0" xfId="0" applyAlignment="1">
      <alignment wrapText="1"/>
    </xf>
    <xf numFmtId="0" fontId="4"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2" fillId="2" borderId="3" xfId="0" applyFont="1" applyFill="1" applyBorder="1" applyAlignment="1">
      <alignment vertical="center" wrapText="1"/>
    </xf>
    <xf numFmtId="0" fontId="3" fillId="3" borderId="3" xfId="0" applyFont="1" applyFill="1" applyBorder="1" applyAlignment="1">
      <alignment vertical="top" wrapText="1"/>
    </xf>
    <xf numFmtId="0" fontId="4" fillId="0" borderId="3" xfId="0" applyFont="1" applyBorder="1" applyAlignment="1">
      <alignment vertical="top" wrapText="1"/>
    </xf>
    <xf numFmtId="0" fontId="0" fillId="0" borderId="0" xfId="0" applyBorder="1" applyAlignment="1">
      <alignment wrapText="1"/>
    </xf>
    <xf numFmtId="0" fontId="0" fillId="0" borderId="0" xfId="0" applyBorder="1"/>
    <xf numFmtId="0" fontId="8" fillId="0" borderId="3" xfId="0" applyFont="1" applyBorder="1" applyAlignment="1">
      <alignment vertical="top" wrapText="1"/>
    </xf>
    <xf numFmtId="0" fontId="0" fillId="5" borderId="0" xfId="0" applyFill="1" applyAlignment="1">
      <alignment wrapText="1"/>
    </xf>
    <xf numFmtId="0" fontId="2" fillId="2" borderId="4" xfId="0" applyFont="1" applyFill="1" applyBorder="1" applyAlignment="1">
      <alignment vertical="center" wrapText="1"/>
    </xf>
    <xf numFmtId="0" fontId="0" fillId="0" borderId="7" xfId="0" applyBorder="1" applyAlignment="1">
      <alignment vertical="top"/>
    </xf>
    <xf numFmtId="0" fontId="4" fillId="0" borderId="8" xfId="0" applyFont="1" applyBorder="1" applyAlignment="1">
      <alignment vertical="top" wrapText="1"/>
    </xf>
    <xf numFmtId="0" fontId="4" fillId="0" borderId="15" xfId="0" applyFont="1" applyBorder="1" applyAlignment="1">
      <alignment vertical="top" wrapText="1"/>
    </xf>
    <xf numFmtId="0" fontId="3" fillId="3" borderId="7" xfId="0" applyFont="1" applyFill="1" applyBorder="1" applyAlignment="1">
      <alignment vertical="top"/>
    </xf>
    <xf numFmtId="0" fontId="4" fillId="0" borderId="7" xfId="0" applyFont="1" applyBorder="1" applyAlignment="1">
      <alignment vertical="top"/>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2" fillId="2" borderId="16" xfId="0" applyFont="1" applyFill="1" applyBorder="1" applyAlignment="1">
      <alignment vertical="center" wrapText="1"/>
    </xf>
    <xf numFmtId="0" fontId="1" fillId="5" borderId="17" xfId="0" applyFont="1" applyFill="1" applyBorder="1" applyAlignment="1">
      <alignment horizontal="center" wrapText="1"/>
    </xf>
    <xf numFmtId="0" fontId="0" fillId="5" borderId="18" xfId="0" applyFill="1" applyBorder="1" applyAlignment="1">
      <alignment wrapText="1"/>
    </xf>
    <xf numFmtId="0" fontId="2" fillId="5" borderId="19" xfId="0" applyFont="1" applyFill="1" applyBorder="1" applyAlignment="1">
      <alignment vertical="center" wrapText="1"/>
    </xf>
    <xf numFmtId="0" fontId="4" fillId="5" borderId="18" xfId="0" applyFont="1" applyFill="1" applyBorder="1" applyAlignment="1">
      <alignment horizontal="left" vertical="top" wrapText="1"/>
    </xf>
    <xf numFmtId="0" fontId="0" fillId="5" borderId="18" xfId="0" applyFill="1" applyBorder="1" applyAlignment="1">
      <alignment vertical="top" wrapText="1"/>
    </xf>
    <xf numFmtId="0" fontId="4" fillId="5" borderId="18" xfId="0" applyFont="1" applyFill="1" applyBorder="1" applyAlignment="1">
      <alignment vertical="top" wrapText="1"/>
    </xf>
    <xf numFmtId="0" fontId="3" fillId="5" borderId="18" xfId="0" applyFont="1" applyFill="1" applyBorder="1" applyAlignment="1">
      <alignment vertical="top" wrapText="1"/>
    </xf>
    <xf numFmtId="0" fontId="2" fillId="5" borderId="18" xfId="0" applyFont="1" applyFill="1" applyBorder="1" applyAlignment="1">
      <alignment vertical="center" wrapText="1"/>
    </xf>
    <xf numFmtId="0" fontId="0" fillId="5" borderId="18" xfId="0" applyFill="1" applyBorder="1" applyAlignment="1">
      <alignment horizontal="left" vertical="top" wrapText="1"/>
    </xf>
    <xf numFmtId="0" fontId="0" fillId="5" borderId="18" xfId="0" applyFill="1" applyBorder="1" applyAlignment="1">
      <alignment horizontal="center" wrapText="1"/>
    </xf>
    <xf numFmtId="164" fontId="0" fillId="0" borderId="2" xfId="0" applyNumberFormat="1" applyBorder="1" applyAlignment="1">
      <alignment horizontal="center"/>
    </xf>
    <xf numFmtId="164" fontId="0" fillId="0" borderId="1" xfId="0" applyNumberFormat="1" applyBorder="1" applyAlignment="1">
      <alignment horizontal="center"/>
    </xf>
    <xf numFmtId="164" fontId="0" fillId="0" borderId="8" xfId="0" applyNumberFormat="1" applyBorder="1" applyAlignment="1">
      <alignment horizontal="center"/>
    </xf>
    <xf numFmtId="164" fontId="0" fillId="0" borderId="7" xfId="0" applyNumberFormat="1" applyBorder="1" applyAlignment="1">
      <alignment horizontal="center"/>
    </xf>
    <xf numFmtId="164" fontId="0" fillId="0" borderId="2" xfId="0" applyNumberFormat="1" applyFill="1" applyBorder="1" applyAlignment="1">
      <alignment horizontal="center"/>
    </xf>
    <xf numFmtId="164" fontId="4" fillId="8" borderId="1" xfId="0" applyNumberFormat="1" applyFont="1" applyFill="1" applyBorder="1" applyAlignment="1">
      <alignment horizontal="center"/>
    </xf>
    <xf numFmtId="164" fontId="4" fillId="5" borderId="1" xfId="0" applyNumberFormat="1" applyFont="1" applyFill="1" applyBorder="1" applyAlignment="1">
      <alignment horizontal="center"/>
    </xf>
    <xf numFmtId="164" fontId="4" fillId="0" borderId="8" xfId="0" applyNumberFormat="1" applyFont="1" applyBorder="1" applyAlignment="1">
      <alignment horizontal="center"/>
    </xf>
    <xf numFmtId="164" fontId="4" fillId="0" borderId="7" xfId="0" applyNumberFormat="1" applyFont="1" applyBorder="1" applyAlignment="1">
      <alignment horizontal="center"/>
    </xf>
    <xf numFmtId="164" fontId="4" fillId="0" borderId="1" xfId="0" applyNumberFormat="1" applyFont="1" applyBorder="1" applyAlignment="1">
      <alignment horizontal="center"/>
    </xf>
    <xf numFmtId="164" fontId="0" fillId="8" borderId="1" xfId="0" applyNumberFormat="1" applyFill="1" applyBorder="1" applyAlignment="1">
      <alignment horizontal="center"/>
    </xf>
    <xf numFmtId="164" fontId="0" fillId="5" borderId="1" xfId="0" applyNumberFormat="1" applyFill="1" applyBorder="1" applyAlignment="1">
      <alignment horizontal="center"/>
    </xf>
    <xf numFmtId="164" fontId="0" fillId="0" borderId="1" xfId="0" applyNumberFormat="1" applyFill="1" applyBorder="1" applyAlignment="1">
      <alignment horizontal="center"/>
    </xf>
    <xf numFmtId="164" fontId="0" fillId="5" borderId="8" xfId="0" applyNumberFormat="1" applyFill="1" applyBorder="1" applyAlignment="1">
      <alignment horizontal="center"/>
    </xf>
    <xf numFmtId="164" fontId="2" fillId="0" borderId="1"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164" fontId="0" fillId="0" borderId="0" xfId="0" applyNumberFormat="1" applyAlignment="1">
      <alignment horizontal="center"/>
    </xf>
    <xf numFmtId="0" fontId="4" fillId="0" borderId="13" xfId="0" applyFont="1" applyBorder="1" applyAlignment="1">
      <alignment vertical="top" wrapText="1"/>
    </xf>
    <xf numFmtId="0" fontId="4" fillId="6" borderId="20" xfId="0" applyFont="1" applyFill="1" applyBorder="1" applyAlignment="1">
      <alignment vertical="top" wrapText="1"/>
    </xf>
    <xf numFmtId="0" fontId="4" fillId="6" borderId="3" xfId="0" applyFont="1" applyFill="1" applyBorder="1" applyAlignment="1">
      <alignment vertical="top" wrapText="1"/>
    </xf>
    <xf numFmtId="0" fontId="0" fillId="6" borderId="18" xfId="0" applyFill="1" applyBorder="1" applyAlignment="1">
      <alignment vertical="top" wrapText="1"/>
    </xf>
    <xf numFmtId="164" fontId="0" fillId="6" borderId="2" xfId="0" applyNumberFormat="1" applyFill="1" applyBorder="1" applyAlignment="1">
      <alignment horizontal="center"/>
    </xf>
    <xf numFmtId="164" fontId="0" fillId="6" borderId="7" xfId="0" applyNumberFormat="1" applyFill="1" applyBorder="1" applyAlignment="1">
      <alignment horizontal="center"/>
    </xf>
    <xf numFmtId="164" fontId="0" fillId="6" borderId="1" xfId="0" applyNumberFormat="1" applyFill="1" applyBorder="1" applyAlignment="1">
      <alignment horizontal="center"/>
    </xf>
    <xf numFmtId="164" fontId="0" fillId="6" borderId="8" xfId="0" applyNumberFormat="1" applyFill="1" applyBorder="1" applyAlignment="1">
      <alignment horizontal="center"/>
    </xf>
    <xf numFmtId="0" fontId="0" fillId="6" borderId="0" xfId="0" applyFill="1"/>
    <xf numFmtId="0" fontId="4" fillId="6" borderId="15" xfId="0" applyFont="1" applyFill="1" applyBorder="1" applyAlignment="1">
      <alignment vertical="top" wrapText="1"/>
    </xf>
    <xf numFmtId="0" fontId="3" fillId="6" borderId="18" xfId="0" applyFont="1" applyFill="1" applyBorder="1" applyAlignment="1">
      <alignment vertical="top" wrapText="1"/>
    </xf>
    <xf numFmtId="0" fontId="0" fillId="6" borderId="18" xfId="0" applyFill="1" applyBorder="1" applyAlignment="1">
      <alignment wrapText="1"/>
    </xf>
    <xf numFmtId="0" fontId="2" fillId="6" borderId="18" xfId="0" applyFont="1" applyFill="1" applyBorder="1" applyAlignment="1">
      <alignment vertical="center" wrapText="1"/>
    </xf>
    <xf numFmtId="0" fontId="4" fillId="6" borderId="14" xfId="0" applyFont="1" applyFill="1" applyBorder="1" applyAlignment="1">
      <alignment vertical="top" wrapText="1"/>
    </xf>
    <xf numFmtId="0" fontId="3" fillId="3" borderId="4" xfId="0" applyFont="1" applyFill="1" applyBorder="1" applyAlignment="1">
      <alignment vertical="top"/>
    </xf>
    <xf numFmtId="0" fontId="3" fillId="3" borderId="6" xfId="0" applyFont="1" applyFill="1" applyBorder="1" applyAlignment="1">
      <alignment vertical="top" wrapText="1"/>
    </xf>
    <xf numFmtId="0" fontId="4" fillId="6" borderId="8" xfId="0" applyFont="1" applyFill="1" applyBorder="1" applyAlignment="1">
      <alignment vertical="top" wrapText="1"/>
    </xf>
    <xf numFmtId="0" fontId="0" fillId="5" borderId="23" xfId="0" applyFill="1" applyBorder="1" applyAlignment="1">
      <alignment wrapText="1"/>
    </xf>
    <xf numFmtId="164" fontId="0" fillId="0" borderId="7" xfId="0" applyNumberFormat="1" applyFill="1" applyBorder="1" applyAlignment="1">
      <alignment horizontal="center"/>
    </xf>
    <xf numFmtId="164" fontId="0" fillId="0" borderId="12" xfId="0" applyNumberFormat="1" applyFill="1" applyBorder="1" applyAlignment="1">
      <alignment horizontal="center"/>
    </xf>
    <xf numFmtId="164" fontId="0" fillId="0" borderId="12" xfId="0" applyNumberFormat="1" applyBorder="1" applyAlignment="1">
      <alignment horizontal="center"/>
    </xf>
    <xf numFmtId="164" fontId="0" fillId="6" borderId="12" xfId="0" applyNumberFormat="1" applyFill="1" applyBorder="1" applyAlignment="1">
      <alignment horizontal="center"/>
    </xf>
    <xf numFmtId="164" fontId="4" fillId="8" borderId="7" xfId="0" applyNumberFormat="1" applyFont="1" applyFill="1" applyBorder="1" applyAlignment="1">
      <alignment horizontal="center"/>
    </xf>
    <xf numFmtId="164" fontId="0" fillId="8" borderId="7" xfId="0" applyNumberFormat="1" applyFill="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16" xfId="0" applyNumberFormat="1" applyBorder="1" applyAlignment="1">
      <alignment horizontal="center"/>
    </xf>
    <xf numFmtId="164" fontId="0" fillId="0" borderId="6" xfId="0" applyNumberFormat="1" applyBorder="1" applyAlignment="1">
      <alignment horizontal="center"/>
    </xf>
    <xf numFmtId="0" fontId="4" fillId="6" borderId="13" xfId="0" applyFont="1" applyFill="1" applyBorder="1" applyAlignment="1">
      <alignment vertical="top" wrapText="1"/>
    </xf>
    <xf numFmtId="0" fontId="4" fillId="0" borderId="1" xfId="0" applyFont="1" applyBorder="1" applyAlignment="1">
      <alignment vertical="top" wrapText="1"/>
    </xf>
    <xf numFmtId="0" fontId="0" fillId="3" borderId="15" xfId="0" applyFill="1" applyBorder="1" applyAlignment="1">
      <alignment horizontal="center"/>
    </xf>
    <xf numFmtId="0" fontId="0" fillId="3" borderId="12" xfId="0" applyFill="1" applyBorder="1" applyAlignment="1">
      <alignment horizontal="center"/>
    </xf>
    <xf numFmtId="164" fontId="1" fillId="6" borderId="9" xfId="0" applyNumberFormat="1" applyFont="1" applyFill="1" applyBorder="1" applyAlignment="1">
      <alignment horizontal="center"/>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3" xfId="0" applyFont="1" applyBorder="1" applyAlignment="1">
      <alignment horizontal="left" vertical="top" wrapText="1"/>
    </xf>
    <xf numFmtId="0" fontId="4" fillId="0" borderId="12" xfId="0" applyFont="1" applyBorder="1" applyAlignment="1">
      <alignment horizontal="left" vertical="top" wrapText="1"/>
    </xf>
    <xf numFmtId="0" fontId="1" fillId="4" borderId="15" xfId="0" applyFont="1" applyFill="1" applyBorder="1" applyAlignment="1">
      <alignment horizontal="center" vertical="top"/>
    </xf>
    <xf numFmtId="0" fontId="1" fillId="4" borderId="13" xfId="0" applyFont="1" applyFill="1" applyBorder="1" applyAlignment="1">
      <alignment horizontal="center" vertical="top"/>
    </xf>
    <xf numFmtId="0" fontId="9" fillId="0" borderId="21" xfId="0" applyFont="1" applyBorder="1" applyAlignment="1">
      <alignment horizontal="left" wrapText="1"/>
    </xf>
    <xf numFmtId="0" fontId="9" fillId="0" borderId="22" xfId="0" applyFont="1" applyBorder="1" applyAlignment="1">
      <alignment horizontal="left" wrapText="1"/>
    </xf>
    <xf numFmtId="164" fontId="1" fillId="7" borderId="9" xfId="0" applyNumberFormat="1" applyFont="1" applyFill="1" applyBorder="1" applyAlignment="1">
      <alignment horizontal="center"/>
    </xf>
    <xf numFmtId="164" fontId="1" fillId="7" borderId="10" xfId="0" applyNumberFormat="1" applyFont="1" applyFill="1" applyBorder="1" applyAlignment="1">
      <alignment horizontal="center"/>
    </xf>
    <xf numFmtId="164" fontId="1" fillId="7" borderId="11" xfId="0" applyNumberFormat="1" applyFont="1" applyFill="1" applyBorder="1" applyAlignment="1">
      <alignment horizontal="center"/>
    </xf>
  </cellXfs>
  <cellStyles count="1">
    <cellStyle name="Normal" xfId="0" builtinId="0"/>
  </cellStyles>
  <dxfs count="22">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383722</xdr:colOff>
      <xdr:row>22</xdr:row>
      <xdr:rowOff>4082</xdr:rowOff>
    </xdr:from>
    <xdr:to>
      <xdr:col>7</xdr:col>
      <xdr:colOff>70757</xdr:colOff>
      <xdr:row>23</xdr:row>
      <xdr:rowOff>16328</xdr:rowOff>
    </xdr:to>
    <xdr:sp macro="" textlink="">
      <xdr:nvSpPr>
        <xdr:cNvPr id="4" name="Losange 3"/>
        <xdr:cNvSpPr/>
      </xdr:nvSpPr>
      <xdr:spPr>
        <a:xfrm>
          <a:off x="7502979" y="6372225"/>
          <a:ext cx="144235" cy="20274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397330</xdr:colOff>
      <xdr:row>20</xdr:row>
      <xdr:rowOff>193455</xdr:rowOff>
    </xdr:from>
    <xdr:to>
      <xdr:col>6</xdr:col>
      <xdr:colOff>72257</xdr:colOff>
      <xdr:row>21</xdr:row>
      <xdr:rowOff>190499</xdr:rowOff>
    </xdr:to>
    <xdr:sp macro="" textlink="">
      <xdr:nvSpPr>
        <xdr:cNvPr id="5" name="Losange 4"/>
        <xdr:cNvSpPr/>
      </xdr:nvSpPr>
      <xdr:spPr>
        <a:xfrm>
          <a:off x="7064830" y="6118662"/>
          <a:ext cx="134755" cy="194113"/>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375089</xdr:colOff>
      <xdr:row>11</xdr:row>
      <xdr:rowOff>466397</xdr:rowOff>
    </xdr:from>
    <xdr:to>
      <xdr:col>5</xdr:col>
      <xdr:colOff>78828</xdr:colOff>
      <xdr:row>13</xdr:row>
      <xdr:rowOff>18391</xdr:rowOff>
    </xdr:to>
    <xdr:sp macro="" textlink="">
      <xdr:nvSpPr>
        <xdr:cNvPr id="8" name="Losange 7"/>
        <xdr:cNvSpPr/>
      </xdr:nvSpPr>
      <xdr:spPr>
        <a:xfrm>
          <a:off x="6582761" y="3869121"/>
          <a:ext cx="163567" cy="228598"/>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361951</xdr:colOff>
      <xdr:row>31</xdr:row>
      <xdr:rowOff>180974</xdr:rowOff>
    </xdr:from>
    <xdr:to>
      <xdr:col>8</xdr:col>
      <xdr:colOff>76201</xdr:colOff>
      <xdr:row>33</xdr:row>
      <xdr:rowOff>28574</xdr:rowOff>
    </xdr:to>
    <xdr:sp macro="" textlink="">
      <xdr:nvSpPr>
        <xdr:cNvPr id="9" name="Losange 8"/>
        <xdr:cNvSpPr/>
      </xdr:nvSpPr>
      <xdr:spPr>
        <a:xfrm>
          <a:off x="9515476" y="9782174"/>
          <a:ext cx="171450" cy="228600"/>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371476</xdr:colOff>
      <xdr:row>38</xdr:row>
      <xdr:rowOff>628650</xdr:rowOff>
    </xdr:from>
    <xdr:to>
      <xdr:col>6</xdr:col>
      <xdr:colOff>66675</xdr:colOff>
      <xdr:row>40</xdr:row>
      <xdr:rowOff>28575</xdr:rowOff>
    </xdr:to>
    <xdr:sp macro="" textlink="">
      <xdr:nvSpPr>
        <xdr:cNvPr id="10" name="Losange 9"/>
        <xdr:cNvSpPr/>
      </xdr:nvSpPr>
      <xdr:spPr>
        <a:xfrm>
          <a:off x="7029451" y="13601700"/>
          <a:ext cx="152399" cy="238125"/>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361951</xdr:colOff>
      <xdr:row>41</xdr:row>
      <xdr:rowOff>628650</xdr:rowOff>
    </xdr:from>
    <xdr:to>
      <xdr:col>11</xdr:col>
      <xdr:colOff>85725</xdr:colOff>
      <xdr:row>43</xdr:row>
      <xdr:rowOff>19049</xdr:rowOff>
    </xdr:to>
    <xdr:sp macro="" textlink="">
      <xdr:nvSpPr>
        <xdr:cNvPr id="11" name="Losange 10"/>
        <xdr:cNvSpPr/>
      </xdr:nvSpPr>
      <xdr:spPr>
        <a:xfrm>
          <a:off x="9305926" y="13792200"/>
          <a:ext cx="180974" cy="228599"/>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369795</xdr:colOff>
      <xdr:row>45</xdr:row>
      <xdr:rowOff>0</xdr:rowOff>
    </xdr:from>
    <xdr:to>
      <xdr:col>19</xdr:col>
      <xdr:colOff>84045</xdr:colOff>
      <xdr:row>46</xdr:row>
      <xdr:rowOff>19049</xdr:rowOff>
    </xdr:to>
    <xdr:sp macro="" textlink="">
      <xdr:nvSpPr>
        <xdr:cNvPr id="12" name="Losange 11"/>
        <xdr:cNvSpPr/>
      </xdr:nvSpPr>
      <xdr:spPr>
        <a:xfrm>
          <a:off x="13010030" y="13559118"/>
          <a:ext cx="173691" cy="209549"/>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349065</xdr:colOff>
      <xdr:row>48</xdr:row>
      <xdr:rowOff>0</xdr:rowOff>
    </xdr:from>
    <xdr:to>
      <xdr:col>19</xdr:col>
      <xdr:colOff>63315</xdr:colOff>
      <xdr:row>49</xdr:row>
      <xdr:rowOff>28574</xdr:rowOff>
    </xdr:to>
    <xdr:sp macro="" textlink="">
      <xdr:nvSpPr>
        <xdr:cNvPr id="13" name="Losange 12"/>
        <xdr:cNvSpPr/>
      </xdr:nvSpPr>
      <xdr:spPr>
        <a:xfrm>
          <a:off x="12989300" y="14343529"/>
          <a:ext cx="173691" cy="21907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360270</xdr:colOff>
      <xdr:row>50</xdr:row>
      <xdr:rowOff>454399</xdr:rowOff>
    </xdr:from>
    <xdr:to>
      <xdr:col>19</xdr:col>
      <xdr:colOff>57150</xdr:colOff>
      <xdr:row>52</xdr:row>
      <xdr:rowOff>9526</xdr:rowOff>
    </xdr:to>
    <xdr:sp macro="" textlink="">
      <xdr:nvSpPr>
        <xdr:cNvPr id="14" name="Losange 13"/>
        <xdr:cNvSpPr/>
      </xdr:nvSpPr>
      <xdr:spPr>
        <a:xfrm>
          <a:off x="14771595" y="14179924"/>
          <a:ext cx="154080" cy="212352"/>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346263</xdr:colOff>
      <xdr:row>64</xdr:row>
      <xdr:rowOff>6162</xdr:rowOff>
    </xdr:from>
    <xdr:to>
      <xdr:col>19</xdr:col>
      <xdr:colOff>60513</xdr:colOff>
      <xdr:row>65</xdr:row>
      <xdr:rowOff>16808</xdr:rowOff>
    </xdr:to>
    <xdr:sp macro="" textlink="">
      <xdr:nvSpPr>
        <xdr:cNvPr id="15" name="Losange 14"/>
        <xdr:cNvSpPr/>
      </xdr:nvSpPr>
      <xdr:spPr>
        <a:xfrm>
          <a:off x="12986498" y="17946780"/>
          <a:ext cx="173691" cy="234763"/>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352986</xdr:colOff>
      <xdr:row>61</xdr:row>
      <xdr:rowOff>1681</xdr:rowOff>
    </xdr:from>
    <xdr:to>
      <xdr:col>19</xdr:col>
      <xdr:colOff>67236</xdr:colOff>
      <xdr:row>62</xdr:row>
      <xdr:rowOff>23532</xdr:rowOff>
    </xdr:to>
    <xdr:sp macro="" textlink="">
      <xdr:nvSpPr>
        <xdr:cNvPr id="17" name="Losange 16"/>
        <xdr:cNvSpPr/>
      </xdr:nvSpPr>
      <xdr:spPr>
        <a:xfrm>
          <a:off x="12993221" y="17202710"/>
          <a:ext cx="173691" cy="234763"/>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371475</xdr:colOff>
      <xdr:row>76</xdr:row>
      <xdr:rowOff>180975</xdr:rowOff>
    </xdr:from>
    <xdr:to>
      <xdr:col>8</xdr:col>
      <xdr:colOff>85725</xdr:colOff>
      <xdr:row>78</xdr:row>
      <xdr:rowOff>29696</xdr:rowOff>
    </xdr:to>
    <xdr:sp macro="" textlink="">
      <xdr:nvSpPr>
        <xdr:cNvPr id="20" name="Losange 19"/>
        <xdr:cNvSpPr/>
      </xdr:nvSpPr>
      <xdr:spPr>
        <a:xfrm>
          <a:off x="9753600" y="19831050"/>
          <a:ext cx="171450" cy="23924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346263</xdr:colOff>
      <xdr:row>80</xdr:row>
      <xdr:rowOff>6162</xdr:rowOff>
    </xdr:from>
    <xdr:to>
      <xdr:col>19</xdr:col>
      <xdr:colOff>60513</xdr:colOff>
      <xdr:row>81</xdr:row>
      <xdr:rowOff>16808</xdr:rowOff>
    </xdr:to>
    <xdr:sp macro="" textlink="">
      <xdr:nvSpPr>
        <xdr:cNvPr id="22" name="Losange 21"/>
        <xdr:cNvSpPr/>
      </xdr:nvSpPr>
      <xdr:spPr>
        <a:xfrm>
          <a:off x="14757588" y="17922687"/>
          <a:ext cx="171450" cy="23924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388845</xdr:colOff>
      <xdr:row>51</xdr:row>
      <xdr:rowOff>159124</xdr:rowOff>
    </xdr:from>
    <xdr:to>
      <xdr:col>8</xdr:col>
      <xdr:colOff>85725</xdr:colOff>
      <xdr:row>53</xdr:row>
      <xdr:rowOff>28576</xdr:rowOff>
    </xdr:to>
    <xdr:sp macro="" textlink="">
      <xdr:nvSpPr>
        <xdr:cNvPr id="23" name="Losange 22"/>
        <xdr:cNvSpPr/>
      </xdr:nvSpPr>
      <xdr:spPr>
        <a:xfrm>
          <a:off x="9770970" y="14370424"/>
          <a:ext cx="154080" cy="212352"/>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
  <sheetViews>
    <sheetView tabSelected="1" zoomScaleNormal="100" workbookViewId="0">
      <pane xSplit="2" ySplit="2" topLeftCell="D57" activePane="bottomRight" state="frozenSplit"/>
      <selection pane="topRight" activeCell="C1" sqref="C1"/>
      <selection pane="bottomLeft" activeCell="A12" sqref="A12"/>
      <selection pane="bottomRight" activeCell="S80" sqref="S80"/>
    </sheetView>
  </sheetViews>
  <sheetFormatPr baseColWidth="10" defaultRowHeight="15" x14ac:dyDescent="0.25"/>
  <cols>
    <col min="1" max="1" width="13.42578125" customWidth="1"/>
    <col min="2" max="2" width="82.85546875" style="1" customWidth="1"/>
    <col min="3" max="3" width="17" style="11" customWidth="1"/>
    <col min="4" max="19" width="6.85546875" style="48" customWidth="1"/>
  </cols>
  <sheetData>
    <row r="1" spans="1:19" ht="15.75" thickBot="1" x14ac:dyDescent="0.3">
      <c r="A1" s="9"/>
      <c r="B1" s="8"/>
      <c r="C1" s="21" t="s">
        <v>21</v>
      </c>
      <c r="D1" s="92">
        <v>2024</v>
      </c>
      <c r="E1" s="93"/>
      <c r="F1" s="93"/>
      <c r="G1" s="94"/>
      <c r="H1" s="81">
        <v>2025</v>
      </c>
      <c r="I1" s="82"/>
      <c r="J1" s="82"/>
      <c r="K1" s="82"/>
      <c r="L1" s="82"/>
      <c r="M1" s="82"/>
      <c r="N1" s="82"/>
      <c r="O1" s="82"/>
      <c r="P1" s="82"/>
      <c r="Q1" s="82"/>
      <c r="R1" s="82"/>
      <c r="S1" s="83"/>
    </row>
    <row r="2" spans="1:19" ht="15.75" thickBot="1" x14ac:dyDescent="0.3">
      <c r="A2" s="9"/>
      <c r="B2" s="8"/>
      <c r="C2" s="22"/>
      <c r="D2" s="30">
        <v>9</v>
      </c>
      <c r="E2" s="30">
        <v>10</v>
      </c>
      <c r="F2" s="30">
        <v>11</v>
      </c>
      <c r="G2" s="30">
        <v>12</v>
      </c>
      <c r="H2" s="30">
        <v>1</v>
      </c>
      <c r="I2" s="30">
        <v>2</v>
      </c>
      <c r="J2" s="30">
        <v>3</v>
      </c>
      <c r="K2" s="30">
        <v>4</v>
      </c>
      <c r="L2" s="30">
        <v>5</v>
      </c>
      <c r="M2" s="30">
        <v>6</v>
      </c>
      <c r="N2" s="30">
        <v>7</v>
      </c>
      <c r="O2" s="30">
        <v>8</v>
      </c>
      <c r="P2" s="30">
        <v>9</v>
      </c>
      <c r="Q2" s="30">
        <v>10</v>
      </c>
      <c r="R2" s="30">
        <v>11</v>
      </c>
      <c r="S2" s="30">
        <v>12</v>
      </c>
    </row>
    <row r="3" spans="1:19" ht="21" x14ac:dyDescent="0.25">
      <c r="A3" s="12" t="s">
        <v>84</v>
      </c>
      <c r="B3" s="20" t="s">
        <v>27</v>
      </c>
      <c r="C3" s="23"/>
      <c r="D3" s="73">
        <f>SUM(D4:D23)</f>
        <v>18</v>
      </c>
      <c r="E3" s="74">
        <f t="shared" ref="E3:S3" si="0">SUM(E4:E23)</f>
        <v>18</v>
      </c>
      <c r="F3" s="75">
        <f t="shared" si="0"/>
        <v>12</v>
      </c>
      <c r="G3" s="76">
        <f t="shared" si="0"/>
        <v>2</v>
      </c>
      <c r="H3" s="73">
        <f t="shared" si="0"/>
        <v>0</v>
      </c>
      <c r="I3" s="74">
        <f t="shared" si="0"/>
        <v>0</v>
      </c>
      <c r="J3" s="74">
        <f t="shared" si="0"/>
        <v>0</v>
      </c>
      <c r="K3" s="74">
        <f t="shared" si="0"/>
        <v>0</v>
      </c>
      <c r="L3" s="74">
        <f t="shared" si="0"/>
        <v>0</v>
      </c>
      <c r="M3" s="74">
        <f t="shared" si="0"/>
        <v>0</v>
      </c>
      <c r="N3" s="74">
        <f t="shared" si="0"/>
        <v>0</v>
      </c>
      <c r="O3" s="74">
        <f t="shared" si="0"/>
        <v>0</v>
      </c>
      <c r="P3" s="74">
        <f t="shared" si="0"/>
        <v>0</v>
      </c>
      <c r="Q3" s="74">
        <f t="shared" si="0"/>
        <v>0</v>
      </c>
      <c r="R3" s="74">
        <f t="shared" si="0"/>
        <v>0</v>
      </c>
      <c r="S3" s="76">
        <f t="shared" si="0"/>
        <v>0</v>
      </c>
    </row>
    <row r="4" spans="1:19" ht="70.5" customHeight="1" x14ac:dyDescent="0.25">
      <c r="A4" s="84" t="s">
        <v>20</v>
      </c>
      <c r="B4" s="85"/>
      <c r="C4" s="24"/>
      <c r="D4" s="34"/>
      <c r="E4" s="32"/>
      <c r="F4" s="32"/>
      <c r="G4" s="33"/>
      <c r="H4" s="34"/>
      <c r="I4" s="32"/>
      <c r="J4" s="32"/>
      <c r="K4" s="32"/>
      <c r="L4" s="32"/>
      <c r="M4" s="32"/>
      <c r="N4" s="32"/>
      <c r="O4" s="32"/>
      <c r="P4" s="32"/>
      <c r="Q4" s="32"/>
      <c r="R4" s="32"/>
      <c r="S4" s="33"/>
    </row>
    <row r="5" spans="1:19" x14ac:dyDescent="0.25">
      <c r="A5" s="88" t="s">
        <v>0</v>
      </c>
      <c r="B5" s="89"/>
      <c r="C5" s="25"/>
      <c r="D5" s="34"/>
      <c r="E5" s="32"/>
      <c r="F5" s="32"/>
      <c r="G5" s="33"/>
      <c r="H5" s="34"/>
      <c r="I5" s="32"/>
      <c r="J5" s="32"/>
      <c r="K5" s="32"/>
      <c r="L5" s="32"/>
      <c r="M5" s="32"/>
      <c r="N5" s="32"/>
      <c r="O5" s="32"/>
      <c r="P5" s="32"/>
      <c r="Q5" s="32"/>
      <c r="R5" s="32"/>
      <c r="S5" s="33"/>
    </row>
    <row r="6" spans="1:19" ht="25.5" x14ac:dyDescent="0.25">
      <c r="A6" s="13"/>
      <c r="B6" s="7" t="s">
        <v>1</v>
      </c>
      <c r="C6" s="26"/>
      <c r="D6" s="34"/>
      <c r="E6" s="32"/>
      <c r="F6" s="32"/>
      <c r="G6" s="33"/>
      <c r="H6" s="34"/>
      <c r="I6" s="32"/>
      <c r="J6" s="32"/>
      <c r="K6" s="32"/>
      <c r="L6" s="32"/>
      <c r="M6" s="32"/>
      <c r="N6" s="32"/>
      <c r="O6" s="32"/>
      <c r="P6" s="32"/>
      <c r="Q6" s="32"/>
      <c r="R6" s="32"/>
      <c r="S6" s="33"/>
    </row>
    <row r="7" spans="1:19" x14ac:dyDescent="0.25">
      <c r="A7" s="13"/>
      <c r="B7" s="7" t="s">
        <v>2</v>
      </c>
      <c r="C7" s="26"/>
      <c r="D7" s="34"/>
      <c r="E7" s="32"/>
      <c r="F7" s="32"/>
      <c r="G7" s="33"/>
      <c r="H7" s="34"/>
      <c r="I7" s="32"/>
      <c r="J7" s="32"/>
      <c r="K7" s="32"/>
      <c r="L7" s="32"/>
      <c r="M7" s="32"/>
      <c r="N7" s="32"/>
      <c r="O7" s="32"/>
      <c r="P7" s="32"/>
      <c r="Q7" s="32"/>
      <c r="R7" s="32"/>
      <c r="S7" s="33"/>
    </row>
    <row r="8" spans="1:19" x14ac:dyDescent="0.25">
      <c r="A8" s="13"/>
      <c r="B8" s="49" t="s">
        <v>45</v>
      </c>
      <c r="C8" s="26"/>
      <c r="D8" s="34"/>
      <c r="E8" s="32"/>
      <c r="F8" s="32"/>
      <c r="G8" s="33"/>
      <c r="H8" s="34"/>
      <c r="I8" s="32"/>
      <c r="J8" s="32"/>
      <c r="K8" s="32"/>
      <c r="L8" s="32"/>
      <c r="M8" s="32"/>
      <c r="N8" s="32"/>
      <c r="O8" s="32"/>
      <c r="P8" s="32"/>
      <c r="Q8" s="32"/>
      <c r="R8" s="32"/>
      <c r="S8" s="33"/>
    </row>
    <row r="9" spans="1:19" ht="15.75" x14ac:dyDescent="0.25">
      <c r="A9" s="16" t="s">
        <v>40</v>
      </c>
      <c r="B9" s="6" t="s">
        <v>39</v>
      </c>
      <c r="C9" s="25"/>
      <c r="D9" s="67">
        <f>SUM(D10:D12)</f>
        <v>3</v>
      </c>
      <c r="E9" s="35">
        <f>SUM(E10:E12)</f>
        <v>3</v>
      </c>
      <c r="F9" s="35">
        <f>SUM(F10:F12)</f>
        <v>0</v>
      </c>
      <c r="G9" s="68">
        <f>SUM(G10:G12)</f>
        <v>0</v>
      </c>
      <c r="H9" s="34"/>
      <c r="I9" s="32"/>
      <c r="J9" s="32"/>
      <c r="K9" s="32"/>
      <c r="L9" s="32"/>
      <c r="M9" s="32"/>
      <c r="N9" s="32"/>
      <c r="O9" s="32"/>
      <c r="P9" s="32"/>
      <c r="Q9" s="32"/>
      <c r="R9" s="32"/>
      <c r="S9" s="33"/>
    </row>
    <row r="10" spans="1:19" ht="25.5" x14ac:dyDescent="0.25">
      <c r="A10" s="17" t="s">
        <v>41</v>
      </c>
      <c r="B10" s="7" t="s">
        <v>14</v>
      </c>
      <c r="C10" s="25"/>
      <c r="D10" s="34">
        <v>1</v>
      </c>
      <c r="E10" s="31">
        <v>1</v>
      </c>
      <c r="F10" s="31"/>
      <c r="G10" s="69"/>
      <c r="H10" s="34"/>
      <c r="I10" s="32"/>
      <c r="J10" s="32"/>
      <c r="K10" s="32"/>
      <c r="L10" s="32"/>
      <c r="M10" s="32"/>
      <c r="N10" s="32"/>
      <c r="O10" s="32"/>
      <c r="P10" s="32"/>
      <c r="Q10" s="32"/>
      <c r="R10" s="32"/>
      <c r="S10" s="33"/>
    </row>
    <row r="11" spans="1:19" ht="25.5" x14ac:dyDescent="0.25">
      <c r="A11" s="17" t="s">
        <v>42</v>
      </c>
      <c r="B11" s="7" t="s">
        <v>15</v>
      </c>
      <c r="C11" s="25"/>
      <c r="D11" s="34">
        <v>1</v>
      </c>
      <c r="E11" s="31">
        <v>1</v>
      </c>
      <c r="F11" s="31"/>
      <c r="G11" s="69"/>
      <c r="H11" s="34"/>
      <c r="I11" s="32"/>
      <c r="J11" s="32"/>
      <c r="K11" s="32"/>
      <c r="L11" s="32"/>
      <c r="M11" s="32"/>
      <c r="N11" s="32"/>
      <c r="O11" s="32"/>
      <c r="P11" s="32"/>
      <c r="Q11" s="32"/>
      <c r="R11" s="32"/>
      <c r="S11" s="33"/>
    </row>
    <row r="12" spans="1:19" ht="38.25" x14ac:dyDescent="0.25">
      <c r="A12" s="17" t="s">
        <v>43</v>
      </c>
      <c r="B12" s="7" t="s">
        <v>89</v>
      </c>
      <c r="C12" s="25"/>
      <c r="D12" s="34">
        <v>1</v>
      </c>
      <c r="E12" s="31">
        <v>1</v>
      </c>
      <c r="F12" s="31"/>
      <c r="G12" s="69"/>
      <c r="H12" s="34"/>
      <c r="I12" s="32"/>
      <c r="J12" s="32"/>
      <c r="K12" s="32"/>
      <c r="L12" s="32"/>
      <c r="M12" s="32"/>
      <c r="N12" s="32"/>
      <c r="O12" s="32"/>
      <c r="P12" s="32"/>
      <c r="Q12" s="32"/>
      <c r="R12" s="32"/>
      <c r="S12" s="33"/>
    </row>
    <row r="13" spans="1:19" s="57" customFormat="1" x14ac:dyDescent="0.25">
      <c r="A13" s="50" t="s">
        <v>95</v>
      </c>
      <c r="B13" s="51" t="s">
        <v>12</v>
      </c>
      <c r="C13" s="52"/>
      <c r="D13" s="54"/>
      <c r="E13" s="53"/>
      <c r="F13" s="53"/>
      <c r="G13" s="70"/>
      <c r="H13" s="54"/>
      <c r="I13" s="55"/>
      <c r="J13" s="55"/>
      <c r="K13" s="55"/>
      <c r="L13" s="55"/>
      <c r="M13" s="55"/>
      <c r="N13" s="55"/>
      <c r="O13" s="55"/>
      <c r="P13" s="55"/>
      <c r="Q13" s="55"/>
      <c r="R13" s="55"/>
      <c r="S13" s="56"/>
    </row>
    <row r="14" spans="1:19" ht="15.75" x14ac:dyDescent="0.25">
      <c r="A14" s="16" t="s">
        <v>25</v>
      </c>
      <c r="B14" s="6" t="s">
        <v>24</v>
      </c>
      <c r="C14" s="27"/>
      <c r="D14" s="67">
        <f>SUM(D15:D21)</f>
        <v>6</v>
      </c>
      <c r="E14" s="35">
        <f t="shared" ref="E14:G14" si="1">SUM(E15:E21)</f>
        <v>6</v>
      </c>
      <c r="F14" s="35">
        <f t="shared" si="1"/>
        <v>6</v>
      </c>
      <c r="G14" s="68">
        <f t="shared" si="1"/>
        <v>1</v>
      </c>
      <c r="H14" s="34"/>
      <c r="I14" s="32"/>
      <c r="J14" s="32"/>
      <c r="K14" s="32"/>
      <c r="L14" s="32"/>
      <c r="M14" s="32"/>
      <c r="N14" s="32"/>
      <c r="O14" s="32"/>
      <c r="P14" s="32"/>
      <c r="Q14" s="32"/>
      <c r="R14" s="32"/>
      <c r="S14" s="33"/>
    </row>
    <row r="15" spans="1:19" s="2" customFormat="1" ht="12.75" x14ac:dyDescent="0.2">
      <c r="A15" s="17" t="s">
        <v>31</v>
      </c>
      <c r="B15" s="7" t="s">
        <v>22</v>
      </c>
      <c r="C15" s="26"/>
      <c r="D15" s="71">
        <v>1</v>
      </c>
      <c r="E15" s="36">
        <v>1</v>
      </c>
      <c r="F15" s="37">
        <v>1</v>
      </c>
      <c r="G15" s="38"/>
      <c r="H15" s="39"/>
      <c r="I15" s="40"/>
      <c r="J15" s="40"/>
      <c r="K15" s="40"/>
      <c r="L15" s="40"/>
      <c r="M15" s="40"/>
      <c r="N15" s="40"/>
      <c r="O15" s="40"/>
      <c r="P15" s="40"/>
      <c r="Q15" s="40"/>
      <c r="R15" s="40"/>
      <c r="S15" s="38"/>
    </row>
    <row r="16" spans="1:19" s="2" customFormat="1" ht="15.75" customHeight="1" x14ac:dyDescent="0.2">
      <c r="A16" s="17" t="s">
        <v>32</v>
      </c>
      <c r="B16" s="7" t="s">
        <v>4</v>
      </c>
      <c r="C16" s="26"/>
      <c r="D16" s="71">
        <v>1</v>
      </c>
      <c r="E16" s="36">
        <v>1</v>
      </c>
      <c r="F16" s="37">
        <v>1</v>
      </c>
      <c r="G16" s="38"/>
      <c r="H16" s="39"/>
      <c r="I16" s="40"/>
      <c r="J16" s="40"/>
      <c r="K16" s="40"/>
      <c r="L16" s="40"/>
      <c r="M16" s="40"/>
      <c r="N16" s="40"/>
      <c r="O16" s="40"/>
      <c r="P16" s="40"/>
      <c r="Q16" s="40"/>
      <c r="R16" s="40"/>
      <c r="S16" s="38"/>
    </row>
    <row r="17" spans="1:20" s="2" customFormat="1" ht="32.25" customHeight="1" x14ac:dyDescent="0.2">
      <c r="A17" s="17" t="s">
        <v>33</v>
      </c>
      <c r="B17" s="7" t="s">
        <v>23</v>
      </c>
      <c r="C17" s="26"/>
      <c r="D17" s="71">
        <v>1</v>
      </c>
      <c r="E17" s="36">
        <v>1</v>
      </c>
      <c r="F17" s="37">
        <v>1</v>
      </c>
      <c r="G17" s="38"/>
      <c r="H17" s="39"/>
      <c r="I17" s="40"/>
      <c r="J17" s="40"/>
      <c r="K17" s="40"/>
      <c r="L17" s="40"/>
      <c r="M17" s="40"/>
      <c r="N17" s="40"/>
      <c r="O17" s="40"/>
      <c r="P17" s="40"/>
      <c r="Q17" s="40"/>
      <c r="R17" s="40"/>
      <c r="S17" s="38"/>
    </row>
    <row r="18" spans="1:20" s="2" customFormat="1" ht="25.5" x14ac:dyDescent="0.2">
      <c r="A18" s="17" t="s">
        <v>34</v>
      </c>
      <c r="B18" s="7" t="s">
        <v>26</v>
      </c>
      <c r="C18" s="26"/>
      <c r="D18" s="71">
        <v>1</v>
      </c>
      <c r="E18" s="36">
        <v>1</v>
      </c>
      <c r="F18" s="37">
        <v>1</v>
      </c>
      <c r="G18" s="38"/>
      <c r="H18" s="39"/>
      <c r="I18" s="40"/>
      <c r="J18" s="40"/>
      <c r="K18" s="40"/>
      <c r="L18" s="40"/>
      <c r="M18" s="40"/>
      <c r="N18" s="40"/>
      <c r="O18" s="40"/>
      <c r="P18" s="40"/>
      <c r="Q18" s="40"/>
      <c r="R18" s="40"/>
      <c r="S18" s="38"/>
    </row>
    <row r="19" spans="1:20" s="2" customFormat="1" ht="25.5" x14ac:dyDescent="0.2">
      <c r="A19" s="17" t="s">
        <v>35</v>
      </c>
      <c r="B19" s="7" t="s">
        <v>3</v>
      </c>
      <c r="C19" s="26"/>
      <c r="D19" s="71">
        <v>1</v>
      </c>
      <c r="E19" s="36">
        <v>1</v>
      </c>
      <c r="F19" s="37">
        <v>1</v>
      </c>
      <c r="G19" s="38"/>
      <c r="H19" s="39"/>
      <c r="I19" s="40"/>
      <c r="J19" s="40"/>
      <c r="K19" s="40"/>
      <c r="L19" s="40"/>
      <c r="M19" s="40"/>
      <c r="N19" s="40"/>
      <c r="O19" s="40"/>
      <c r="P19" s="40"/>
      <c r="Q19" s="40"/>
      <c r="R19" s="40"/>
      <c r="S19" s="38"/>
    </row>
    <row r="20" spans="1:20" ht="15.75" x14ac:dyDescent="0.25">
      <c r="A20" s="17" t="s">
        <v>36</v>
      </c>
      <c r="B20" s="7" t="s">
        <v>29</v>
      </c>
      <c r="C20" s="27"/>
      <c r="D20" s="72">
        <v>1</v>
      </c>
      <c r="E20" s="41">
        <v>1</v>
      </c>
      <c r="F20" s="42">
        <v>1</v>
      </c>
      <c r="G20" s="33"/>
      <c r="H20" s="34"/>
      <c r="I20" s="32"/>
      <c r="J20" s="32"/>
      <c r="K20" s="32"/>
      <c r="L20" s="32"/>
      <c r="M20" s="32"/>
      <c r="N20" s="32"/>
      <c r="O20" s="32"/>
      <c r="P20" s="32"/>
      <c r="Q20" s="32"/>
      <c r="R20" s="32"/>
      <c r="S20" s="33"/>
    </row>
    <row r="21" spans="1:20" ht="15.75" x14ac:dyDescent="0.25">
      <c r="A21" s="17" t="s">
        <v>30</v>
      </c>
      <c r="B21" s="7" t="s">
        <v>37</v>
      </c>
      <c r="C21" s="27"/>
      <c r="D21" s="34"/>
      <c r="E21" s="32"/>
      <c r="F21" s="43"/>
      <c r="G21" s="44">
        <v>1</v>
      </c>
      <c r="H21" s="34"/>
      <c r="I21" s="32"/>
      <c r="J21" s="32"/>
      <c r="K21" s="32"/>
      <c r="L21" s="32"/>
      <c r="M21" s="32"/>
      <c r="N21" s="32"/>
      <c r="O21" s="32"/>
      <c r="P21" s="32"/>
      <c r="Q21" s="32"/>
      <c r="R21" s="32"/>
      <c r="S21" s="33"/>
    </row>
    <row r="22" spans="1:20" s="57" customFormat="1" x14ac:dyDescent="0.25">
      <c r="A22" s="58" t="s">
        <v>96</v>
      </c>
      <c r="B22" s="51" t="s">
        <v>93</v>
      </c>
      <c r="C22" s="52"/>
      <c r="D22" s="54"/>
      <c r="E22" s="55"/>
      <c r="F22" s="55"/>
      <c r="G22" s="56"/>
      <c r="H22" s="54"/>
      <c r="I22" s="55"/>
      <c r="J22" s="55"/>
      <c r="K22" s="55"/>
      <c r="L22" s="55"/>
      <c r="M22" s="55"/>
      <c r="N22" s="55"/>
      <c r="O22" s="55"/>
      <c r="P22" s="55"/>
      <c r="Q22" s="55"/>
      <c r="R22" s="55"/>
      <c r="S22" s="56"/>
    </row>
    <row r="23" spans="1:20" s="57" customFormat="1" x14ac:dyDescent="0.25">
      <c r="A23" s="58" t="s">
        <v>44</v>
      </c>
      <c r="B23" s="51" t="s">
        <v>88</v>
      </c>
      <c r="C23" s="52"/>
      <c r="D23" s="54"/>
      <c r="E23" s="55"/>
      <c r="F23" s="55"/>
      <c r="G23" s="56"/>
      <c r="H23" s="54"/>
      <c r="I23" s="55"/>
      <c r="J23" s="55"/>
      <c r="K23" s="55"/>
      <c r="L23" s="55"/>
      <c r="M23" s="55"/>
      <c r="N23" s="55"/>
      <c r="O23" s="55"/>
      <c r="P23" s="55"/>
      <c r="Q23" s="55"/>
      <c r="R23" s="55"/>
      <c r="S23" s="56"/>
    </row>
    <row r="24" spans="1:20" ht="21" x14ac:dyDescent="0.25">
      <c r="A24" s="18" t="s">
        <v>85</v>
      </c>
      <c r="B24" s="5" t="s">
        <v>28</v>
      </c>
      <c r="C24" s="29"/>
      <c r="D24" s="34">
        <f t="shared" ref="D24:S24" si="2">SUM(D25:D32)</f>
        <v>0</v>
      </c>
      <c r="E24" s="32">
        <f t="shared" si="2"/>
        <v>0</v>
      </c>
      <c r="F24" s="32">
        <f t="shared" si="2"/>
        <v>0</v>
      </c>
      <c r="G24" s="33">
        <f t="shared" si="2"/>
        <v>0</v>
      </c>
      <c r="H24" s="34">
        <f t="shared" si="2"/>
        <v>4</v>
      </c>
      <c r="I24" s="32">
        <f t="shared" si="2"/>
        <v>6</v>
      </c>
      <c r="J24" s="32">
        <f t="shared" si="2"/>
        <v>0</v>
      </c>
      <c r="K24" s="32">
        <f t="shared" si="2"/>
        <v>0</v>
      </c>
      <c r="L24" s="32">
        <f t="shared" si="2"/>
        <v>0</v>
      </c>
      <c r="M24" s="32">
        <f t="shared" si="2"/>
        <v>0</v>
      </c>
      <c r="N24" s="32">
        <f t="shared" si="2"/>
        <v>0</v>
      </c>
      <c r="O24" s="32">
        <f t="shared" si="2"/>
        <v>0</v>
      </c>
      <c r="P24" s="32">
        <f t="shared" si="2"/>
        <v>0</v>
      </c>
      <c r="Q24" s="32">
        <f t="shared" si="2"/>
        <v>0</v>
      </c>
      <c r="R24" s="32">
        <f t="shared" si="2"/>
        <v>0</v>
      </c>
      <c r="S24" s="33">
        <f t="shared" si="2"/>
        <v>0</v>
      </c>
    </row>
    <row r="25" spans="1:20" ht="51.75" customHeight="1" x14ac:dyDescent="0.25">
      <c r="A25" s="86" t="s">
        <v>90</v>
      </c>
      <c r="B25" s="87"/>
      <c r="C25" s="22"/>
      <c r="D25" s="34"/>
      <c r="E25" s="32"/>
      <c r="F25" s="32"/>
      <c r="G25" s="33"/>
      <c r="H25" s="34"/>
      <c r="I25" s="32"/>
      <c r="J25" s="32"/>
      <c r="K25" s="32"/>
      <c r="L25" s="32"/>
      <c r="M25" s="32"/>
      <c r="N25" s="32"/>
      <c r="O25" s="32"/>
      <c r="P25" s="32"/>
      <c r="Q25" s="32"/>
      <c r="R25" s="32"/>
      <c r="S25" s="33"/>
    </row>
    <row r="26" spans="1:20" x14ac:dyDescent="0.25">
      <c r="A26" s="79" t="s">
        <v>0</v>
      </c>
      <c r="B26" s="80"/>
      <c r="C26" s="25"/>
      <c r="D26" s="34"/>
      <c r="E26" s="32"/>
      <c r="F26" s="32"/>
      <c r="G26" s="33"/>
      <c r="H26" s="34"/>
      <c r="I26" s="32"/>
      <c r="J26" s="32"/>
      <c r="K26" s="32"/>
      <c r="L26" s="32"/>
      <c r="M26" s="32"/>
      <c r="N26" s="32"/>
      <c r="O26" s="32"/>
      <c r="P26" s="32"/>
      <c r="Q26" s="32"/>
      <c r="R26" s="32"/>
      <c r="S26" s="33"/>
    </row>
    <row r="27" spans="1:20" x14ac:dyDescent="0.25">
      <c r="A27" s="10" t="str">
        <f>A22</f>
        <v>D1.b.x</v>
      </c>
      <c r="B27" s="10" t="str">
        <f>B22</f>
        <v>End users needs for domain &lt;x&gt;</v>
      </c>
      <c r="C27" s="25"/>
      <c r="D27" s="34"/>
      <c r="E27" s="32"/>
      <c r="F27" s="32"/>
      <c r="G27" s="33"/>
      <c r="H27" s="34"/>
      <c r="I27" s="32"/>
      <c r="J27" s="32"/>
      <c r="K27" s="32"/>
      <c r="L27" s="32"/>
      <c r="M27" s="32"/>
      <c r="N27" s="32"/>
      <c r="O27" s="32"/>
      <c r="P27" s="32"/>
      <c r="Q27" s="32"/>
      <c r="R27" s="32"/>
      <c r="S27" s="33"/>
    </row>
    <row r="28" spans="1:20" x14ac:dyDescent="0.25">
      <c r="A28" s="10" t="str">
        <f>A23</f>
        <v>D1.c</v>
      </c>
      <c r="B28" s="10" t="str">
        <f>B23</f>
        <v>Consolidated needs for all industrial domains</v>
      </c>
      <c r="C28" s="22"/>
      <c r="D28" s="34"/>
      <c r="E28" s="32"/>
      <c r="F28" s="32"/>
      <c r="G28" s="33"/>
      <c r="H28" s="34"/>
      <c r="I28" s="32"/>
      <c r="J28" s="32"/>
      <c r="K28" s="32"/>
      <c r="L28" s="32"/>
      <c r="M28" s="32"/>
      <c r="N28" s="32"/>
      <c r="O28" s="32"/>
      <c r="P28" s="32"/>
      <c r="Q28" s="32"/>
      <c r="R28" s="32"/>
      <c r="S28" s="33"/>
    </row>
    <row r="29" spans="1:20" ht="15.75" x14ac:dyDescent="0.25">
      <c r="A29" s="16" t="s">
        <v>5</v>
      </c>
      <c r="B29" s="6" t="s">
        <v>47</v>
      </c>
      <c r="C29" s="27"/>
      <c r="D29" s="34"/>
      <c r="E29" s="32"/>
      <c r="F29" s="32"/>
      <c r="G29" s="33"/>
      <c r="H29" s="34">
        <f t="shared" ref="H29:S29" si="3">SUM(H30:H32)</f>
        <v>2</v>
      </c>
      <c r="I29" s="32">
        <f t="shared" si="3"/>
        <v>3</v>
      </c>
      <c r="J29" s="32">
        <f t="shared" si="3"/>
        <v>0</v>
      </c>
      <c r="K29" s="32">
        <f t="shared" si="3"/>
        <v>0</v>
      </c>
      <c r="L29" s="32">
        <f t="shared" si="3"/>
        <v>0</v>
      </c>
      <c r="M29" s="32">
        <f t="shared" si="3"/>
        <v>0</v>
      </c>
      <c r="N29" s="32">
        <f t="shared" si="3"/>
        <v>0</v>
      </c>
      <c r="O29" s="32">
        <f t="shared" si="3"/>
        <v>0</v>
      </c>
      <c r="P29" s="32">
        <f t="shared" si="3"/>
        <v>0</v>
      </c>
      <c r="Q29" s="32">
        <f t="shared" si="3"/>
        <v>0</v>
      </c>
      <c r="R29" s="32">
        <f t="shared" si="3"/>
        <v>0</v>
      </c>
      <c r="S29" s="33">
        <f t="shared" si="3"/>
        <v>0</v>
      </c>
    </row>
    <row r="30" spans="1:20" ht="25.5" x14ac:dyDescent="0.25">
      <c r="A30" s="17" t="s">
        <v>6</v>
      </c>
      <c r="B30" s="7" t="s">
        <v>94</v>
      </c>
      <c r="C30" s="27"/>
      <c r="D30" s="34"/>
      <c r="E30" s="32"/>
      <c r="F30" s="32"/>
      <c r="G30" s="33"/>
      <c r="H30" s="34">
        <v>1</v>
      </c>
      <c r="I30" s="32">
        <v>1</v>
      </c>
      <c r="J30" s="32"/>
      <c r="K30" s="32"/>
      <c r="L30" s="32"/>
      <c r="M30" s="32"/>
      <c r="N30" s="32"/>
      <c r="O30" s="32"/>
      <c r="P30" s="32"/>
      <c r="Q30" s="32"/>
      <c r="R30" s="32"/>
      <c r="S30" s="33"/>
    </row>
    <row r="31" spans="1:20" ht="25.5" x14ac:dyDescent="0.25">
      <c r="A31" s="17" t="s">
        <v>7</v>
      </c>
      <c r="B31" s="7" t="s">
        <v>91</v>
      </c>
      <c r="C31" s="27"/>
      <c r="D31" s="34"/>
      <c r="E31" s="32"/>
      <c r="F31" s="32"/>
      <c r="G31" s="33"/>
      <c r="H31" s="34">
        <v>1</v>
      </c>
      <c r="I31" s="32">
        <v>1</v>
      </c>
      <c r="J31" s="32"/>
      <c r="K31" s="32"/>
      <c r="L31" s="32"/>
      <c r="M31" s="32"/>
      <c r="N31" s="32"/>
      <c r="O31" s="32"/>
      <c r="P31" s="32"/>
      <c r="Q31" s="32"/>
      <c r="R31" s="32"/>
      <c r="S31" s="33"/>
    </row>
    <row r="32" spans="1:20" s="3" customFormat="1" ht="14.25" customHeight="1" x14ac:dyDescent="0.25">
      <c r="A32" s="7" t="s">
        <v>38</v>
      </c>
      <c r="B32" s="7" t="s">
        <v>10</v>
      </c>
      <c r="C32" s="28"/>
      <c r="D32" s="47"/>
      <c r="E32" s="45"/>
      <c r="F32" s="45"/>
      <c r="G32" s="46"/>
      <c r="H32" s="47"/>
      <c r="I32" s="45">
        <v>1</v>
      </c>
      <c r="J32" s="45"/>
      <c r="K32" s="45"/>
      <c r="L32" s="45"/>
      <c r="M32" s="45"/>
      <c r="N32" s="45"/>
      <c r="O32" s="45"/>
      <c r="P32" s="45"/>
      <c r="Q32" s="45"/>
      <c r="R32" s="45"/>
      <c r="S32" s="46"/>
      <c r="T32" s="4"/>
    </row>
    <row r="33" spans="1:19" s="57" customFormat="1" ht="15.75" x14ac:dyDescent="0.25">
      <c r="A33" s="51" t="s">
        <v>9</v>
      </c>
      <c r="B33" s="51" t="s">
        <v>8</v>
      </c>
      <c r="C33" s="59"/>
      <c r="D33" s="54"/>
      <c r="E33" s="55"/>
      <c r="F33" s="55"/>
      <c r="G33" s="56"/>
      <c r="H33" s="54"/>
      <c r="I33" s="55"/>
      <c r="J33" s="55"/>
      <c r="K33" s="55"/>
      <c r="L33" s="55"/>
      <c r="M33" s="55"/>
      <c r="N33" s="55"/>
      <c r="O33" s="55"/>
      <c r="P33" s="55"/>
      <c r="Q33" s="55"/>
      <c r="R33" s="55"/>
      <c r="S33" s="56"/>
    </row>
    <row r="34" spans="1:19" ht="21" x14ac:dyDescent="0.25">
      <c r="A34" s="18" t="s">
        <v>86</v>
      </c>
      <c r="B34" s="5" t="s">
        <v>46</v>
      </c>
      <c r="C34" s="30"/>
      <c r="D34" s="34">
        <f t="shared" ref="D34:S34" si="4">SUM(D35:D53)</f>
        <v>2</v>
      </c>
      <c r="E34" s="32">
        <f t="shared" si="4"/>
        <v>2</v>
      </c>
      <c r="F34" s="32">
        <f t="shared" si="4"/>
        <v>2</v>
      </c>
      <c r="G34" s="33">
        <f t="shared" si="4"/>
        <v>8</v>
      </c>
      <c r="H34" s="34">
        <f t="shared" si="4"/>
        <v>8</v>
      </c>
      <c r="I34" s="32">
        <f t="shared" si="4"/>
        <v>8</v>
      </c>
      <c r="J34" s="32">
        <f t="shared" si="4"/>
        <v>8</v>
      </c>
      <c r="K34" s="32">
        <f t="shared" si="4"/>
        <v>8</v>
      </c>
      <c r="L34" s="32">
        <f t="shared" si="4"/>
        <v>6</v>
      </c>
      <c r="M34" s="32">
        <f t="shared" si="4"/>
        <v>6</v>
      </c>
      <c r="N34" s="32">
        <f t="shared" si="4"/>
        <v>6</v>
      </c>
      <c r="O34" s="32">
        <f t="shared" si="4"/>
        <v>6</v>
      </c>
      <c r="P34" s="32">
        <f t="shared" si="4"/>
        <v>6</v>
      </c>
      <c r="Q34" s="32">
        <f t="shared" si="4"/>
        <v>6</v>
      </c>
      <c r="R34" s="32">
        <f t="shared" si="4"/>
        <v>6</v>
      </c>
      <c r="S34" s="33">
        <f t="shared" si="4"/>
        <v>6</v>
      </c>
    </row>
    <row r="35" spans="1:19" ht="30" customHeight="1" x14ac:dyDescent="0.25">
      <c r="A35" s="86" t="s">
        <v>51</v>
      </c>
      <c r="B35" s="87"/>
      <c r="C35" s="22"/>
      <c r="D35" s="34"/>
      <c r="E35" s="32"/>
      <c r="F35" s="32"/>
      <c r="G35" s="33"/>
      <c r="H35" s="34"/>
      <c r="I35" s="32"/>
      <c r="J35" s="32"/>
      <c r="K35" s="32"/>
      <c r="L35" s="32"/>
      <c r="M35" s="32"/>
      <c r="N35" s="32"/>
      <c r="O35" s="32"/>
      <c r="P35" s="32"/>
      <c r="Q35" s="32"/>
      <c r="R35" s="32"/>
      <c r="S35" s="33"/>
    </row>
    <row r="36" spans="1:19" x14ac:dyDescent="0.25">
      <c r="A36" s="79" t="s">
        <v>0</v>
      </c>
      <c r="B36" s="80"/>
      <c r="C36" s="22"/>
      <c r="D36" s="34"/>
      <c r="E36" s="32"/>
      <c r="F36" s="32"/>
      <c r="G36" s="33"/>
      <c r="H36" s="34"/>
      <c r="I36" s="32"/>
      <c r="J36" s="32"/>
      <c r="K36" s="32"/>
      <c r="L36" s="32"/>
      <c r="M36" s="32"/>
      <c r="N36" s="32"/>
      <c r="O36" s="32"/>
      <c r="P36" s="32"/>
      <c r="Q36" s="32"/>
      <c r="R36" s="32"/>
      <c r="S36" s="33"/>
    </row>
    <row r="37" spans="1:19" x14ac:dyDescent="0.25">
      <c r="A37" s="10" t="str">
        <f>A33</f>
        <v>D2.a</v>
      </c>
      <c r="B37" s="10" t="str">
        <f>B33</f>
        <v>ONNX safety-related Profile Requirements</v>
      </c>
      <c r="C37" s="22"/>
      <c r="D37" s="34"/>
      <c r="E37" s="32"/>
      <c r="F37" s="32"/>
      <c r="G37" s="33"/>
      <c r="H37" s="34"/>
      <c r="I37" s="32"/>
      <c r="J37" s="32"/>
      <c r="K37" s="32"/>
      <c r="L37" s="32"/>
      <c r="M37" s="32"/>
      <c r="N37" s="32"/>
      <c r="O37" s="32"/>
      <c r="P37" s="32"/>
      <c r="Q37" s="32"/>
      <c r="R37" s="32"/>
      <c r="S37" s="33"/>
    </row>
    <row r="38" spans="1:19" ht="16.5" customHeight="1" x14ac:dyDescent="0.25">
      <c r="A38" s="16" t="s">
        <v>59</v>
      </c>
      <c r="B38" s="6" t="s">
        <v>60</v>
      </c>
      <c r="C38" s="28"/>
      <c r="D38" s="34">
        <f>SUM(D39)</f>
        <v>1</v>
      </c>
      <c r="E38" s="31">
        <f>SUM(E39)</f>
        <v>1</v>
      </c>
      <c r="F38" s="31">
        <f>SUM(F39)</f>
        <v>1</v>
      </c>
      <c r="G38" s="69">
        <f>SUM(G39)</f>
        <v>0</v>
      </c>
      <c r="H38" s="34"/>
      <c r="I38" s="32"/>
      <c r="J38" s="32"/>
      <c r="K38" s="32"/>
      <c r="L38" s="32"/>
      <c r="M38" s="32"/>
      <c r="N38" s="32"/>
      <c r="O38" s="32"/>
      <c r="P38" s="32"/>
      <c r="Q38" s="32"/>
      <c r="R38" s="32"/>
      <c r="S38" s="33"/>
    </row>
    <row r="39" spans="1:19" ht="51" x14ac:dyDescent="0.25">
      <c r="A39" s="7" t="s">
        <v>13</v>
      </c>
      <c r="B39" s="7" t="s">
        <v>58</v>
      </c>
      <c r="C39" s="22"/>
      <c r="D39" s="34">
        <v>1</v>
      </c>
      <c r="E39" s="32">
        <v>1</v>
      </c>
      <c r="F39" s="32">
        <v>1</v>
      </c>
      <c r="G39" s="33"/>
      <c r="H39" s="34"/>
      <c r="I39" s="32"/>
      <c r="J39" s="32"/>
      <c r="K39" s="32"/>
      <c r="L39" s="32"/>
      <c r="M39" s="32"/>
      <c r="N39" s="32"/>
      <c r="O39" s="32"/>
      <c r="P39" s="32"/>
      <c r="Q39" s="32"/>
      <c r="R39" s="32"/>
      <c r="S39" s="33"/>
    </row>
    <row r="40" spans="1:19" s="57" customFormat="1" x14ac:dyDescent="0.25">
      <c r="A40" s="51" t="s">
        <v>11</v>
      </c>
      <c r="B40" s="51" t="s">
        <v>61</v>
      </c>
      <c r="C40" s="60"/>
      <c r="D40" s="54"/>
      <c r="E40" s="55"/>
      <c r="F40" s="55"/>
      <c r="G40" s="56"/>
      <c r="H40" s="54"/>
      <c r="I40" s="55"/>
      <c r="J40" s="55"/>
      <c r="K40" s="55"/>
      <c r="L40" s="55"/>
      <c r="M40" s="55"/>
      <c r="N40" s="55"/>
      <c r="O40" s="55"/>
      <c r="P40" s="55"/>
      <c r="Q40" s="55"/>
      <c r="R40" s="55"/>
      <c r="S40" s="56"/>
    </row>
    <row r="41" spans="1:19" ht="15.75" x14ac:dyDescent="0.25">
      <c r="A41" s="16" t="s">
        <v>113</v>
      </c>
      <c r="B41" s="6" t="s">
        <v>63</v>
      </c>
      <c r="C41" s="22"/>
      <c r="D41" s="34"/>
      <c r="E41" s="32"/>
      <c r="F41" s="32"/>
      <c r="G41" s="33">
        <f t="shared" ref="G41:S41" si="5">SUM(G42)</f>
        <v>1</v>
      </c>
      <c r="H41" s="32">
        <f t="shared" si="5"/>
        <v>1</v>
      </c>
      <c r="I41" s="32">
        <f t="shared" si="5"/>
        <v>1</v>
      </c>
      <c r="J41" s="32">
        <f t="shared" si="5"/>
        <v>1</v>
      </c>
      <c r="K41" s="32">
        <f t="shared" si="5"/>
        <v>1</v>
      </c>
      <c r="L41" s="32">
        <f t="shared" si="5"/>
        <v>0</v>
      </c>
      <c r="M41" s="32">
        <f t="shared" si="5"/>
        <v>0</v>
      </c>
      <c r="N41" s="32">
        <f t="shared" si="5"/>
        <v>0</v>
      </c>
      <c r="O41" s="32">
        <f t="shared" si="5"/>
        <v>0</v>
      </c>
      <c r="P41" s="32">
        <f t="shared" si="5"/>
        <v>0</v>
      </c>
      <c r="Q41" s="32">
        <f t="shared" si="5"/>
        <v>0</v>
      </c>
      <c r="R41" s="32">
        <f t="shared" si="5"/>
        <v>0</v>
      </c>
      <c r="S41" s="33">
        <f t="shared" si="5"/>
        <v>0</v>
      </c>
    </row>
    <row r="42" spans="1:19" ht="25.5" x14ac:dyDescent="0.25">
      <c r="A42" s="7" t="s">
        <v>71</v>
      </c>
      <c r="B42" s="7" t="s">
        <v>57</v>
      </c>
      <c r="C42" s="28"/>
      <c r="D42" s="34"/>
      <c r="E42" s="32"/>
      <c r="F42" s="32"/>
      <c r="G42" s="33">
        <v>1</v>
      </c>
      <c r="H42" s="34">
        <v>1</v>
      </c>
      <c r="I42" s="32">
        <v>1</v>
      </c>
      <c r="J42" s="32">
        <v>1</v>
      </c>
      <c r="K42" s="32">
        <v>1</v>
      </c>
      <c r="L42" s="32"/>
      <c r="M42" s="32"/>
      <c r="N42" s="32"/>
      <c r="O42" s="32"/>
      <c r="P42" s="32"/>
      <c r="Q42" s="32"/>
      <c r="R42" s="32"/>
      <c r="S42" s="33"/>
    </row>
    <row r="43" spans="1:19" s="57" customFormat="1" x14ac:dyDescent="0.25">
      <c r="A43" s="51" t="s">
        <v>48</v>
      </c>
      <c r="B43" s="51" t="s">
        <v>52</v>
      </c>
      <c r="C43" s="60"/>
      <c r="D43" s="54"/>
      <c r="E43" s="55"/>
      <c r="F43" s="55"/>
      <c r="G43" s="56"/>
      <c r="H43" s="54"/>
      <c r="I43" s="55"/>
      <c r="J43" s="55"/>
      <c r="K43" s="55"/>
      <c r="L43" s="55"/>
      <c r="M43" s="55"/>
      <c r="N43" s="55"/>
      <c r="O43" s="55"/>
      <c r="P43" s="55"/>
      <c r="Q43" s="55"/>
      <c r="R43" s="55"/>
      <c r="S43" s="56"/>
    </row>
    <row r="44" spans="1:19" ht="21" x14ac:dyDescent="0.25">
      <c r="A44" s="16" t="s">
        <v>112</v>
      </c>
      <c r="B44" s="6" t="s">
        <v>64</v>
      </c>
      <c r="C44" s="28"/>
      <c r="D44" s="34"/>
      <c r="E44" s="32"/>
      <c r="F44" s="32"/>
      <c r="G44" s="33">
        <f t="shared" ref="G44:S44" si="6">SUM(G45)</f>
        <v>1</v>
      </c>
      <c r="H44" s="32">
        <f t="shared" si="6"/>
        <v>1</v>
      </c>
      <c r="I44" s="32">
        <f t="shared" si="6"/>
        <v>1</v>
      </c>
      <c r="J44" s="32">
        <f t="shared" si="6"/>
        <v>1</v>
      </c>
      <c r="K44" s="32">
        <f t="shared" si="6"/>
        <v>1</v>
      </c>
      <c r="L44" s="32">
        <f t="shared" si="6"/>
        <v>1</v>
      </c>
      <c r="M44" s="32">
        <f t="shared" si="6"/>
        <v>1</v>
      </c>
      <c r="N44" s="32">
        <f t="shared" si="6"/>
        <v>1</v>
      </c>
      <c r="O44" s="32">
        <f t="shared" si="6"/>
        <v>1</v>
      </c>
      <c r="P44" s="32">
        <f t="shared" si="6"/>
        <v>1</v>
      </c>
      <c r="Q44" s="32">
        <f t="shared" si="6"/>
        <v>1</v>
      </c>
      <c r="R44" s="32">
        <f t="shared" si="6"/>
        <v>1</v>
      </c>
      <c r="S44" s="33">
        <f t="shared" si="6"/>
        <v>1</v>
      </c>
    </row>
    <row r="45" spans="1:19" ht="25.5" x14ac:dyDescent="0.25">
      <c r="A45" s="7" t="s">
        <v>70</v>
      </c>
      <c r="B45" s="7" t="s">
        <v>56</v>
      </c>
      <c r="C45" s="28"/>
      <c r="D45" s="34"/>
      <c r="E45" s="32"/>
      <c r="F45" s="32"/>
      <c r="G45" s="33">
        <v>1</v>
      </c>
      <c r="H45" s="34">
        <v>1</v>
      </c>
      <c r="I45" s="32">
        <v>1</v>
      </c>
      <c r="J45" s="32">
        <v>1</v>
      </c>
      <c r="K45" s="32">
        <v>1</v>
      </c>
      <c r="L45" s="32">
        <v>1</v>
      </c>
      <c r="M45" s="32">
        <v>1</v>
      </c>
      <c r="N45" s="32">
        <v>1</v>
      </c>
      <c r="O45" s="32">
        <v>1</v>
      </c>
      <c r="P45" s="32">
        <v>1</v>
      </c>
      <c r="Q45" s="32">
        <v>1</v>
      </c>
      <c r="R45" s="32">
        <v>1</v>
      </c>
      <c r="S45" s="33">
        <v>1</v>
      </c>
    </row>
    <row r="46" spans="1:19" s="57" customFormat="1" x14ac:dyDescent="0.25">
      <c r="A46" s="51" t="s">
        <v>50</v>
      </c>
      <c r="B46" s="51" t="s">
        <v>53</v>
      </c>
      <c r="C46" s="60"/>
      <c r="D46" s="54"/>
      <c r="E46" s="55"/>
      <c r="F46" s="55"/>
      <c r="G46" s="56"/>
      <c r="H46" s="54"/>
      <c r="I46" s="55"/>
      <c r="J46" s="55"/>
      <c r="K46" s="55"/>
      <c r="L46" s="55"/>
      <c r="M46" s="55"/>
      <c r="N46" s="55"/>
      <c r="O46" s="55"/>
      <c r="P46" s="55"/>
      <c r="Q46" s="55"/>
      <c r="R46" s="55"/>
      <c r="S46" s="56"/>
    </row>
    <row r="47" spans="1:19" ht="21" x14ac:dyDescent="0.25">
      <c r="A47" s="16" t="s">
        <v>111</v>
      </c>
      <c r="B47" s="6" t="s">
        <v>65</v>
      </c>
      <c r="C47" s="28"/>
      <c r="D47" s="34"/>
      <c r="E47" s="32"/>
      <c r="F47" s="32"/>
      <c r="G47" s="33">
        <f t="shared" ref="G47:S47" si="7">SUM(G48)</f>
        <v>1</v>
      </c>
      <c r="H47" s="32">
        <f t="shared" si="7"/>
        <v>1</v>
      </c>
      <c r="I47" s="32">
        <f t="shared" si="7"/>
        <v>1</v>
      </c>
      <c r="J47" s="32">
        <f t="shared" si="7"/>
        <v>1</v>
      </c>
      <c r="K47" s="32">
        <f t="shared" si="7"/>
        <v>1</v>
      </c>
      <c r="L47" s="32">
        <f t="shared" si="7"/>
        <v>1</v>
      </c>
      <c r="M47" s="32">
        <f t="shared" si="7"/>
        <v>1</v>
      </c>
      <c r="N47" s="32">
        <f t="shared" si="7"/>
        <v>1</v>
      </c>
      <c r="O47" s="32">
        <f t="shared" si="7"/>
        <v>1</v>
      </c>
      <c r="P47" s="32">
        <f t="shared" si="7"/>
        <v>1</v>
      </c>
      <c r="Q47" s="32">
        <f t="shared" si="7"/>
        <v>1</v>
      </c>
      <c r="R47" s="32">
        <f t="shared" si="7"/>
        <v>1</v>
      </c>
      <c r="S47" s="33">
        <f t="shared" si="7"/>
        <v>1</v>
      </c>
    </row>
    <row r="48" spans="1:19" ht="25.5" x14ac:dyDescent="0.25">
      <c r="A48" s="7" t="s">
        <v>69</v>
      </c>
      <c r="B48" s="7" t="s">
        <v>55</v>
      </c>
      <c r="C48" s="28"/>
      <c r="D48" s="34"/>
      <c r="E48" s="32"/>
      <c r="F48" s="32"/>
      <c r="G48" s="33">
        <v>1</v>
      </c>
      <c r="H48" s="34">
        <v>1</v>
      </c>
      <c r="I48" s="32">
        <v>1</v>
      </c>
      <c r="J48" s="32">
        <v>1</v>
      </c>
      <c r="K48" s="32">
        <v>1</v>
      </c>
      <c r="L48" s="32">
        <v>1</v>
      </c>
      <c r="M48" s="32">
        <v>1</v>
      </c>
      <c r="N48" s="32">
        <v>1</v>
      </c>
      <c r="O48" s="32">
        <v>1</v>
      </c>
      <c r="P48" s="32">
        <v>1</v>
      </c>
      <c r="Q48" s="32">
        <v>1</v>
      </c>
      <c r="R48" s="32">
        <v>1</v>
      </c>
      <c r="S48" s="33">
        <v>1</v>
      </c>
    </row>
    <row r="49" spans="1:19" s="57" customFormat="1" ht="15" customHeight="1" x14ac:dyDescent="0.25">
      <c r="A49" s="51" t="s">
        <v>49</v>
      </c>
      <c r="B49" s="51" t="s">
        <v>54</v>
      </c>
      <c r="C49" s="61"/>
      <c r="D49" s="54"/>
      <c r="E49" s="55"/>
      <c r="F49" s="55"/>
      <c r="G49" s="56"/>
      <c r="H49" s="54"/>
      <c r="I49" s="55"/>
      <c r="J49" s="55"/>
      <c r="K49" s="55"/>
      <c r="L49" s="55"/>
      <c r="M49" s="55"/>
      <c r="N49" s="55"/>
      <c r="O49" s="55"/>
      <c r="P49" s="55"/>
      <c r="Q49" s="55"/>
      <c r="R49" s="55"/>
      <c r="S49" s="56"/>
    </row>
    <row r="50" spans="1:19" ht="21" x14ac:dyDescent="0.25">
      <c r="A50" s="16" t="s">
        <v>66</v>
      </c>
      <c r="B50" s="6" t="s">
        <v>67</v>
      </c>
      <c r="C50" s="28"/>
      <c r="D50" s="34"/>
      <c r="E50" s="32"/>
      <c r="F50" s="32"/>
      <c r="G50" s="33">
        <f t="shared" ref="G50:S50" si="8">SUM(G51)</f>
        <v>1</v>
      </c>
      <c r="H50" s="32">
        <f t="shared" si="8"/>
        <v>1</v>
      </c>
      <c r="I50" s="32">
        <f t="shared" si="8"/>
        <v>1</v>
      </c>
      <c r="J50" s="32">
        <f t="shared" si="8"/>
        <v>1</v>
      </c>
      <c r="K50" s="32">
        <f t="shared" si="8"/>
        <v>1</v>
      </c>
      <c r="L50" s="32">
        <f t="shared" si="8"/>
        <v>1</v>
      </c>
      <c r="M50" s="32">
        <f t="shared" si="8"/>
        <v>1</v>
      </c>
      <c r="N50" s="32">
        <f t="shared" si="8"/>
        <v>1</v>
      </c>
      <c r="O50" s="32">
        <f t="shared" si="8"/>
        <v>1</v>
      </c>
      <c r="P50" s="32">
        <f t="shared" si="8"/>
        <v>1</v>
      </c>
      <c r="Q50" s="32">
        <f t="shared" si="8"/>
        <v>1</v>
      </c>
      <c r="R50" s="32">
        <f t="shared" si="8"/>
        <v>1</v>
      </c>
      <c r="S50" s="33">
        <f t="shared" si="8"/>
        <v>1</v>
      </c>
    </row>
    <row r="51" spans="1:19" ht="38.25" x14ac:dyDescent="0.25">
      <c r="A51" s="49" t="s">
        <v>68</v>
      </c>
      <c r="B51" s="7" t="s">
        <v>92</v>
      </c>
      <c r="C51" s="28"/>
      <c r="D51" s="34"/>
      <c r="E51" s="32"/>
      <c r="F51" s="32"/>
      <c r="G51" s="33">
        <v>1</v>
      </c>
      <c r="H51" s="34">
        <v>1</v>
      </c>
      <c r="I51" s="32">
        <v>1</v>
      </c>
      <c r="J51" s="32">
        <v>1</v>
      </c>
      <c r="K51" s="32">
        <v>1</v>
      </c>
      <c r="L51" s="32">
        <v>1</v>
      </c>
      <c r="M51" s="32">
        <v>1</v>
      </c>
      <c r="N51" s="32">
        <v>1</v>
      </c>
      <c r="O51" s="32">
        <v>1</v>
      </c>
      <c r="P51" s="32">
        <v>1</v>
      </c>
      <c r="Q51" s="32">
        <v>1</v>
      </c>
      <c r="R51" s="32">
        <v>1</v>
      </c>
      <c r="S51" s="33">
        <v>1</v>
      </c>
    </row>
    <row r="52" spans="1:19" s="57" customFormat="1" ht="13.5" customHeight="1" x14ac:dyDescent="0.25">
      <c r="A52" s="51" t="s">
        <v>62</v>
      </c>
      <c r="B52" s="51" t="s">
        <v>17</v>
      </c>
      <c r="C52" s="61"/>
      <c r="D52" s="54"/>
      <c r="E52" s="55"/>
      <c r="F52" s="55"/>
      <c r="G52" s="56"/>
      <c r="H52" s="54"/>
      <c r="I52" s="55"/>
      <c r="J52" s="55"/>
      <c r="K52" s="55"/>
      <c r="L52" s="55"/>
      <c r="M52" s="55"/>
      <c r="N52" s="55"/>
      <c r="O52" s="55"/>
      <c r="P52" s="55"/>
      <c r="Q52" s="55"/>
      <c r="R52" s="55"/>
      <c r="S52" s="56"/>
    </row>
    <row r="53" spans="1:19" s="57" customFormat="1" ht="13.5" customHeight="1" x14ac:dyDescent="0.25">
      <c r="A53" s="77" t="s">
        <v>109</v>
      </c>
      <c r="B53" s="51" t="s">
        <v>107</v>
      </c>
      <c r="C53" s="61"/>
      <c r="D53" s="54"/>
      <c r="E53" s="55"/>
      <c r="F53" s="55"/>
      <c r="G53" s="56"/>
      <c r="H53" s="54"/>
      <c r="I53" s="55"/>
      <c r="J53" s="55"/>
      <c r="K53" s="55"/>
      <c r="L53" s="55"/>
      <c r="M53" s="55"/>
      <c r="N53" s="55"/>
      <c r="O53" s="55"/>
      <c r="P53" s="55"/>
      <c r="Q53" s="55"/>
      <c r="R53" s="55"/>
      <c r="S53" s="56"/>
    </row>
    <row r="54" spans="1:19" ht="21" x14ac:dyDescent="0.25">
      <c r="A54" s="18" t="s">
        <v>87</v>
      </c>
      <c r="B54" s="5" t="s">
        <v>77</v>
      </c>
      <c r="C54" s="30"/>
      <c r="D54" s="34">
        <f t="shared" ref="D54:I54" si="9">SUM(D55:D65)</f>
        <v>0</v>
      </c>
      <c r="E54" s="32">
        <f t="shared" si="9"/>
        <v>0</v>
      </c>
      <c r="F54" s="32">
        <f t="shared" si="9"/>
        <v>0</v>
      </c>
      <c r="G54" s="33">
        <f t="shared" si="9"/>
        <v>0</v>
      </c>
      <c r="H54" s="34">
        <f t="shared" si="9"/>
        <v>0</v>
      </c>
      <c r="I54" s="32">
        <f t="shared" si="9"/>
        <v>4</v>
      </c>
      <c r="J54" s="32">
        <f t="shared" ref="J54:R54" si="10">SUM(J55:J65)</f>
        <v>4</v>
      </c>
      <c r="K54" s="32">
        <f t="shared" si="10"/>
        <v>4</v>
      </c>
      <c r="L54" s="32">
        <f t="shared" si="10"/>
        <v>4</v>
      </c>
      <c r="M54" s="32">
        <f t="shared" si="10"/>
        <v>4</v>
      </c>
      <c r="N54" s="32">
        <f t="shared" si="10"/>
        <v>4</v>
      </c>
      <c r="O54" s="32">
        <f t="shared" si="10"/>
        <v>4</v>
      </c>
      <c r="P54" s="32">
        <f t="shared" si="10"/>
        <v>4</v>
      </c>
      <c r="Q54" s="32">
        <f t="shared" si="10"/>
        <v>4</v>
      </c>
      <c r="R54" s="32">
        <f t="shared" si="10"/>
        <v>4</v>
      </c>
      <c r="S54" s="33">
        <f>SUM(S55:S65)</f>
        <v>4</v>
      </c>
    </row>
    <row r="55" spans="1:19" ht="26.25" customHeight="1" x14ac:dyDescent="0.25">
      <c r="A55" s="86" t="s">
        <v>72</v>
      </c>
      <c r="B55" s="87"/>
      <c r="C55" s="22"/>
      <c r="D55" s="34"/>
      <c r="E55" s="32"/>
      <c r="F55" s="32"/>
      <c r="G55" s="33"/>
      <c r="H55" s="34"/>
      <c r="I55" s="32"/>
      <c r="J55" s="32"/>
      <c r="K55" s="32"/>
      <c r="L55" s="32"/>
      <c r="M55" s="32"/>
      <c r="N55" s="32"/>
      <c r="O55" s="32"/>
      <c r="P55" s="32"/>
      <c r="Q55" s="32"/>
      <c r="R55" s="32"/>
      <c r="S55" s="33"/>
    </row>
    <row r="56" spans="1:19" x14ac:dyDescent="0.25">
      <c r="A56" s="79" t="s">
        <v>0</v>
      </c>
      <c r="B56" s="80"/>
      <c r="C56" s="22"/>
      <c r="D56" s="34"/>
      <c r="E56" s="32"/>
      <c r="F56" s="32"/>
      <c r="G56" s="33"/>
      <c r="H56" s="34"/>
      <c r="I56" s="32"/>
      <c r="J56" s="32"/>
      <c r="K56" s="32"/>
      <c r="L56" s="32"/>
      <c r="M56" s="32"/>
      <c r="N56" s="32"/>
      <c r="O56" s="32"/>
      <c r="P56" s="32"/>
      <c r="Q56" s="32"/>
      <c r="R56" s="32"/>
      <c r="S56" s="33"/>
    </row>
    <row r="57" spans="1:19" x14ac:dyDescent="0.25">
      <c r="A57" s="7" t="str">
        <f>A43</f>
        <v>D3.b</v>
      </c>
      <c r="B57" s="7" t="str">
        <f>B43</f>
        <v>ONNX Safety-related profile - graph</v>
      </c>
      <c r="C57" s="22"/>
      <c r="D57" s="34"/>
      <c r="E57" s="32"/>
      <c r="F57" s="32"/>
      <c r="G57" s="33"/>
      <c r="H57" s="34"/>
      <c r="I57" s="32"/>
      <c r="J57" s="32"/>
      <c r="K57" s="32"/>
      <c r="L57" s="32"/>
      <c r="M57" s="32"/>
      <c r="N57" s="32"/>
      <c r="O57" s="32"/>
      <c r="P57" s="32"/>
      <c r="Q57" s="32"/>
      <c r="R57" s="32"/>
      <c r="S57" s="33"/>
    </row>
    <row r="58" spans="1:19" x14ac:dyDescent="0.25">
      <c r="A58" s="7" t="str">
        <f>A46</f>
        <v>D3.c</v>
      </c>
      <c r="B58" s="7" t="str">
        <f>B46</f>
        <v>ONNX Safety-related profile - operators</v>
      </c>
      <c r="C58" s="22"/>
      <c r="D58" s="34"/>
      <c r="E58" s="32"/>
      <c r="F58" s="32"/>
      <c r="G58" s="33"/>
      <c r="H58" s="34"/>
      <c r="I58" s="32"/>
      <c r="J58" s="32"/>
      <c r="K58" s="32"/>
      <c r="L58" s="32"/>
      <c r="M58" s="32"/>
      <c r="N58" s="32"/>
      <c r="O58" s="32"/>
      <c r="P58" s="32"/>
      <c r="Q58" s="32"/>
      <c r="R58" s="32"/>
      <c r="S58" s="33"/>
    </row>
    <row r="59" spans="1:19" x14ac:dyDescent="0.25">
      <c r="A59" s="7" t="str">
        <f>A49</f>
        <v>D3.d</v>
      </c>
      <c r="B59" s="7" t="str">
        <f>B49</f>
        <v>ONNX Safety-related profile - format</v>
      </c>
      <c r="C59" s="22"/>
      <c r="D59" s="34"/>
      <c r="E59" s="32"/>
      <c r="F59" s="32"/>
      <c r="G59" s="33"/>
      <c r="H59" s="34"/>
      <c r="I59" s="32"/>
      <c r="J59" s="32"/>
      <c r="K59" s="32"/>
      <c r="L59" s="32"/>
      <c r="M59" s="32"/>
      <c r="N59" s="32"/>
      <c r="O59" s="32"/>
      <c r="P59" s="32"/>
      <c r="Q59" s="32"/>
      <c r="R59" s="32"/>
      <c r="S59" s="33"/>
    </row>
    <row r="60" spans="1:19" ht="18" customHeight="1" x14ac:dyDescent="0.25">
      <c r="A60" s="16" t="s">
        <v>76</v>
      </c>
      <c r="B60" s="6" t="s">
        <v>19</v>
      </c>
      <c r="C60" s="28"/>
      <c r="D60" s="34"/>
      <c r="E60" s="32"/>
      <c r="F60" s="32"/>
      <c r="G60" s="33">
        <f t="shared" ref="G60:S60" si="11">SUM(G61)</f>
        <v>0</v>
      </c>
      <c r="H60" s="32">
        <f t="shared" si="11"/>
        <v>0</v>
      </c>
      <c r="I60" s="32">
        <f t="shared" si="11"/>
        <v>1</v>
      </c>
      <c r="J60" s="32">
        <f t="shared" si="11"/>
        <v>1</v>
      </c>
      <c r="K60" s="32">
        <f t="shared" si="11"/>
        <v>1</v>
      </c>
      <c r="L60" s="32">
        <f t="shared" si="11"/>
        <v>1</v>
      </c>
      <c r="M60" s="32">
        <f t="shared" si="11"/>
        <v>1</v>
      </c>
      <c r="N60" s="32">
        <f t="shared" si="11"/>
        <v>1</v>
      </c>
      <c r="O60" s="32">
        <f t="shared" si="11"/>
        <v>1</v>
      </c>
      <c r="P60" s="32">
        <f t="shared" si="11"/>
        <v>1</v>
      </c>
      <c r="Q60" s="32">
        <f t="shared" si="11"/>
        <v>1</v>
      </c>
      <c r="R60" s="32">
        <f t="shared" si="11"/>
        <v>1</v>
      </c>
      <c r="S60" s="33">
        <f t="shared" si="11"/>
        <v>1</v>
      </c>
    </row>
    <row r="61" spans="1:19" ht="12.75" customHeight="1" x14ac:dyDescent="0.25">
      <c r="A61" s="7" t="s">
        <v>82</v>
      </c>
      <c r="B61" s="7" t="s">
        <v>83</v>
      </c>
      <c r="C61" s="28"/>
      <c r="D61" s="34"/>
      <c r="E61" s="32"/>
      <c r="F61" s="32"/>
      <c r="G61" s="33"/>
      <c r="H61" s="34"/>
      <c r="I61" s="32">
        <v>1</v>
      </c>
      <c r="J61" s="32">
        <v>1</v>
      </c>
      <c r="K61" s="32">
        <v>1</v>
      </c>
      <c r="L61" s="32">
        <v>1</v>
      </c>
      <c r="M61" s="32">
        <v>1</v>
      </c>
      <c r="N61" s="32">
        <v>1</v>
      </c>
      <c r="O61" s="32">
        <v>1</v>
      </c>
      <c r="P61" s="32">
        <v>1</v>
      </c>
      <c r="Q61" s="32">
        <v>1</v>
      </c>
      <c r="R61" s="32">
        <v>1</v>
      </c>
      <c r="S61" s="33">
        <v>1</v>
      </c>
    </row>
    <row r="62" spans="1:19" s="57" customFormat="1" ht="16.5" customHeight="1" thickBot="1" x14ac:dyDescent="0.3">
      <c r="A62" s="62" t="s">
        <v>16</v>
      </c>
      <c r="B62" s="62" t="s">
        <v>18</v>
      </c>
      <c r="C62" s="61"/>
      <c r="D62" s="54"/>
      <c r="E62" s="55"/>
      <c r="F62" s="55"/>
      <c r="G62" s="56"/>
      <c r="H62" s="54"/>
      <c r="I62" s="55"/>
      <c r="J62" s="55"/>
      <c r="K62" s="55"/>
      <c r="L62" s="55"/>
      <c r="M62" s="55"/>
      <c r="N62" s="55"/>
      <c r="O62" s="55"/>
      <c r="P62" s="55"/>
      <c r="Q62" s="55"/>
      <c r="R62" s="55"/>
      <c r="S62" s="56"/>
    </row>
    <row r="63" spans="1:19" ht="15.75" x14ac:dyDescent="0.25">
      <c r="A63" s="63" t="s">
        <v>74</v>
      </c>
      <c r="B63" s="64" t="s">
        <v>75</v>
      </c>
      <c r="C63" s="22"/>
      <c r="D63" s="34"/>
      <c r="E63" s="32"/>
      <c r="F63" s="32"/>
      <c r="G63" s="33">
        <f t="shared" ref="G63:S63" si="12">SUM(G64)</f>
        <v>0</v>
      </c>
      <c r="H63" s="32">
        <f t="shared" si="12"/>
        <v>0</v>
      </c>
      <c r="I63" s="32">
        <f t="shared" si="12"/>
        <v>1</v>
      </c>
      <c r="J63" s="32">
        <f t="shared" si="12"/>
        <v>1</v>
      </c>
      <c r="K63" s="32">
        <f t="shared" si="12"/>
        <v>1</v>
      </c>
      <c r="L63" s="32">
        <f t="shared" si="12"/>
        <v>1</v>
      </c>
      <c r="M63" s="32">
        <f t="shared" si="12"/>
        <v>1</v>
      </c>
      <c r="N63" s="32">
        <f t="shared" si="12"/>
        <v>1</v>
      </c>
      <c r="O63" s="32">
        <f t="shared" si="12"/>
        <v>1</v>
      </c>
      <c r="P63" s="32">
        <f t="shared" si="12"/>
        <v>1</v>
      </c>
      <c r="Q63" s="32">
        <f t="shared" si="12"/>
        <v>1</v>
      </c>
      <c r="R63" s="32">
        <f t="shared" si="12"/>
        <v>1</v>
      </c>
      <c r="S63" s="33">
        <f t="shared" si="12"/>
        <v>1</v>
      </c>
    </row>
    <row r="64" spans="1:19" ht="25.5" x14ac:dyDescent="0.25">
      <c r="A64" s="15" t="s">
        <v>80</v>
      </c>
      <c r="B64" s="14" t="s">
        <v>81</v>
      </c>
      <c r="C64" s="66"/>
      <c r="D64" s="34"/>
      <c r="E64" s="32"/>
      <c r="F64" s="32"/>
      <c r="G64" s="33"/>
      <c r="H64" s="34"/>
      <c r="I64" s="32">
        <v>1</v>
      </c>
      <c r="J64" s="32">
        <v>1</v>
      </c>
      <c r="K64" s="32">
        <v>1</v>
      </c>
      <c r="L64" s="32">
        <v>1</v>
      </c>
      <c r="M64" s="32">
        <v>1</v>
      </c>
      <c r="N64" s="32">
        <v>1</v>
      </c>
      <c r="O64" s="32">
        <v>1</v>
      </c>
      <c r="P64" s="32">
        <v>1</v>
      </c>
      <c r="Q64" s="32">
        <v>1</v>
      </c>
      <c r="R64" s="32">
        <v>1</v>
      </c>
      <c r="S64" s="33">
        <v>1</v>
      </c>
    </row>
    <row r="65" spans="1:19" s="57" customFormat="1" ht="18" customHeight="1" x14ac:dyDescent="0.25">
      <c r="A65" s="58" t="s">
        <v>73</v>
      </c>
      <c r="B65" s="65" t="s">
        <v>79</v>
      </c>
      <c r="C65" s="61"/>
      <c r="D65" s="54"/>
      <c r="E65" s="55"/>
      <c r="F65" s="55"/>
      <c r="G65" s="56"/>
      <c r="H65" s="54"/>
      <c r="I65" s="55"/>
      <c r="J65" s="55"/>
      <c r="K65" s="55"/>
      <c r="L65" s="55"/>
      <c r="M65" s="55"/>
      <c r="N65" s="55"/>
      <c r="O65" s="55"/>
      <c r="P65" s="55"/>
      <c r="Q65" s="55"/>
      <c r="R65" s="55"/>
      <c r="S65" s="56"/>
    </row>
    <row r="66" spans="1:19" ht="21" x14ac:dyDescent="0.25">
      <c r="A66" s="18" t="s">
        <v>97</v>
      </c>
      <c r="B66" s="19" t="s">
        <v>78</v>
      </c>
      <c r="C66" s="30"/>
      <c r="D66" s="34">
        <f t="shared" ref="D66:S66" si="13">SUM(D67:D81)</f>
        <v>2</v>
      </c>
      <c r="E66" s="32">
        <f t="shared" si="13"/>
        <v>2</v>
      </c>
      <c r="F66" s="32">
        <f t="shared" si="13"/>
        <v>2</v>
      </c>
      <c r="G66" s="33">
        <f t="shared" si="13"/>
        <v>2</v>
      </c>
      <c r="H66" s="34">
        <f t="shared" si="13"/>
        <v>2</v>
      </c>
      <c r="I66" s="32">
        <f t="shared" si="13"/>
        <v>2</v>
      </c>
      <c r="J66" s="32">
        <f t="shared" si="13"/>
        <v>2</v>
      </c>
      <c r="K66" s="32">
        <f t="shared" si="13"/>
        <v>2</v>
      </c>
      <c r="L66" s="32">
        <f t="shared" si="13"/>
        <v>2</v>
      </c>
      <c r="M66" s="32">
        <f t="shared" si="13"/>
        <v>2</v>
      </c>
      <c r="N66" s="32">
        <f t="shared" si="13"/>
        <v>2</v>
      </c>
      <c r="O66" s="32">
        <f t="shared" si="13"/>
        <v>2</v>
      </c>
      <c r="P66" s="32">
        <f t="shared" si="13"/>
        <v>2</v>
      </c>
      <c r="Q66" s="32">
        <f t="shared" si="13"/>
        <v>2</v>
      </c>
      <c r="R66" s="32">
        <f t="shared" si="13"/>
        <v>2</v>
      </c>
      <c r="S66" s="33">
        <f t="shared" si="13"/>
        <v>2</v>
      </c>
    </row>
    <row r="67" spans="1:19" ht="30.75" customHeight="1" x14ac:dyDescent="0.25">
      <c r="A67" s="90" t="s">
        <v>110</v>
      </c>
      <c r="B67" s="91"/>
      <c r="C67" s="22"/>
      <c r="D67" s="34"/>
      <c r="E67" s="32"/>
      <c r="F67" s="32"/>
      <c r="G67" s="33"/>
      <c r="H67" s="34"/>
      <c r="I67" s="32"/>
      <c r="J67" s="32"/>
      <c r="K67" s="32"/>
      <c r="L67" s="32"/>
      <c r="M67" s="32"/>
      <c r="N67" s="32"/>
      <c r="O67" s="32"/>
      <c r="P67" s="32"/>
      <c r="Q67" s="32"/>
      <c r="R67" s="32"/>
      <c r="S67" s="33"/>
    </row>
    <row r="68" spans="1:19" x14ac:dyDescent="0.25">
      <c r="A68" s="79" t="s">
        <v>0</v>
      </c>
      <c r="B68" s="80"/>
      <c r="C68" s="22"/>
      <c r="D68" s="34"/>
      <c r="E68" s="32"/>
      <c r="F68" s="32"/>
      <c r="G68" s="33"/>
      <c r="H68" s="34"/>
      <c r="I68" s="32"/>
      <c r="J68" s="32"/>
      <c r="K68" s="32"/>
      <c r="L68" s="32"/>
      <c r="M68" s="32"/>
      <c r="N68" s="32"/>
      <c r="O68" s="32"/>
      <c r="P68" s="32"/>
      <c r="Q68" s="32"/>
      <c r="R68" s="32"/>
      <c r="S68" s="33"/>
    </row>
    <row r="69" spans="1:19" x14ac:dyDescent="0.25">
      <c r="A69" s="7" t="s">
        <v>44</v>
      </c>
      <c r="B69" s="7" t="s">
        <v>88</v>
      </c>
      <c r="C69" s="22"/>
      <c r="D69" s="34"/>
      <c r="E69" s="32"/>
      <c r="F69" s="32"/>
      <c r="G69" s="33"/>
      <c r="H69" s="34"/>
      <c r="I69" s="32"/>
      <c r="J69" s="32"/>
      <c r="K69" s="32"/>
      <c r="L69" s="32"/>
      <c r="M69" s="32"/>
      <c r="N69" s="32"/>
      <c r="O69" s="32"/>
      <c r="P69" s="32"/>
      <c r="Q69" s="32"/>
      <c r="R69" s="32"/>
      <c r="S69" s="33"/>
    </row>
    <row r="70" spans="1:19" x14ac:dyDescent="0.25">
      <c r="A70" s="7" t="s">
        <v>11</v>
      </c>
      <c r="B70" s="7" t="s">
        <v>61</v>
      </c>
      <c r="C70" s="22"/>
      <c r="D70" s="34"/>
      <c r="E70" s="32"/>
      <c r="F70" s="32"/>
      <c r="G70" s="33"/>
      <c r="H70" s="34"/>
      <c r="I70" s="32"/>
      <c r="J70" s="32"/>
      <c r="K70" s="32"/>
      <c r="L70" s="32"/>
      <c r="M70" s="32"/>
      <c r="N70" s="32"/>
      <c r="O70" s="32"/>
      <c r="P70" s="32"/>
      <c r="Q70" s="32"/>
      <c r="R70" s="32"/>
      <c r="S70" s="33"/>
    </row>
    <row r="71" spans="1:19" x14ac:dyDescent="0.25">
      <c r="A71" s="7" t="s">
        <v>48</v>
      </c>
      <c r="B71" s="7" t="s">
        <v>52</v>
      </c>
      <c r="C71" s="22"/>
      <c r="D71" s="34"/>
      <c r="E71" s="32"/>
      <c r="F71" s="32"/>
      <c r="G71" s="33"/>
      <c r="H71" s="34"/>
      <c r="I71" s="32"/>
      <c r="J71" s="32"/>
      <c r="K71" s="32"/>
      <c r="L71" s="32"/>
      <c r="M71" s="32"/>
      <c r="N71" s="32"/>
      <c r="O71" s="32"/>
      <c r="P71" s="32"/>
      <c r="Q71" s="32"/>
      <c r="R71" s="32"/>
      <c r="S71" s="33"/>
    </row>
    <row r="72" spans="1:19" x14ac:dyDescent="0.25">
      <c r="A72" s="7" t="s">
        <v>50</v>
      </c>
      <c r="B72" s="7" t="s">
        <v>53</v>
      </c>
      <c r="C72" s="22"/>
      <c r="D72" s="34"/>
      <c r="E72" s="32"/>
      <c r="F72" s="32"/>
      <c r="G72" s="33"/>
      <c r="H72" s="34"/>
      <c r="I72" s="32"/>
      <c r="J72" s="32"/>
      <c r="K72" s="32"/>
      <c r="L72" s="32"/>
      <c r="M72" s="32"/>
      <c r="N72" s="32"/>
      <c r="O72" s="32"/>
      <c r="P72" s="32"/>
      <c r="Q72" s="32"/>
      <c r="R72" s="32"/>
      <c r="S72" s="33"/>
    </row>
    <row r="73" spans="1:19" x14ac:dyDescent="0.25">
      <c r="A73" s="7" t="s">
        <v>108</v>
      </c>
      <c r="B73" s="7" t="s">
        <v>54</v>
      </c>
      <c r="C73" s="22"/>
      <c r="D73" s="34"/>
      <c r="E73" s="32"/>
      <c r="F73" s="32"/>
      <c r="G73" s="33"/>
      <c r="H73" s="34"/>
      <c r="I73" s="32"/>
      <c r="J73" s="32"/>
      <c r="K73" s="32"/>
      <c r="L73" s="32"/>
      <c r="M73" s="32"/>
      <c r="N73" s="32"/>
      <c r="O73" s="32"/>
      <c r="P73" s="32"/>
      <c r="Q73" s="32"/>
      <c r="R73" s="32"/>
      <c r="S73" s="33"/>
    </row>
    <row r="74" spans="1:19" x14ac:dyDescent="0.25">
      <c r="A74" s="7" t="s">
        <v>62</v>
      </c>
      <c r="B74" s="7" t="s">
        <v>106</v>
      </c>
      <c r="C74" s="22"/>
      <c r="D74" s="34"/>
      <c r="E74" s="32"/>
      <c r="F74" s="32"/>
      <c r="G74" s="33"/>
      <c r="H74" s="34"/>
      <c r="I74" s="32"/>
      <c r="J74" s="32"/>
      <c r="K74" s="32"/>
      <c r="L74" s="32"/>
      <c r="M74" s="32"/>
      <c r="N74" s="32"/>
      <c r="O74" s="32"/>
      <c r="P74" s="32"/>
      <c r="Q74" s="32"/>
      <c r="R74" s="32"/>
      <c r="S74" s="33"/>
    </row>
    <row r="75" spans="1:19" x14ac:dyDescent="0.25">
      <c r="A75" s="7" t="s">
        <v>109</v>
      </c>
      <c r="B75" s="7" t="s">
        <v>107</v>
      </c>
      <c r="C75" s="22"/>
      <c r="D75" s="34"/>
      <c r="E75" s="32"/>
      <c r="F75" s="32"/>
      <c r="G75" s="33"/>
      <c r="H75" s="34"/>
      <c r="I75" s="32"/>
      <c r="J75" s="32"/>
      <c r="K75" s="32"/>
      <c r="L75" s="32"/>
      <c r="M75" s="32"/>
      <c r="N75" s="32"/>
      <c r="O75" s="32"/>
      <c r="P75" s="32"/>
      <c r="Q75" s="32"/>
      <c r="R75" s="32"/>
      <c r="S75" s="33"/>
    </row>
    <row r="76" spans="1:19" ht="15.75" x14ac:dyDescent="0.25">
      <c r="A76" s="16" t="s">
        <v>98</v>
      </c>
      <c r="B76" s="6" t="s">
        <v>99</v>
      </c>
      <c r="C76" s="22"/>
      <c r="D76" s="32">
        <f t="shared" ref="D76:F76" si="14">SUM(D77)</f>
        <v>1</v>
      </c>
      <c r="E76" s="32">
        <f t="shared" si="14"/>
        <v>1</v>
      </c>
      <c r="F76" s="32">
        <f t="shared" si="14"/>
        <v>1</v>
      </c>
      <c r="G76" s="33">
        <f t="shared" ref="G76:L76" si="15">SUM(G77)</f>
        <v>1</v>
      </c>
      <c r="H76" s="32">
        <f t="shared" si="15"/>
        <v>1</v>
      </c>
      <c r="I76" s="32">
        <f t="shared" si="15"/>
        <v>0</v>
      </c>
      <c r="J76" s="32">
        <f t="shared" si="15"/>
        <v>0</v>
      </c>
      <c r="K76" s="32">
        <f t="shared" si="15"/>
        <v>0</v>
      </c>
      <c r="L76" s="32">
        <f t="shared" si="15"/>
        <v>0</v>
      </c>
      <c r="M76" s="32">
        <f t="shared" ref="M76" si="16">SUM(M77)</f>
        <v>0</v>
      </c>
      <c r="N76" s="32">
        <f t="shared" ref="N76" si="17">SUM(N77)</f>
        <v>0</v>
      </c>
      <c r="O76" s="32">
        <f t="shared" ref="O76" si="18">SUM(O77)</f>
        <v>0</v>
      </c>
      <c r="P76" s="32">
        <f t="shared" ref="P76" si="19">SUM(P77)</f>
        <v>0</v>
      </c>
      <c r="Q76" s="32">
        <f t="shared" ref="Q76" si="20">SUM(Q77)</f>
        <v>0</v>
      </c>
      <c r="R76" s="32">
        <f t="shared" ref="R76" si="21">SUM(R77)</f>
        <v>0</v>
      </c>
      <c r="S76" s="33">
        <f t="shared" ref="S76:S77" si="22">SUM(S77)</f>
        <v>0</v>
      </c>
    </row>
    <row r="77" spans="1:19" x14ac:dyDescent="0.25">
      <c r="A77" s="78" t="s">
        <v>102</v>
      </c>
      <c r="B77" s="78" t="s">
        <v>103</v>
      </c>
      <c r="C77" s="22"/>
      <c r="D77" s="32">
        <v>1</v>
      </c>
      <c r="E77" s="32">
        <v>1</v>
      </c>
      <c r="F77" s="32">
        <v>1</v>
      </c>
      <c r="G77" s="33">
        <v>1</v>
      </c>
      <c r="H77" s="32">
        <v>1</v>
      </c>
      <c r="I77" s="32"/>
      <c r="J77" s="32"/>
      <c r="K77" s="32"/>
      <c r="L77" s="32"/>
      <c r="M77" s="32"/>
      <c r="N77" s="32"/>
      <c r="O77" s="32"/>
      <c r="P77" s="32"/>
      <c r="Q77" s="32"/>
      <c r="R77" s="32"/>
      <c r="S77" s="33">
        <f t="shared" si="22"/>
        <v>0</v>
      </c>
    </row>
    <row r="78" spans="1:19" s="57" customFormat="1" ht="15.75" customHeight="1" x14ac:dyDescent="0.25">
      <c r="A78" s="58" t="s">
        <v>116</v>
      </c>
      <c r="B78" s="65" t="s">
        <v>117</v>
      </c>
      <c r="C78" s="61"/>
      <c r="D78" s="54"/>
      <c r="E78" s="55"/>
      <c r="F78" s="55"/>
      <c r="G78" s="56"/>
      <c r="H78" s="54"/>
      <c r="I78" s="55"/>
      <c r="J78" s="55"/>
      <c r="K78" s="55"/>
      <c r="L78" s="55"/>
      <c r="M78" s="55"/>
      <c r="N78" s="55"/>
      <c r="O78" s="55"/>
      <c r="P78" s="55"/>
      <c r="Q78" s="55"/>
      <c r="R78" s="55"/>
      <c r="S78" s="56"/>
    </row>
    <row r="79" spans="1:19" ht="15.75" x14ac:dyDescent="0.25">
      <c r="A79" s="16" t="s">
        <v>101</v>
      </c>
      <c r="B79" s="6" t="s">
        <v>100</v>
      </c>
      <c r="C79" s="22"/>
      <c r="D79" s="34"/>
      <c r="E79" s="32"/>
      <c r="F79" s="32"/>
      <c r="G79" s="33">
        <f t="shared" ref="G79:G80" si="23">SUM(G80)</f>
        <v>0</v>
      </c>
      <c r="H79" s="32"/>
      <c r="I79" s="32">
        <f t="shared" ref="I79" si="24">SUM(I80)</f>
        <v>1</v>
      </c>
      <c r="J79" s="32">
        <f t="shared" ref="J79" si="25">SUM(J80)</f>
        <v>1</v>
      </c>
      <c r="K79" s="32">
        <f t="shared" ref="K79" si="26">SUM(K80)</f>
        <v>1</v>
      </c>
      <c r="L79" s="32">
        <f t="shared" ref="L79" si="27">SUM(L80)</f>
        <v>1</v>
      </c>
      <c r="M79" s="32">
        <f t="shared" ref="M79" si="28">SUM(M80)</f>
        <v>1</v>
      </c>
      <c r="N79" s="32">
        <f t="shared" ref="N79" si="29">SUM(N80)</f>
        <v>1</v>
      </c>
      <c r="O79" s="32">
        <f t="shared" ref="O79" si="30">SUM(O80)</f>
        <v>1</v>
      </c>
      <c r="P79" s="32">
        <f t="shared" ref="P79" si="31">SUM(P80)</f>
        <v>1</v>
      </c>
      <c r="Q79" s="32">
        <f t="shared" ref="Q79" si="32">SUM(Q80)</f>
        <v>1</v>
      </c>
      <c r="R79" s="32">
        <f t="shared" ref="R79" si="33">SUM(R80)</f>
        <v>1</v>
      </c>
      <c r="S79" s="33">
        <f t="shared" ref="S79" si="34">SUM(S80)</f>
        <v>1</v>
      </c>
    </row>
    <row r="80" spans="1:19" x14ac:dyDescent="0.25">
      <c r="A80" s="78" t="s">
        <v>105</v>
      </c>
      <c r="B80" s="78" t="s">
        <v>104</v>
      </c>
      <c r="C80" s="22"/>
      <c r="D80" s="32"/>
      <c r="E80" s="32"/>
      <c r="F80" s="32"/>
      <c r="G80" s="33">
        <f t="shared" si="23"/>
        <v>0</v>
      </c>
      <c r="H80" s="32"/>
      <c r="I80" s="32">
        <v>1</v>
      </c>
      <c r="J80" s="32">
        <v>1</v>
      </c>
      <c r="K80" s="32">
        <v>1</v>
      </c>
      <c r="L80" s="32">
        <v>1</v>
      </c>
      <c r="M80" s="32">
        <v>1</v>
      </c>
      <c r="N80" s="32">
        <v>1</v>
      </c>
      <c r="O80" s="32">
        <v>1</v>
      </c>
      <c r="P80" s="32">
        <v>1</v>
      </c>
      <c r="Q80" s="32">
        <v>1</v>
      </c>
      <c r="R80" s="32">
        <v>1</v>
      </c>
      <c r="S80" s="33">
        <v>1</v>
      </c>
    </row>
    <row r="81" spans="1:19" s="57" customFormat="1" ht="18" customHeight="1" x14ac:dyDescent="0.25">
      <c r="A81" s="58" t="s">
        <v>115</v>
      </c>
      <c r="B81" s="65" t="s">
        <v>114</v>
      </c>
      <c r="C81" s="61"/>
      <c r="D81" s="54"/>
      <c r="E81" s="55"/>
      <c r="F81" s="55"/>
      <c r="G81" s="56"/>
      <c r="H81" s="54"/>
      <c r="I81" s="55"/>
      <c r="J81" s="55"/>
      <c r="K81" s="55"/>
      <c r="L81" s="55"/>
      <c r="M81" s="55"/>
      <c r="N81" s="55"/>
      <c r="O81" s="55"/>
      <c r="P81" s="55"/>
      <c r="Q81" s="55"/>
      <c r="R81" s="55"/>
      <c r="S81" s="56"/>
    </row>
  </sheetData>
  <mergeCells count="12">
    <mergeCell ref="A68:B68"/>
    <mergeCell ref="H1:S1"/>
    <mergeCell ref="A4:B4"/>
    <mergeCell ref="A25:B25"/>
    <mergeCell ref="A35:B35"/>
    <mergeCell ref="A5:B5"/>
    <mergeCell ref="A26:B26"/>
    <mergeCell ref="A67:B67"/>
    <mergeCell ref="A56:B56"/>
    <mergeCell ref="A36:B36"/>
    <mergeCell ref="A55:B55"/>
    <mergeCell ref="D1:G1"/>
  </mergeCells>
  <conditionalFormatting sqref="D77:F77 D1:S1 D50:S53 D55:S65 D80:F80 D82:S1048576 H77:R77 H80:R80 D3:S48">
    <cfRule type="cellIs" dxfId="21" priority="26" operator="greaterThan">
      <formula>0</formula>
    </cfRule>
  </conditionalFormatting>
  <conditionalFormatting sqref="D49:S49">
    <cfRule type="cellIs" dxfId="20" priority="25" operator="greaterThan">
      <formula>0</formula>
    </cfRule>
  </conditionalFormatting>
  <conditionalFormatting sqref="D67:S67">
    <cfRule type="cellIs" dxfId="19" priority="24" operator="greaterThan">
      <formula>0</formula>
    </cfRule>
  </conditionalFormatting>
  <conditionalFormatting sqref="D54:S54">
    <cfRule type="cellIs" dxfId="18" priority="22" operator="greaterThan">
      <formula>0</formula>
    </cfRule>
  </conditionalFormatting>
  <conditionalFormatting sqref="D66:S66">
    <cfRule type="cellIs" dxfId="17" priority="21" operator="greaterThan">
      <formula>0</formula>
    </cfRule>
  </conditionalFormatting>
  <conditionalFormatting sqref="D68:S75">
    <cfRule type="cellIs" dxfId="16" priority="20" operator="greaterThan">
      <formula>0</formula>
    </cfRule>
  </conditionalFormatting>
  <conditionalFormatting sqref="G76 M76:S76">
    <cfRule type="cellIs" dxfId="15" priority="19" operator="greaterThan">
      <formula>0</formula>
    </cfRule>
  </conditionalFormatting>
  <conditionalFormatting sqref="D79:S79">
    <cfRule type="cellIs" dxfId="14" priority="18" operator="greaterThan">
      <formula>0</formula>
    </cfRule>
  </conditionalFormatting>
  <conditionalFormatting sqref="D81:S81">
    <cfRule type="cellIs" dxfId="13" priority="17" operator="greaterThan">
      <formula>0</formula>
    </cfRule>
  </conditionalFormatting>
  <conditionalFormatting sqref="D78:S78">
    <cfRule type="cellIs" dxfId="12" priority="16" operator="greaterThan">
      <formula>0</formula>
    </cfRule>
  </conditionalFormatting>
  <conditionalFormatting sqref="G77">
    <cfRule type="cellIs" dxfId="11" priority="15" operator="greaterThan">
      <formula>0</formula>
    </cfRule>
  </conditionalFormatting>
  <conditionalFormatting sqref="G80">
    <cfRule type="cellIs" dxfId="10" priority="14" operator="greaterThan">
      <formula>0</formula>
    </cfRule>
  </conditionalFormatting>
  <conditionalFormatting sqref="S80">
    <cfRule type="cellIs" dxfId="9" priority="13" operator="greaterThan">
      <formula>0</formula>
    </cfRule>
  </conditionalFormatting>
  <conditionalFormatting sqref="S77">
    <cfRule type="cellIs" dxfId="8" priority="12" operator="greaterThan">
      <formula>0</formula>
    </cfRule>
  </conditionalFormatting>
  <conditionalFormatting sqref="H76">
    <cfRule type="cellIs" dxfId="7" priority="10" operator="greaterThan">
      <formula>0</formula>
    </cfRule>
  </conditionalFormatting>
  <conditionalFormatting sqref="I76">
    <cfRule type="cellIs" dxfId="6" priority="9" operator="greaterThan">
      <formula>0</formula>
    </cfRule>
  </conditionalFormatting>
  <conditionalFormatting sqref="J76">
    <cfRule type="cellIs" dxfId="5" priority="8" operator="greaterThan">
      <formula>0</formula>
    </cfRule>
  </conditionalFormatting>
  <conditionalFormatting sqref="K76">
    <cfRule type="cellIs" dxfId="4" priority="7" operator="greaterThan">
      <formula>0</formula>
    </cfRule>
  </conditionalFormatting>
  <conditionalFormatting sqref="L76">
    <cfRule type="cellIs" dxfId="3" priority="6" operator="greaterThan">
      <formula>0</formula>
    </cfRule>
  </conditionalFormatting>
  <conditionalFormatting sqref="D76">
    <cfRule type="cellIs" dxfId="2" priority="3" operator="greaterThan">
      <formula>0</formula>
    </cfRule>
  </conditionalFormatting>
  <conditionalFormatting sqref="E76">
    <cfRule type="cellIs" dxfId="1" priority="2" operator="greaterThan">
      <formula>0</formula>
    </cfRule>
  </conditionalFormatting>
  <conditionalFormatting sqref="F76">
    <cfRule type="cellIs" dxfId="0" priority="1" operator="greaterThan">
      <formula>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D51CFBD9A4D4898E0CD955D71FDA4" ma:contentTypeVersion="0" ma:contentTypeDescription="Crée un document." ma:contentTypeScope="" ma:versionID="e5bd634149a6aec355d1d7d88e21d600">
  <xsd:schema xmlns:xsd="http://www.w3.org/2001/XMLSchema" xmlns:xs="http://www.w3.org/2001/XMLSchema" xmlns:p="http://schemas.microsoft.com/office/2006/metadata/properties" targetNamespace="http://schemas.microsoft.com/office/2006/metadata/properties" ma:root="true" ma:fieldsID="ab09c1ba23edfaa45a5e9d385267c9b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27F7EA-653F-4F9D-942D-F6581119BB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A737101-C7F1-49CE-9A11-2AF601E92472}">
  <ds:schemaRefs>
    <ds:schemaRef ds:uri="http://schemas.microsoft.com/sharepoint/v3/contenttype/forms"/>
  </ds:schemaRefs>
</ds:datastoreItem>
</file>

<file path=customXml/itemProps3.xml><?xml version="1.0" encoding="utf-8"?>
<ds:datastoreItem xmlns:ds="http://schemas.openxmlformats.org/officeDocument/2006/customXml" ds:itemID="{636D729C-755E-438D-B4A9-254BAEA8B2DB}">
  <ds:schemaRefs>
    <ds:schemaRef ds:uri="http://schemas.microsoft.com/office/2006/documentManagement/types"/>
    <ds:schemaRef ds:uri="http://schemas.microsoft.com/office/infopath/2007/PartnerControls"/>
    <ds:schemaRef ds:uri="http://purl.org/dc/terms/"/>
    <ds:schemaRef ds:uri="http://purl.org/dc/elements/1.1/"/>
    <ds:schemaRef ds:uri="http://schemas.microsoft.com/office/2006/metadata/propertie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IRT Saint-Exupery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 Eric</dc:creator>
  <cp:lastModifiedBy>JENN Eric</cp:lastModifiedBy>
  <dcterms:created xsi:type="dcterms:W3CDTF">2024-08-29T16:49:46Z</dcterms:created>
  <dcterms:modified xsi:type="dcterms:W3CDTF">2024-09-24T06:02:39Z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0x01010099DD51CFBD9A4D4898E0CD955D71FDA4</vt:lpwstr>
  </property>
</Properties>
</file>