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e07f4ab53bfde04/Documents/"/>
    </mc:Choice>
  </mc:AlternateContent>
  <xr:revisionPtr revIDLastSave="0" documentId="8_{82CED746-F471-451C-8278-CE3459355ED7}" xr6:coauthVersionLast="47" xr6:coauthVersionMax="47" xr10:uidLastSave="{00000000-0000-0000-0000-000000000000}"/>
  <bookViews>
    <workbookView xWindow="-108" yWindow="-108" windowWidth="23256" windowHeight="12456" xr2:uid="{B1406093-71CA-4C5D-BE93-E34B2F2B88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5" i="1" l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4" i="1"/>
  <c r="AJ5" i="1"/>
  <c r="AJ6" i="1"/>
  <c r="AJ7" i="1"/>
  <c r="AJ8" i="1"/>
  <c r="AJ9" i="1"/>
  <c r="AJ10" i="1"/>
  <c r="AJ11" i="1"/>
  <c r="AJ12" i="1"/>
  <c r="AJ13" i="1"/>
  <c r="AJ14" i="1"/>
  <c r="AJ15" i="1"/>
  <c r="AJ16" i="1"/>
  <c r="AJ17" i="1"/>
  <c r="AJ18" i="1"/>
  <c r="AJ19" i="1"/>
  <c r="AJ20" i="1"/>
  <c r="AJ21" i="1"/>
  <c r="AJ22" i="1"/>
  <c r="AJ23" i="1"/>
  <c r="AJ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4" i="1"/>
  <c r="D1" i="1"/>
  <c r="D2" i="1" l="1"/>
  <c r="D3" i="1" s="1"/>
  <c r="F1" i="1"/>
  <c r="E2" i="1" l="1"/>
  <c r="E3" i="1" s="1"/>
  <c r="F2" i="1" l="1"/>
  <c r="F3" i="1" s="1"/>
  <c r="G2" i="1" l="1"/>
  <c r="G3" i="1" s="1"/>
  <c r="H2" i="1" l="1"/>
  <c r="H3" i="1" s="1"/>
  <c r="I2" i="1" l="1"/>
  <c r="I3" i="1" s="1"/>
  <c r="J2" i="1" l="1"/>
  <c r="J3" i="1" s="1"/>
  <c r="K2" i="1" l="1"/>
  <c r="K3" i="1" s="1"/>
  <c r="L2" i="1" l="1"/>
  <c r="L3" i="1" s="1"/>
  <c r="M2" i="1" l="1"/>
  <c r="M3" i="1" s="1"/>
  <c r="N2" i="1" l="1"/>
  <c r="N3" i="1" l="1"/>
  <c r="O2" i="1"/>
  <c r="O3" i="1" s="1"/>
  <c r="P2" i="1" l="1"/>
  <c r="P3" i="1" s="1"/>
  <c r="Q2" i="1" l="1"/>
  <c r="Q3" i="1" l="1"/>
  <c r="R2" i="1"/>
  <c r="R3" i="1" l="1"/>
  <c r="S2" i="1"/>
  <c r="S3" i="1" l="1"/>
  <c r="T2" i="1"/>
  <c r="T3" i="1" l="1"/>
  <c r="U2" i="1"/>
  <c r="U3" i="1" l="1"/>
  <c r="V2" i="1"/>
  <c r="V3" i="1" l="1"/>
  <c r="W2" i="1"/>
  <c r="W3" i="1" l="1"/>
  <c r="X2" i="1"/>
  <c r="X3" i="1" l="1"/>
  <c r="Y2" i="1"/>
  <c r="Z2" i="1" l="1"/>
  <c r="Y3" i="1"/>
  <c r="AA2" i="1" l="1"/>
  <c r="Z3" i="1"/>
  <c r="AB2" i="1" l="1"/>
  <c r="AA3" i="1"/>
  <c r="AC2" i="1" l="1"/>
  <c r="AB3" i="1"/>
  <c r="AC3" i="1" l="1"/>
  <c r="AD2" i="1"/>
  <c r="AD3" i="1" l="1"/>
  <c r="AE2" i="1"/>
  <c r="AE3" i="1" l="1"/>
  <c r="AF2" i="1"/>
  <c r="AF3" i="1" l="1"/>
  <c r="AG2" i="1"/>
  <c r="AH2" i="1" l="1"/>
  <c r="AI2" i="1" s="1"/>
  <c r="AG3" i="1"/>
  <c r="AH3" i="1" l="1"/>
</calcChain>
</file>

<file path=xl/sharedStrings.xml><?xml version="1.0" encoding="utf-8"?>
<sst xmlns="http://schemas.openxmlformats.org/spreadsheetml/2006/main" count="572" uniqueCount="32">
  <si>
    <t>S.I.NO.</t>
  </si>
  <si>
    <t>NAME</t>
  </si>
  <si>
    <t>PERSON_ID</t>
  </si>
  <si>
    <t>ATTENDANCE SHEET</t>
  </si>
  <si>
    <t>Total Present</t>
  </si>
  <si>
    <t>Total Absents</t>
  </si>
  <si>
    <t>Total Holidays</t>
  </si>
  <si>
    <t>July</t>
  </si>
  <si>
    <t>Ayush</t>
  </si>
  <si>
    <t>YES</t>
  </si>
  <si>
    <t>PRAT</t>
  </si>
  <si>
    <t>ABHI</t>
  </si>
  <si>
    <t>MIHIR</t>
  </si>
  <si>
    <t>PATE</t>
  </si>
  <si>
    <t>SING</t>
  </si>
  <si>
    <t>CHAVD</t>
  </si>
  <si>
    <t>JAA</t>
  </si>
  <si>
    <t>UMA</t>
  </si>
  <si>
    <t>JJE</t>
  </si>
  <si>
    <t>LDKD</t>
  </si>
  <si>
    <t>DDFR</t>
  </si>
  <si>
    <t>FRE</t>
  </si>
  <si>
    <t>RGRE</t>
  </si>
  <si>
    <t>TRG</t>
  </si>
  <si>
    <t>GTE</t>
  </si>
  <si>
    <t>RGG</t>
  </si>
  <si>
    <t>GRR</t>
  </si>
  <si>
    <t>ERG</t>
  </si>
  <si>
    <t>P</t>
  </si>
  <si>
    <t>A</t>
  </si>
  <si>
    <t>H</t>
  </si>
  <si>
    <t>HOLIDAY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</si>
</sst>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  <font>
      <sz val="18"/>
      <color theme="0"/>
      <name val="Verdana"/>
      <family val="2"/>
    </font>
    <font>
      <b/>
      <sz val="11"/>
      <color theme="0"/>
      <name val="Verdana"/>
      <family val="2"/>
    </font>
    <font>
      <b/>
      <sz val="26"/>
      <color theme="1"/>
      <name val="Verdana"/>
      <family val="2"/>
    </font>
    <font>
      <b/>
      <sz val="28"/>
      <color theme="1"/>
      <name val="Verdana"/>
      <family val="2"/>
    </font>
    <font>
      <sz val="28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180"/>
    </xf>
    <xf numFmtId="0" fontId="1" fillId="0" borderId="2" xfId="0" applyFont="1" applyBorder="1" applyAlignment="1">
      <alignment horizontal="center" vertical="center" textRotation="180"/>
    </xf>
    <xf numFmtId="0" fontId="1" fillId="0" borderId="0" xfId="0" applyFont="1" applyAlignment="1">
      <alignment horizontal="center" vertical="center" textRotation="180"/>
    </xf>
    <xf numFmtId="164" fontId="0" fillId="0" borderId="2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3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4" borderId="5" xfId="0" applyFont="1" applyFill="1" applyBorder="1" applyAlignment="1">
      <alignment horizontal="center" vertical="center" textRotation="255"/>
    </xf>
    <xf numFmtId="0" fontId="8" fillId="4" borderId="6" xfId="0" applyFont="1" applyFill="1" applyBorder="1" applyAlignment="1">
      <alignment horizontal="center" vertical="center" textRotation="255"/>
    </xf>
    <xf numFmtId="0" fontId="8" fillId="4" borderId="7" xfId="0" applyFont="1" applyFill="1" applyBorder="1" applyAlignment="1">
      <alignment horizontal="center" vertical="center" textRotation="255"/>
    </xf>
    <xf numFmtId="0" fontId="7" fillId="4" borderId="5" xfId="0" applyFont="1" applyFill="1" applyBorder="1" applyAlignment="1">
      <alignment horizontal="center" vertical="center" textRotation="255" wrapText="1"/>
    </xf>
    <xf numFmtId="0" fontId="7" fillId="4" borderId="6" xfId="0" applyFont="1" applyFill="1" applyBorder="1" applyAlignment="1">
      <alignment horizontal="center" vertical="center" textRotation="255" wrapText="1"/>
    </xf>
    <xf numFmtId="0" fontId="7" fillId="4" borderId="7" xfId="0" applyFont="1" applyFill="1" applyBorder="1" applyAlignment="1">
      <alignment horizontal="center" vertical="center" textRotation="255" wrapText="1"/>
    </xf>
    <xf numFmtId="0" fontId="7" fillId="4" borderId="6" xfId="0" applyFont="1" applyFill="1" applyBorder="1" applyAlignment="1">
      <alignment horizontal="center" vertical="center" textRotation="255"/>
    </xf>
    <xf numFmtId="0" fontId="7" fillId="4" borderId="7" xfId="0" applyFont="1" applyFill="1" applyBorder="1" applyAlignment="1">
      <alignment horizontal="center" vertical="center" textRotation="255"/>
    </xf>
    <xf numFmtId="0" fontId="6" fillId="4" borderId="5" xfId="0" applyFont="1" applyFill="1" applyBorder="1" applyAlignment="1">
      <alignment horizontal="center" vertical="center" textRotation="255"/>
    </xf>
    <xf numFmtId="0" fontId="6" fillId="4" borderId="6" xfId="0" applyFont="1" applyFill="1" applyBorder="1" applyAlignment="1">
      <alignment horizontal="center" vertical="center" textRotation="255"/>
    </xf>
    <xf numFmtId="0" fontId="6" fillId="4" borderId="7" xfId="0" applyFont="1" applyFill="1" applyBorder="1" applyAlignment="1">
      <alignment horizontal="center" vertical="center" textRotation="255"/>
    </xf>
  </cellXfs>
  <cellStyles count="1">
    <cellStyle name="Normal" xfId="0" builtinId="0"/>
  </cellStyles>
  <dxfs count="2">
    <dxf>
      <font>
        <color theme="0"/>
      </font>
      <fill>
        <patternFill>
          <bgColor theme="1" tint="4.9989318521683403E-2"/>
        </patternFill>
      </fill>
    </dxf>
    <dxf>
      <font>
        <color theme="0"/>
      </font>
      <fill>
        <patternFill>
          <bgColor theme="1" tint="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1F7D0-5577-443F-ABB4-51466CE6E01E}">
  <dimension ref="A1:AT31"/>
  <sheetViews>
    <sheetView tabSelected="1" zoomScale="75" zoomScaleNormal="85" workbookViewId="0">
      <selection activeCell="AE4" sqref="AE4:AE23"/>
    </sheetView>
  </sheetViews>
  <sheetFormatPr defaultRowHeight="14.4" x14ac:dyDescent="0.3"/>
  <cols>
    <col min="3" max="3" width="14.88671875" customWidth="1"/>
    <col min="4" max="34" width="15.77734375" customWidth="1"/>
    <col min="35" max="35" width="16.6640625" customWidth="1"/>
    <col min="36" max="36" width="18.77734375" customWidth="1"/>
    <col min="37" max="37" width="18.21875" customWidth="1"/>
  </cols>
  <sheetData>
    <row r="1" spans="1:46" s="12" customFormat="1" ht="24" customHeight="1" x14ac:dyDescent="0.3">
      <c r="A1" s="15" t="s">
        <v>7</v>
      </c>
      <c r="B1" s="15">
        <v>2024</v>
      </c>
      <c r="C1" s="2"/>
      <c r="D1" s="3">
        <f>DATEVALUE("1"&amp;A1&amp;B1)</f>
        <v>45474</v>
      </c>
      <c r="E1" s="2"/>
      <c r="F1" s="3">
        <f>EOMONTH(D1,0)</f>
        <v>45504</v>
      </c>
      <c r="G1" s="17" t="s">
        <v>3</v>
      </c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</row>
    <row r="2" spans="1:46" s="12" customFormat="1" ht="27" customHeight="1" x14ac:dyDescent="0.3">
      <c r="A2" s="2"/>
      <c r="B2" s="2"/>
      <c r="C2" s="2"/>
      <c r="D2" s="3">
        <f>D1</f>
        <v>45474</v>
      </c>
      <c r="E2" s="3">
        <f>IF(D2&lt;$F$1,D2+1,"")</f>
        <v>45475</v>
      </c>
      <c r="F2" s="3">
        <f t="shared" ref="F2" si="0">IF(E2&lt;$F$1,E2+1,"")</f>
        <v>45476</v>
      </c>
      <c r="G2" s="3">
        <f t="shared" ref="G2:Q2" si="1">IF(F2&lt;$F$1,F2+1,"")</f>
        <v>45477</v>
      </c>
      <c r="H2" s="3">
        <f t="shared" si="1"/>
        <v>45478</v>
      </c>
      <c r="I2" s="3">
        <f t="shared" si="1"/>
        <v>45479</v>
      </c>
      <c r="J2" s="3">
        <f t="shared" si="1"/>
        <v>45480</v>
      </c>
      <c r="K2" s="3">
        <f t="shared" si="1"/>
        <v>45481</v>
      </c>
      <c r="L2" s="3">
        <f t="shared" si="1"/>
        <v>45482</v>
      </c>
      <c r="M2" s="3">
        <f t="shared" si="1"/>
        <v>45483</v>
      </c>
      <c r="N2" s="3">
        <f t="shared" si="1"/>
        <v>45484</v>
      </c>
      <c r="O2" s="3">
        <f t="shared" si="1"/>
        <v>45485</v>
      </c>
      <c r="P2" s="3">
        <f t="shared" si="1"/>
        <v>45486</v>
      </c>
      <c r="Q2" s="3">
        <f t="shared" si="1"/>
        <v>45487</v>
      </c>
      <c r="R2" s="3">
        <f t="shared" ref="R2:AH2" si="2">IF(Q2&lt;$F$1,Q2+1,"")</f>
        <v>45488</v>
      </c>
      <c r="S2" s="3">
        <f t="shared" si="2"/>
        <v>45489</v>
      </c>
      <c r="T2" s="3">
        <f t="shared" si="2"/>
        <v>45490</v>
      </c>
      <c r="U2" s="3">
        <f t="shared" si="2"/>
        <v>45491</v>
      </c>
      <c r="V2" s="3">
        <f t="shared" si="2"/>
        <v>45492</v>
      </c>
      <c r="W2" s="3">
        <f t="shared" si="2"/>
        <v>45493</v>
      </c>
      <c r="X2" s="3">
        <f t="shared" si="2"/>
        <v>45494</v>
      </c>
      <c r="Y2" s="3">
        <f t="shared" si="2"/>
        <v>45495</v>
      </c>
      <c r="Z2" s="3">
        <f t="shared" si="2"/>
        <v>45496</v>
      </c>
      <c r="AA2" s="3">
        <f t="shared" si="2"/>
        <v>45497</v>
      </c>
      <c r="AB2" s="3">
        <f t="shared" si="2"/>
        <v>45498</v>
      </c>
      <c r="AC2" s="3">
        <f t="shared" si="2"/>
        <v>45499</v>
      </c>
      <c r="AD2" s="3">
        <f t="shared" si="2"/>
        <v>45500</v>
      </c>
      <c r="AE2" s="3">
        <f t="shared" si="2"/>
        <v>45501</v>
      </c>
      <c r="AF2" s="3">
        <f t="shared" si="2"/>
        <v>45502</v>
      </c>
      <c r="AG2" s="3">
        <f t="shared" si="2"/>
        <v>45503</v>
      </c>
      <c r="AH2" s="10">
        <f t="shared" si="2"/>
        <v>45504</v>
      </c>
      <c r="AI2" s="13" t="str">
        <f>IF(AH2&lt;$F$1,AH2+1,"")</f>
        <v/>
      </c>
      <c r="AJ2" s="14"/>
      <c r="AK2" s="14"/>
      <c r="AL2" s="11"/>
      <c r="AM2" s="11"/>
      <c r="AN2" s="11"/>
      <c r="AO2" s="11"/>
      <c r="AP2" s="11"/>
      <c r="AQ2" s="11"/>
      <c r="AR2" s="11"/>
      <c r="AS2" s="11"/>
      <c r="AT2" s="11"/>
    </row>
    <row r="3" spans="1:46" s="5" customFormat="1" ht="33.6" x14ac:dyDescent="0.3">
      <c r="A3" s="6" t="s">
        <v>0</v>
      </c>
      <c r="B3" s="6" t="s">
        <v>1</v>
      </c>
      <c r="C3" s="6" t="s">
        <v>2</v>
      </c>
      <c r="D3" s="7" t="str">
        <f>TEXT(D2,"DDD")</f>
        <v>Mon</v>
      </c>
      <c r="E3" s="7" t="str">
        <f t="shared" ref="E3:Q3" si="3">TEXT(E2,"DDD")</f>
        <v>Tue</v>
      </c>
      <c r="F3" s="7" t="str">
        <f t="shared" si="3"/>
        <v>Wed</v>
      </c>
      <c r="G3" s="7" t="str">
        <f t="shared" si="3"/>
        <v>Thu</v>
      </c>
      <c r="H3" s="7" t="str">
        <f t="shared" si="3"/>
        <v>Fri</v>
      </c>
      <c r="I3" s="7" t="str">
        <f t="shared" si="3"/>
        <v>Sat</v>
      </c>
      <c r="J3" s="7" t="str">
        <f t="shared" si="3"/>
        <v>Sun</v>
      </c>
      <c r="K3" s="7" t="str">
        <f t="shared" si="3"/>
        <v>Mon</v>
      </c>
      <c r="L3" s="7" t="str">
        <f t="shared" si="3"/>
        <v>Tue</v>
      </c>
      <c r="M3" s="7" t="str">
        <f t="shared" si="3"/>
        <v>Wed</v>
      </c>
      <c r="N3" s="7" t="str">
        <f t="shared" si="3"/>
        <v>Thu</v>
      </c>
      <c r="O3" s="7" t="str">
        <f t="shared" si="3"/>
        <v>Fri</v>
      </c>
      <c r="P3" s="7" t="str">
        <f t="shared" si="3"/>
        <v>Sat</v>
      </c>
      <c r="Q3" s="7" t="str">
        <f t="shared" si="3"/>
        <v>Sun</v>
      </c>
      <c r="R3" s="7" t="str">
        <f t="shared" ref="R3" si="4">TEXT(R2,"DDD")</f>
        <v>Mon</v>
      </c>
      <c r="S3" s="7" t="str">
        <f t="shared" ref="S3" si="5">TEXT(S2,"DDD")</f>
        <v>Tue</v>
      </c>
      <c r="T3" s="7" t="str">
        <f t="shared" ref="T3" si="6">TEXT(T2,"DDD")</f>
        <v>Wed</v>
      </c>
      <c r="U3" s="7" t="str">
        <f t="shared" ref="U3" si="7">TEXT(U2,"DDD")</f>
        <v>Thu</v>
      </c>
      <c r="V3" s="7" t="str">
        <f t="shared" ref="V3" si="8">TEXT(V2,"DDD")</f>
        <v>Fri</v>
      </c>
      <c r="W3" s="7" t="str">
        <f t="shared" ref="W3" si="9">TEXT(W2,"DDD")</f>
        <v>Sat</v>
      </c>
      <c r="X3" s="7" t="str">
        <f t="shared" ref="X3" si="10">TEXT(X2,"DDD")</f>
        <v>Sun</v>
      </c>
      <c r="Y3" s="7" t="str">
        <f t="shared" ref="Y3" si="11">TEXT(Y2,"DDD")</f>
        <v>Mon</v>
      </c>
      <c r="Z3" s="7" t="str">
        <f t="shared" ref="Z3" si="12">TEXT(Z2,"DDD")</f>
        <v>Tue</v>
      </c>
      <c r="AA3" s="7" t="str">
        <f t="shared" ref="AA3" si="13">TEXT(AA2,"DDD")</f>
        <v>Wed</v>
      </c>
      <c r="AB3" s="7" t="str">
        <f t="shared" ref="AB3" si="14">TEXT(AB2,"DDD")</f>
        <v>Thu</v>
      </c>
      <c r="AC3" s="7" t="str">
        <f t="shared" ref="AC3" si="15">TEXT(AC2,"DDD")</f>
        <v>Fri</v>
      </c>
      <c r="AD3" s="7" t="str">
        <f t="shared" ref="AD3" si="16">TEXT(AD2,"DDD")</f>
        <v>Sat</v>
      </c>
      <c r="AE3" s="7" t="str">
        <f t="shared" ref="AE3" si="17">TEXT(AE2,"DDD")</f>
        <v>Sun</v>
      </c>
      <c r="AF3" s="7" t="str">
        <f t="shared" ref="AF3" si="18">TEXT(AF2,"DDD")</f>
        <v>Mon</v>
      </c>
      <c r="AG3" s="7" t="str">
        <f t="shared" ref="AG3" si="19">TEXT(AG2,"DDD")</f>
        <v>Tue</v>
      </c>
      <c r="AH3" s="8" t="str">
        <f t="shared" ref="AH3" si="20">TEXT(AH2,"DDD")</f>
        <v>Wed</v>
      </c>
      <c r="AI3" s="16" t="s">
        <v>4</v>
      </c>
      <c r="AJ3" s="16" t="s">
        <v>5</v>
      </c>
      <c r="AK3" s="16" t="s">
        <v>6</v>
      </c>
      <c r="AL3" s="9"/>
      <c r="AM3" s="9"/>
      <c r="AN3" s="9"/>
      <c r="AO3" s="9"/>
      <c r="AP3" s="9"/>
      <c r="AQ3" s="9"/>
      <c r="AR3" s="9"/>
      <c r="AS3" s="9"/>
      <c r="AT3" s="9"/>
    </row>
    <row r="4" spans="1:46" x14ac:dyDescent="0.3">
      <c r="A4" s="2">
        <v>1</v>
      </c>
      <c r="B4" s="2" t="s">
        <v>8</v>
      </c>
      <c r="C4" s="2">
        <v>1234</v>
      </c>
      <c r="D4" s="2" t="s">
        <v>28</v>
      </c>
      <c r="E4" s="2" t="s">
        <v>28</v>
      </c>
      <c r="F4" s="2" t="s">
        <v>28</v>
      </c>
      <c r="G4" s="2" t="s">
        <v>29</v>
      </c>
      <c r="H4" s="2" t="s">
        <v>28</v>
      </c>
      <c r="I4" s="2" t="s">
        <v>28</v>
      </c>
      <c r="J4" s="22" t="s">
        <v>31</v>
      </c>
      <c r="K4" s="2" t="s">
        <v>28</v>
      </c>
      <c r="L4" s="2" t="s">
        <v>28</v>
      </c>
      <c r="M4" s="2" t="s">
        <v>28</v>
      </c>
      <c r="N4" s="2" t="s">
        <v>28</v>
      </c>
      <c r="O4" s="2" t="s">
        <v>28</v>
      </c>
      <c r="P4" s="2" t="s">
        <v>28</v>
      </c>
      <c r="Q4" s="19" t="s">
        <v>31</v>
      </c>
      <c r="R4" s="2" t="s">
        <v>28</v>
      </c>
      <c r="S4" s="2" t="s">
        <v>28</v>
      </c>
      <c r="T4" s="2" t="s">
        <v>28</v>
      </c>
      <c r="U4" s="2" t="s">
        <v>28</v>
      </c>
      <c r="V4" s="2" t="s">
        <v>28</v>
      </c>
      <c r="W4" s="2" t="s">
        <v>28</v>
      </c>
      <c r="X4" s="19" t="s">
        <v>31</v>
      </c>
      <c r="Y4" s="2" t="s">
        <v>28</v>
      </c>
      <c r="Z4" s="2" t="s">
        <v>28</v>
      </c>
      <c r="AA4" s="2" t="s">
        <v>29</v>
      </c>
      <c r="AB4" s="2" t="s">
        <v>29</v>
      </c>
      <c r="AC4" s="2" t="s">
        <v>29</v>
      </c>
      <c r="AD4" s="2" t="s">
        <v>28</v>
      </c>
      <c r="AE4" s="27" t="s">
        <v>31</v>
      </c>
      <c r="AF4" s="2" t="s">
        <v>30</v>
      </c>
      <c r="AG4" s="2" t="s">
        <v>29</v>
      </c>
      <c r="AH4" s="2" t="s">
        <v>29</v>
      </c>
      <c r="AI4" s="4">
        <f>COUNTIF( D4:AH4,"P")</f>
        <v>20</v>
      </c>
      <c r="AJ4" s="4">
        <f>COUNTIF(D4:AH4,"A")</f>
        <v>6</v>
      </c>
      <c r="AK4" s="4">
        <f>COUNTIF(D4:AH4,"H")</f>
        <v>1</v>
      </c>
    </row>
    <row r="5" spans="1:46" x14ac:dyDescent="0.3">
      <c r="A5" s="2">
        <v>2</v>
      </c>
      <c r="B5" s="2" t="s">
        <v>9</v>
      </c>
      <c r="C5" s="2">
        <v>2345</v>
      </c>
      <c r="D5" s="2" t="s">
        <v>28</v>
      </c>
      <c r="E5" s="2" t="s">
        <v>29</v>
      </c>
      <c r="F5" s="2" t="s">
        <v>28</v>
      </c>
      <c r="G5" s="2" t="s">
        <v>28</v>
      </c>
      <c r="H5" s="2" t="s">
        <v>28</v>
      </c>
      <c r="I5" s="2" t="s">
        <v>28</v>
      </c>
      <c r="J5" s="23"/>
      <c r="K5" s="2" t="s">
        <v>28</v>
      </c>
      <c r="L5" s="2" t="s">
        <v>28</v>
      </c>
      <c r="M5" s="2" t="s">
        <v>28</v>
      </c>
      <c r="N5" s="2" t="s">
        <v>28</v>
      </c>
      <c r="O5" s="2" t="s">
        <v>28</v>
      </c>
      <c r="P5" s="2" t="s">
        <v>28</v>
      </c>
      <c r="Q5" s="20"/>
      <c r="R5" s="2" t="s">
        <v>28</v>
      </c>
      <c r="S5" s="2" t="s">
        <v>28</v>
      </c>
      <c r="T5" s="2" t="s">
        <v>28</v>
      </c>
      <c r="U5" s="2" t="s">
        <v>28</v>
      </c>
      <c r="V5" s="2" t="s">
        <v>28</v>
      </c>
      <c r="W5" s="2" t="s">
        <v>28</v>
      </c>
      <c r="X5" s="25"/>
      <c r="Y5" s="2" t="s">
        <v>28</v>
      </c>
      <c r="Z5" s="2" t="s">
        <v>28</v>
      </c>
      <c r="AA5" s="2" t="s">
        <v>29</v>
      </c>
      <c r="AB5" s="2" t="s">
        <v>28</v>
      </c>
      <c r="AC5" s="2" t="s">
        <v>28</v>
      </c>
      <c r="AD5" s="2" t="s">
        <v>29</v>
      </c>
      <c r="AE5" s="28"/>
      <c r="AF5" s="2" t="s">
        <v>30</v>
      </c>
      <c r="AG5" s="2" t="s">
        <v>28</v>
      </c>
      <c r="AH5" s="2" t="s">
        <v>28</v>
      </c>
      <c r="AI5" s="4">
        <f t="shared" ref="AI5:AI23" si="21">COUNTIF( D5:AH5,"P")</f>
        <v>23</v>
      </c>
      <c r="AJ5" s="4">
        <f t="shared" ref="AJ5:AJ23" si="22">COUNTIF(D5:AH5,"A")</f>
        <v>3</v>
      </c>
      <c r="AK5" s="4">
        <f t="shared" ref="AK5:AK23" si="23">COUNTIF(D5:AH5,"H")</f>
        <v>1</v>
      </c>
    </row>
    <row r="6" spans="1:46" x14ac:dyDescent="0.3">
      <c r="A6" s="2">
        <v>3</v>
      </c>
      <c r="B6" s="2" t="s">
        <v>10</v>
      </c>
      <c r="C6" s="2">
        <v>3456</v>
      </c>
      <c r="D6" s="2" t="s">
        <v>29</v>
      </c>
      <c r="E6" s="2" t="s">
        <v>28</v>
      </c>
      <c r="F6" s="2" t="s">
        <v>29</v>
      </c>
      <c r="G6" s="2" t="s">
        <v>28</v>
      </c>
      <c r="H6" s="2" t="s">
        <v>28</v>
      </c>
      <c r="I6" s="2" t="s">
        <v>28</v>
      </c>
      <c r="J6" s="23"/>
      <c r="K6" s="2" t="s">
        <v>28</v>
      </c>
      <c r="L6" s="2" t="s">
        <v>28</v>
      </c>
      <c r="M6" s="2" t="s">
        <v>28</v>
      </c>
      <c r="N6" s="2" t="s">
        <v>28</v>
      </c>
      <c r="O6" s="2" t="s">
        <v>28</v>
      </c>
      <c r="P6" s="2" t="s">
        <v>28</v>
      </c>
      <c r="Q6" s="20"/>
      <c r="R6" s="2" t="s">
        <v>28</v>
      </c>
      <c r="S6" s="2" t="s">
        <v>28</v>
      </c>
      <c r="T6" s="2" t="s">
        <v>28</v>
      </c>
      <c r="U6" s="2" t="s">
        <v>28</v>
      </c>
      <c r="V6" s="2" t="s">
        <v>28</v>
      </c>
      <c r="W6" s="2" t="s">
        <v>28</v>
      </c>
      <c r="X6" s="25"/>
      <c r="Y6" s="2" t="s">
        <v>28</v>
      </c>
      <c r="Z6" s="2" t="s">
        <v>28</v>
      </c>
      <c r="AA6" s="2" t="s">
        <v>28</v>
      </c>
      <c r="AB6" s="2" t="s">
        <v>28</v>
      </c>
      <c r="AC6" s="2" t="s">
        <v>29</v>
      </c>
      <c r="AD6" s="2" t="s">
        <v>28</v>
      </c>
      <c r="AE6" s="28"/>
      <c r="AF6" s="2" t="s">
        <v>30</v>
      </c>
      <c r="AG6" s="2" t="s">
        <v>28</v>
      </c>
      <c r="AH6" s="2" t="s">
        <v>28</v>
      </c>
      <c r="AI6" s="4">
        <f t="shared" si="21"/>
        <v>23</v>
      </c>
      <c r="AJ6" s="4">
        <f t="shared" si="22"/>
        <v>3</v>
      </c>
      <c r="AK6" s="4">
        <f t="shared" si="23"/>
        <v>1</v>
      </c>
    </row>
    <row r="7" spans="1:46" x14ac:dyDescent="0.3">
      <c r="A7" s="2">
        <v>4</v>
      </c>
      <c r="B7" s="2" t="s">
        <v>11</v>
      </c>
      <c r="C7" s="2">
        <v>4567</v>
      </c>
      <c r="D7" s="2" t="s">
        <v>28</v>
      </c>
      <c r="E7" s="2" t="s">
        <v>29</v>
      </c>
      <c r="F7" s="2" t="s">
        <v>28</v>
      </c>
      <c r="G7" s="2" t="s">
        <v>29</v>
      </c>
      <c r="H7" s="2" t="s">
        <v>28</v>
      </c>
      <c r="I7" s="2" t="s">
        <v>28</v>
      </c>
      <c r="J7" s="23"/>
      <c r="K7" s="2" t="s">
        <v>28</v>
      </c>
      <c r="L7" s="2" t="s">
        <v>28</v>
      </c>
      <c r="M7" s="2" t="s">
        <v>29</v>
      </c>
      <c r="N7" s="2" t="s">
        <v>28</v>
      </c>
      <c r="O7" s="2" t="s">
        <v>28</v>
      </c>
      <c r="P7" s="2" t="s">
        <v>28</v>
      </c>
      <c r="Q7" s="20"/>
      <c r="R7" s="2" t="s">
        <v>28</v>
      </c>
      <c r="S7" s="2" t="s">
        <v>28</v>
      </c>
      <c r="T7" s="2" t="s">
        <v>29</v>
      </c>
      <c r="U7" s="2" t="s">
        <v>28</v>
      </c>
      <c r="V7" s="2" t="s">
        <v>28</v>
      </c>
      <c r="W7" s="2" t="s">
        <v>28</v>
      </c>
      <c r="X7" s="25"/>
      <c r="Y7" s="2" t="s">
        <v>28</v>
      </c>
      <c r="Z7" s="2" t="s">
        <v>28</v>
      </c>
      <c r="AA7" s="2" t="s">
        <v>29</v>
      </c>
      <c r="AB7" s="2" t="s">
        <v>29</v>
      </c>
      <c r="AC7" s="2" t="s">
        <v>28</v>
      </c>
      <c r="AD7" s="2" t="s">
        <v>28</v>
      </c>
      <c r="AE7" s="28"/>
      <c r="AF7" s="2" t="s">
        <v>30</v>
      </c>
      <c r="AG7" s="2" t="s">
        <v>28</v>
      </c>
      <c r="AH7" s="2" t="s">
        <v>29</v>
      </c>
      <c r="AI7" s="4">
        <f t="shared" si="21"/>
        <v>19</v>
      </c>
      <c r="AJ7" s="4">
        <f t="shared" si="22"/>
        <v>7</v>
      </c>
      <c r="AK7" s="4">
        <f t="shared" si="23"/>
        <v>1</v>
      </c>
    </row>
    <row r="8" spans="1:46" x14ac:dyDescent="0.3">
      <c r="A8" s="2">
        <v>5</v>
      </c>
      <c r="B8" s="2" t="s">
        <v>12</v>
      </c>
      <c r="C8" s="2">
        <v>5678</v>
      </c>
      <c r="D8" s="2" t="s">
        <v>29</v>
      </c>
      <c r="E8" s="2" t="s">
        <v>28</v>
      </c>
      <c r="F8" s="2" t="s">
        <v>28</v>
      </c>
      <c r="G8" s="2" t="s">
        <v>28</v>
      </c>
      <c r="H8" s="2" t="s">
        <v>28</v>
      </c>
      <c r="I8" s="2" t="s">
        <v>28</v>
      </c>
      <c r="J8" s="23"/>
      <c r="K8" s="2" t="s">
        <v>28</v>
      </c>
      <c r="L8" s="2" t="s">
        <v>28</v>
      </c>
      <c r="M8" s="2" t="s">
        <v>28</v>
      </c>
      <c r="N8" s="2" t="s">
        <v>29</v>
      </c>
      <c r="O8" s="2" t="s">
        <v>28</v>
      </c>
      <c r="P8" s="2" t="s">
        <v>28</v>
      </c>
      <c r="Q8" s="20"/>
      <c r="R8" s="2" t="s">
        <v>28</v>
      </c>
      <c r="S8" s="2" t="s">
        <v>28</v>
      </c>
      <c r="T8" s="2" t="s">
        <v>29</v>
      </c>
      <c r="U8" s="2" t="s">
        <v>29</v>
      </c>
      <c r="V8" s="2" t="s">
        <v>28</v>
      </c>
      <c r="W8" s="2" t="s">
        <v>28</v>
      </c>
      <c r="X8" s="25"/>
      <c r="Y8" s="2" t="s">
        <v>28</v>
      </c>
      <c r="Z8" s="2" t="s">
        <v>28</v>
      </c>
      <c r="AA8" s="2" t="s">
        <v>28</v>
      </c>
      <c r="AB8" s="2" t="s">
        <v>28</v>
      </c>
      <c r="AC8" s="2" t="s">
        <v>28</v>
      </c>
      <c r="AD8" s="2" t="s">
        <v>28</v>
      </c>
      <c r="AE8" s="28"/>
      <c r="AF8" s="2" t="s">
        <v>30</v>
      </c>
      <c r="AG8" s="2" t="s">
        <v>28</v>
      </c>
      <c r="AH8" s="2" t="s">
        <v>28</v>
      </c>
      <c r="AI8" s="4">
        <f t="shared" si="21"/>
        <v>22</v>
      </c>
      <c r="AJ8" s="4">
        <f t="shared" si="22"/>
        <v>4</v>
      </c>
      <c r="AK8" s="4">
        <f t="shared" si="23"/>
        <v>1</v>
      </c>
    </row>
    <row r="9" spans="1:46" x14ac:dyDescent="0.3">
      <c r="A9" s="2">
        <v>6</v>
      </c>
      <c r="B9" s="2" t="s">
        <v>13</v>
      </c>
      <c r="C9" s="2">
        <v>6789</v>
      </c>
      <c r="D9" s="2" t="s">
        <v>28</v>
      </c>
      <c r="E9" s="2" t="s">
        <v>28</v>
      </c>
      <c r="F9" s="2" t="s">
        <v>29</v>
      </c>
      <c r="G9" s="2" t="s">
        <v>28</v>
      </c>
      <c r="H9" s="2" t="s">
        <v>28</v>
      </c>
      <c r="I9" s="2" t="s">
        <v>28</v>
      </c>
      <c r="J9" s="23"/>
      <c r="K9" s="2" t="s">
        <v>28</v>
      </c>
      <c r="L9" s="2" t="s">
        <v>29</v>
      </c>
      <c r="M9" s="2" t="s">
        <v>28</v>
      </c>
      <c r="N9" s="2" t="s">
        <v>28</v>
      </c>
      <c r="O9" s="2" t="s">
        <v>28</v>
      </c>
      <c r="P9" s="2" t="s">
        <v>28</v>
      </c>
      <c r="Q9" s="20"/>
      <c r="R9" s="2" t="s">
        <v>28</v>
      </c>
      <c r="S9" s="2" t="s">
        <v>28</v>
      </c>
      <c r="T9" s="2" t="s">
        <v>29</v>
      </c>
      <c r="U9" s="2" t="s">
        <v>28</v>
      </c>
      <c r="V9" s="2" t="s">
        <v>29</v>
      </c>
      <c r="W9" s="2" t="s">
        <v>28</v>
      </c>
      <c r="X9" s="25"/>
      <c r="Y9" s="2" t="s">
        <v>29</v>
      </c>
      <c r="Z9" s="2" t="s">
        <v>29</v>
      </c>
      <c r="AA9" s="2" t="s">
        <v>28</v>
      </c>
      <c r="AB9" s="2" t="s">
        <v>29</v>
      </c>
      <c r="AC9" s="2" t="s">
        <v>28</v>
      </c>
      <c r="AD9" s="2" t="s">
        <v>28</v>
      </c>
      <c r="AE9" s="28"/>
      <c r="AF9" s="2" t="s">
        <v>30</v>
      </c>
      <c r="AG9" s="2" t="s">
        <v>28</v>
      </c>
      <c r="AH9" s="2" t="s">
        <v>29</v>
      </c>
      <c r="AI9" s="4">
        <f t="shared" si="21"/>
        <v>18</v>
      </c>
      <c r="AJ9" s="4">
        <f t="shared" si="22"/>
        <v>8</v>
      </c>
      <c r="AK9" s="4">
        <f t="shared" si="23"/>
        <v>1</v>
      </c>
    </row>
    <row r="10" spans="1:46" x14ac:dyDescent="0.3">
      <c r="A10" s="2">
        <v>7</v>
      </c>
      <c r="B10" s="2" t="s">
        <v>14</v>
      </c>
      <c r="C10" s="2">
        <v>7890</v>
      </c>
      <c r="D10" s="2" t="s">
        <v>28</v>
      </c>
      <c r="E10" s="2" t="s">
        <v>29</v>
      </c>
      <c r="F10" s="2" t="s">
        <v>28</v>
      </c>
      <c r="G10" s="2" t="s">
        <v>29</v>
      </c>
      <c r="H10" s="2" t="s">
        <v>28</v>
      </c>
      <c r="I10" s="2" t="s">
        <v>28</v>
      </c>
      <c r="J10" s="23"/>
      <c r="K10" s="2" t="s">
        <v>29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0"/>
      <c r="R10" s="2" t="s">
        <v>28</v>
      </c>
      <c r="S10" s="2" t="s">
        <v>28</v>
      </c>
      <c r="T10" s="2" t="s">
        <v>28</v>
      </c>
      <c r="U10" s="2" t="s">
        <v>28</v>
      </c>
      <c r="V10" s="2" t="s">
        <v>29</v>
      </c>
      <c r="W10" s="2" t="s">
        <v>28</v>
      </c>
      <c r="X10" s="25"/>
      <c r="Y10" s="2" t="s">
        <v>28</v>
      </c>
      <c r="Z10" s="2" t="s">
        <v>28</v>
      </c>
      <c r="AA10" s="2" t="s">
        <v>29</v>
      </c>
      <c r="AB10" s="2" t="s">
        <v>28</v>
      </c>
      <c r="AC10" s="2" t="s">
        <v>29</v>
      </c>
      <c r="AD10" s="2" t="s">
        <v>28</v>
      </c>
      <c r="AE10" s="28"/>
      <c r="AF10" s="2" t="s">
        <v>30</v>
      </c>
      <c r="AG10" s="2" t="s">
        <v>28</v>
      </c>
      <c r="AH10" s="2" t="s">
        <v>28</v>
      </c>
      <c r="AI10" s="4">
        <f t="shared" si="21"/>
        <v>20</v>
      </c>
      <c r="AJ10" s="4">
        <f t="shared" si="22"/>
        <v>6</v>
      </c>
      <c r="AK10" s="4">
        <f t="shared" si="23"/>
        <v>1</v>
      </c>
    </row>
    <row r="11" spans="1:46" x14ac:dyDescent="0.3">
      <c r="A11" s="2">
        <v>8</v>
      </c>
      <c r="B11" s="2" t="s">
        <v>15</v>
      </c>
      <c r="C11" s="2">
        <v>1122</v>
      </c>
      <c r="D11" s="2" t="s">
        <v>29</v>
      </c>
      <c r="E11" s="2" t="s">
        <v>28</v>
      </c>
      <c r="F11" s="2" t="s">
        <v>28</v>
      </c>
      <c r="G11" s="2" t="s">
        <v>29</v>
      </c>
      <c r="H11" s="2" t="s">
        <v>28</v>
      </c>
      <c r="I11" s="2" t="s">
        <v>28</v>
      </c>
      <c r="J11" s="23"/>
      <c r="K11" s="2" t="s">
        <v>28</v>
      </c>
      <c r="L11" s="2" t="s">
        <v>29</v>
      </c>
      <c r="M11" s="2" t="s">
        <v>29</v>
      </c>
      <c r="N11" s="2" t="s">
        <v>28</v>
      </c>
      <c r="O11" s="2" t="s">
        <v>28</v>
      </c>
      <c r="P11" s="2" t="s">
        <v>28</v>
      </c>
      <c r="Q11" s="20"/>
      <c r="R11" s="2" t="s">
        <v>28</v>
      </c>
      <c r="S11" s="2" t="s">
        <v>28</v>
      </c>
      <c r="T11" s="2" t="s">
        <v>28</v>
      </c>
      <c r="U11" s="2" t="s">
        <v>29</v>
      </c>
      <c r="V11" s="2" t="s">
        <v>29</v>
      </c>
      <c r="W11" s="2" t="s">
        <v>29</v>
      </c>
      <c r="X11" s="25"/>
      <c r="Y11" s="2" t="s">
        <v>29</v>
      </c>
      <c r="Z11" s="2" t="s">
        <v>29</v>
      </c>
      <c r="AA11" s="2" t="s">
        <v>28</v>
      </c>
      <c r="AB11" s="2" t="s">
        <v>28</v>
      </c>
      <c r="AC11" s="2" t="s">
        <v>28</v>
      </c>
      <c r="AD11" s="2" t="s">
        <v>29</v>
      </c>
      <c r="AE11" s="28"/>
      <c r="AF11" s="2" t="s">
        <v>30</v>
      </c>
      <c r="AG11" s="2" t="s">
        <v>29</v>
      </c>
      <c r="AH11" s="2" t="s">
        <v>29</v>
      </c>
      <c r="AI11" s="4">
        <f t="shared" si="21"/>
        <v>14</v>
      </c>
      <c r="AJ11" s="4">
        <f t="shared" si="22"/>
        <v>12</v>
      </c>
      <c r="AK11" s="4">
        <f t="shared" si="23"/>
        <v>1</v>
      </c>
    </row>
    <row r="12" spans="1:46" x14ac:dyDescent="0.3">
      <c r="A12" s="2">
        <v>9</v>
      </c>
      <c r="B12" s="2" t="s">
        <v>16</v>
      </c>
      <c r="C12" s="2">
        <v>2233</v>
      </c>
      <c r="D12" s="2" t="s">
        <v>28</v>
      </c>
      <c r="E12" s="2" t="s">
        <v>28</v>
      </c>
      <c r="F12" s="2" t="s">
        <v>29</v>
      </c>
      <c r="G12" s="2" t="s">
        <v>28</v>
      </c>
      <c r="H12" s="2" t="s">
        <v>28</v>
      </c>
      <c r="I12" s="2" t="s">
        <v>28</v>
      </c>
      <c r="J12" s="23"/>
      <c r="K12" s="2" t="s">
        <v>28</v>
      </c>
      <c r="L12" s="2" t="s">
        <v>28</v>
      </c>
      <c r="M12" s="2" t="s">
        <v>28</v>
      </c>
      <c r="N12" s="2" t="s">
        <v>28</v>
      </c>
      <c r="O12" s="2" t="s">
        <v>28</v>
      </c>
      <c r="P12" s="2" t="s">
        <v>29</v>
      </c>
      <c r="Q12" s="20"/>
      <c r="R12" s="2" t="s">
        <v>28</v>
      </c>
      <c r="S12" s="2" t="s">
        <v>28</v>
      </c>
      <c r="T12" s="2" t="s">
        <v>29</v>
      </c>
      <c r="U12" s="2" t="s">
        <v>28</v>
      </c>
      <c r="V12" s="2" t="s">
        <v>28</v>
      </c>
      <c r="W12" s="2" t="s">
        <v>29</v>
      </c>
      <c r="X12" s="25"/>
      <c r="Y12" s="2" t="s">
        <v>28</v>
      </c>
      <c r="Z12" s="2" t="s">
        <v>28</v>
      </c>
      <c r="AA12" s="2" t="s">
        <v>28</v>
      </c>
      <c r="AB12" s="2" t="s">
        <v>28</v>
      </c>
      <c r="AC12" s="2" t="s">
        <v>28</v>
      </c>
      <c r="AD12" s="2" t="s">
        <v>28</v>
      </c>
      <c r="AE12" s="28"/>
      <c r="AF12" s="2" t="s">
        <v>30</v>
      </c>
      <c r="AG12" s="2" t="s">
        <v>28</v>
      </c>
      <c r="AH12" s="2" t="s">
        <v>28</v>
      </c>
      <c r="AI12" s="4">
        <f t="shared" si="21"/>
        <v>22</v>
      </c>
      <c r="AJ12" s="4">
        <f t="shared" si="22"/>
        <v>4</v>
      </c>
      <c r="AK12" s="4">
        <f t="shared" si="23"/>
        <v>1</v>
      </c>
    </row>
    <row r="13" spans="1:46" x14ac:dyDescent="0.3">
      <c r="A13" s="2">
        <v>10</v>
      </c>
      <c r="B13" s="2" t="s">
        <v>17</v>
      </c>
      <c r="C13" s="2">
        <v>4455</v>
      </c>
      <c r="D13" s="2" t="s">
        <v>28</v>
      </c>
      <c r="E13" s="2" t="s">
        <v>28</v>
      </c>
      <c r="F13" s="2" t="s">
        <v>28</v>
      </c>
      <c r="G13" s="2" t="s">
        <v>28</v>
      </c>
      <c r="H13" s="2" t="s">
        <v>28</v>
      </c>
      <c r="I13" s="2" t="s">
        <v>29</v>
      </c>
      <c r="J13" s="23"/>
      <c r="K13" s="2" t="s">
        <v>28</v>
      </c>
      <c r="L13" s="2" t="s">
        <v>28</v>
      </c>
      <c r="M13" s="2" t="s">
        <v>28</v>
      </c>
      <c r="N13" s="2" t="s">
        <v>28</v>
      </c>
      <c r="O13" s="2" t="s">
        <v>28</v>
      </c>
      <c r="P13" s="2" t="s">
        <v>28</v>
      </c>
      <c r="Q13" s="20"/>
      <c r="R13" s="2" t="s">
        <v>28</v>
      </c>
      <c r="S13" s="2" t="s">
        <v>29</v>
      </c>
      <c r="T13" s="2" t="s">
        <v>28</v>
      </c>
      <c r="U13" s="2" t="s">
        <v>28</v>
      </c>
      <c r="V13" s="2" t="s">
        <v>28</v>
      </c>
      <c r="W13" s="2" t="s">
        <v>29</v>
      </c>
      <c r="X13" s="25"/>
      <c r="Y13" s="2" t="s">
        <v>28</v>
      </c>
      <c r="Z13" s="2" t="s">
        <v>29</v>
      </c>
      <c r="AA13" s="2" t="s">
        <v>28</v>
      </c>
      <c r="AB13" s="2" t="s">
        <v>28</v>
      </c>
      <c r="AC13" s="2" t="s">
        <v>28</v>
      </c>
      <c r="AD13" s="2" t="s">
        <v>28</v>
      </c>
      <c r="AE13" s="28"/>
      <c r="AF13" s="2" t="s">
        <v>30</v>
      </c>
      <c r="AG13" s="2" t="s">
        <v>29</v>
      </c>
      <c r="AH13" s="2" t="s">
        <v>29</v>
      </c>
      <c r="AI13" s="4">
        <f t="shared" si="21"/>
        <v>20</v>
      </c>
      <c r="AJ13" s="4">
        <f t="shared" si="22"/>
        <v>6</v>
      </c>
      <c r="AK13" s="4">
        <f t="shared" si="23"/>
        <v>1</v>
      </c>
    </row>
    <row r="14" spans="1:46" x14ac:dyDescent="0.3">
      <c r="A14" s="2">
        <v>11</v>
      </c>
      <c r="B14" s="2" t="s">
        <v>18</v>
      </c>
      <c r="C14" s="2">
        <v>5566</v>
      </c>
      <c r="D14" s="2" t="s">
        <v>28</v>
      </c>
      <c r="E14" s="2" t="s">
        <v>29</v>
      </c>
      <c r="F14" s="2" t="s">
        <v>28</v>
      </c>
      <c r="G14" s="2" t="s">
        <v>28</v>
      </c>
      <c r="H14" s="2" t="s">
        <v>28</v>
      </c>
      <c r="I14" s="2" t="s">
        <v>29</v>
      </c>
      <c r="J14" s="23"/>
      <c r="K14" s="2" t="s">
        <v>28</v>
      </c>
      <c r="L14" s="2" t="s">
        <v>28</v>
      </c>
      <c r="M14" s="2" t="s">
        <v>28</v>
      </c>
      <c r="N14" s="2" t="s">
        <v>28</v>
      </c>
      <c r="O14" s="2" t="s">
        <v>28</v>
      </c>
      <c r="P14" s="2" t="s">
        <v>28</v>
      </c>
      <c r="Q14" s="20"/>
      <c r="R14" s="2" t="s">
        <v>28</v>
      </c>
      <c r="S14" s="2" t="s">
        <v>28</v>
      </c>
      <c r="T14" s="2" t="s">
        <v>28</v>
      </c>
      <c r="U14" s="2" t="s">
        <v>29</v>
      </c>
      <c r="V14" s="2" t="s">
        <v>28</v>
      </c>
      <c r="W14" s="2" t="s">
        <v>28</v>
      </c>
      <c r="X14" s="25"/>
      <c r="Y14" s="2" t="s">
        <v>29</v>
      </c>
      <c r="Z14" s="2" t="s">
        <v>28</v>
      </c>
      <c r="AA14" s="2" t="s">
        <v>29</v>
      </c>
      <c r="AB14" s="2" t="s">
        <v>28</v>
      </c>
      <c r="AC14" s="2" t="s">
        <v>28</v>
      </c>
      <c r="AD14" s="2" t="s">
        <v>28</v>
      </c>
      <c r="AE14" s="28"/>
      <c r="AF14" s="2" t="s">
        <v>30</v>
      </c>
      <c r="AG14" s="2" t="s">
        <v>28</v>
      </c>
      <c r="AH14" s="2" t="s">
        <v>28</v>
      </c>
      <c r="AI14" s="4">
        <f t="shared" si="21"/>
        <v>21</v>
      </c>
      <c r="AJ14" s="4">
        <f t="shared" si="22"/>
        <v>5</v>
      </c>
      <c r="AK14" s="4">
        <f t="shared" si="23"/>
        <v>1</v>
      </c>
    </row>
    <row r="15" spans="1:46" x14ac:dyDescent="0.3">
      <c r="A15" s="2">
        <v>12</v>
      </c>
      <c r="B15" s="2" t="s">
        <v>19</v>
      </c>
      <c r="C15" s="2">
        <v>7788</v>
      </c>
      <c r="D15" s="2" t="s">
        <v>28</v>
      </c>
      <c r="E15" s="2" t="s">
        <v>28</v>
      </c>
      <c r="F15" s="2" t="s">
        <v>29</v>
      </c>
      <c r="G15" s="2" t="s">
        <v>29</v>
      </c>
      <c r="H15" s="2" t="s">
        <v>28</v>
      </c>
      <c r="I15" s="2" t="s">
        <v>29</v>
      </c>
      <c r="J15" s="23"/>
      <c r="K15" s="2" t="s">
        <v>29</v>
      </c>
      <c r="L15" s="2" t="s">
        <v>28</v>
      </c>
      <c r="M15" s="2" t="s">
        <v>28</v>
      </c>
      <c r="N15" s="2" t="s">
        <v>29</v>
      </c>
      <c r="O15" s="2" t="s">
        <v>29</v>
      </c>
      <c r="P15" s="2" t="s">
        <v>28</v>
      </c>
      <c r="Q15" s="20"/>
      <c r="R15" s="2" t="s">
        <v>29</v>
      </c>
      <c r="S15" s="2" t="s">
        <v>29</v>
      </c>
      <c r="T15" s="2" t="s">
        <v>28</v>
      </c>
      <c r="U15" s="2" t="s">
        <v>28</v>
      </c>
      <c r="V15" s="2" t="s">
        <v>28</v>
      </c>
      <c r="W15" s="2" t="s">
        <v>28</v>
      </c>
      <c r="X15" s="25"/>
      <c r="Y15" s="2" t="s">
        <v>28</v>
      </c>
      <c r="Z15" s="2" t="s">
        <v>28</v>
      </c>
      <c r="AA15" s="2" t="s">
        <v>28</v>
      </c>
      <c r="AB15" s="2" t="s">
        <v>28</v>
      </c>
      <c r="AC15" s="2" t="s">
        <v>28</v>
      </c>
      <c r="AD15" s="2" t="s">
        <v>28</v>
      </c>
      <c r="AE15" s="28"/>
      <c r="AF15" s="2" t="s">
        <v>30</v>
      </c>
      <c r="AG15" s="2" t="s">
        <v>29</v>
      </c>
      <c r="AH15" s="2" t="s">
        <v>29</v>
      </c>
      <c r="AI15" s="4">
        <f t="shared" si="21"/>
        <v>16</v>
      </c>
      <c r="AJ15" s="4">
        <f t="shared" si="22"/>
        <v>10</v>
      </c>
      <c r="AK15" s="4">
        <f t="shared" si="23"/>
        <v>1</v>
      </c>
    </row>
    <row r="16" spans="1:46" x14ac:dyDescent="0.3">
      <c r="A16" s="2">
        <v>13</v>
      </c>
      <c r="B16" s="2" t="s">
        <v>20</v>
      </c>
      <c r="C16" s="2">
        <v>8899</v>
      </c>
      <c r="D16" s="2" t="s">
        <v>28</v>
      </c>
      <c r="E16" s="2" t="s">
        <v>28</v>
      </c>
      <c r="F16" s="2" t="s">
        <v>28</v>
      </c>
      <c r="G16" s="2" t="s">
        <v>29</v>
      </c>
      <c r="H16" s="2" t="s">
        <v>28</v>
      </c>
      <c r="I16" s="2" t="s">
        <v>29</v>
      </c>
      <c r="J16" s="23"/>
      <c r="K16" s="2" t="s">
        <v>28</v>
      </c>
      <c r="L16" s="2" t="s">
        <v>28</v>
      </c>
      <c r="M16" s="2" t="s">
        <v>28</v>
      </c>
      <c r="N16" s="2" t="s">
        <v>28</v>
      </c>
      <c r="O16" s="2" t="s">
        <v>28</v>
      </c>
      <c r="P16" s="2" t="s">
        <v>28</v>
      </c>
      <c r="Q16" s="20"/>
      <c r="R16" s="2" t="s">
        <v>29</v>
      </c>
      <c r="S16" s="2" t="s">
        <v>28</v>
      </c>
      <c r="T16" s="2" t="s">
        <v>28</v>
      </c>
      <c r="U16" s="2" t="s">
        <v>28</v>
      </c>
      <c r="V16" s="2" t="s">
        <v>28</v>
      </c>
      <c r="W16" s="2" t="s">
        <v>29</v>
      </c>
      <c r="X16" s="25"/>
      <c r="Y16" s="2" t="s">
        <v>29</v>
      </c>
      <c r="Z16" s="2" t="s">
        <v>28</v>
      </c>
      <c r="AA16" s="2" t="s">
        <v>28</v>
      </c>
      <c r="AB16" s="2" t="s">
        <v>28</v>
      </c>
      <c r="AC16" s="2" t="s">
        <v>28</v>
      </c>
      <c r="AD16" s="2" t="s">
        <v>28</v>
      </c>
      <c r="AE16" s="28"/>
      <c r="AF16" s="2" t="s">
        <v>30</v>
      </c>
      <c r="AG16" s="2" t="s">
        <v>28</v>
      </c>
      <c r="AH16" s="2" t="s">
        <v>28</v>
      </c>
      <c r="AI16" s="4">
        <f t="shared" si="21"/>
        <v>21</v>
      </c>
      <c r="AJ16" s="4">
        <f t="shared" si="22"/>
        <v>5</v>
      </c>
      <c r="AK16" s="4">
        <f t="shared" si="23"/>
        <v>1</v>
      </c>
    </row>
    <row r="17" spans="1:37" x14ac:dyDescent="0.3">
      <c r="A17" s="2">
        <v>14</v>
      </c>
      <c r="B17" s="2" t="s">
        <v>21</v>
      </c>
      <c r="C17" s="2">
        <v>1112</v>
      </c>
      <c r="D17" s="2" t="s">
        <v>28</v>
      </c>
      <c r="E17" s="2" t="s">
        <v>29</v>
      </c>
      <c r="F17" s="2" t="s">
        <v>28</v>
      </c>
      <c r="G17" s="2" t="s">
        <v>28</v>
      </c>
      <c r="H17" s="2" t="s">
        <v>28</v>
      </c>
      <c r="I17" s="2" t="s">
        <v>28</v>
      </c>
      <c r="J17" s="23"/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0"/>
      <c r="R17" s="2" t="s">
        <v>29</v>
      </c>
      <c r="S17" s="2" t="s">
        <v>28</v>
      </c>
      <c r="T17" s="2" t="s">
        <v>28</v>
      </c>
      <c r="U17" s="2" t="s">
        <v>28</v>
      </c>
      <c r="V17" s="2" t="s">
        <v>28</v>
      </c>
      <c r="W17" s="2" t="s">
        <v>28</v>
      </c>
      <c r="X17" s="25"/>
      <c r="Y17" s="2" t="s">
        <v>28</v>
      </c>
      <c r="Z17" s="2" t="s">
        <v>29</v>
      </c>
      <c r="AA17" s="2" t="s">
        <v>28</v>
      </c>
      <c r="AB17" s="2" t="s">
        <v>28</v>
      </c>
      <c r="AC17" s="2" t="s">
        <v>28</v>
      </c>
      <c r="AD17" s="2" t="s">
        <v>28</v>
      </c>
      <c r="AE17" s="28"/>
      <c r="AF17" s="2" t="s">
        <v>30</v>
      </c>
      <c r="AG17" s="2" t="s">
        <v>29</v>
      </c>
      <c r="AH17" s="2" t="s">
        <v>29</v>
      </c>
      <c r="AI17" s="4">
        <f t="shared" si="21"/>
        <v>21</v>
      </c>
      <c r="AJ17" s="4">
        <f t="shared" si="22"/>
        <v>5</v>
      </c>
      <c r="AK17" s="4">
        <f t="shared" si="23"/>
        <v>1</v>
      </c>
    </row>
    <row r="18" spans="1:37" x14ac:dyDescent="0.3">
      <c r="A18" s="2">
        <v>15</v>
      </c>
      <c r="B18" s="2" t="s">
        <v>22</v>
      </c>
      <c r="C18" s="2">
        <v>2223</v>
      </c>
      <c r="D18" s="2" t="s">
        <v>28</v>
      </c>
      <c r="E18" s="2" t="s">
        <v>28</v>
      </c>
      <c r="F18" s="2" t="s">
        <v>29</v>
      </c>
      <c r="G18" s="2" t="s">
        <v>28</v>
      </c>
      <c r="H18" s="2" t="s">
        <v>28</v>
      </c>
      <c r="I18" s="2" t="s">
        <v>28</v>
      </c>
      <c r="J18" s="23"/>
      <c r="K18" s="2" t="s">
        <v>28</v>
      </c>
      <c r="L18" s="2" t="s">
        <v>28</v>
      </c>
      <c r="M18" s="2" t="s">
        <v>28</v>
      </c>
      <c r="N18" s="2" t="s">
        <v>28</v>
      </c>
      <c r="O18" s="2" t="s">
        <v>28</v>
      </c>
      <c r="P18" s="2" t="s">
        <v>28</v>
      </c>
      <c r="Q18" s="20"/>
      <c r="R18" s="2" t="s">
        <v>29</v>
      </c>
      <c r="S18" s="2" t="s">
        <v>28</v>
      </c>
      <c r="T18" s="2" t="s">
        <v>28</v>
      </c>
      <c r="U18" s="2" t="s">
        <v>29</v>
      </c>
      <c r="V18" s="2" t="s">
        <v>29</v>
      </c>
      <c r="W18" s="2" t="s">
        <v>29</v>
      </c>
      <c r="X18" s="25"/>
      <c r="Y18" s="2" t="s">
        <v>28</v>
      </c>
      <c r="Z18" s="2" t="s">
        <v>28</v>
      </c>
      <c r="AA18" s="2" t="s">
        <v>29</v>
      </c>
      <c r="AB18" s="2" t="s">
        <v>28</v>
      </c>
      <c r="AC18" s="2" t="s">
        <v>28</v>
      </c>
      <c r="AD18" s="2" t="s">
        <v>28</v>
      </c>
      <c r="AE18" s="28"/>
      <c r="AF18" s="2" t="s">
        <v>30</v>
      </c>
      <c r="AG18" s="2" t="s">
        <v>28</v>
      </c>
      <c r="AH18" s="2" t="s">
        <v>29</v>
      </c>
      <c r="AI18" s="4">
        <f t="shared" si="21"/>
        <v>19</v>
      </c>
      <c r="AJ18" s="4">
        <f t="shared" si="22"/>
        <v>7</v>
      </c>
      <c r="AK18" s="4">
        <f t="shared" si="23"/>
        <v>1</v>
      </c>
    </row>
    <row r="19" spans="1:37" x14ac:dyDescent="0.3">
      <c r="A19" s="2">
        <v>16</v>
      </c>
      <c r="B19" s="2" t="s">
        <v>23</v>
      </c>
      <c r="C19" s="2">
        <v>3334</v>
      </c>
      <c r="D19" s="2" t="s">
        <v>28</v>
      </c>
      <c r="E19" s="2" t="s">
        <v>28</v>
      </c>
      <c r="F19" s="2" t="s">
        <v>29</v>
      </c>
      <c r="G19" s="2" t="s">
        <v>28</v>
      </c>
      <c r="H19" s="2" t="s">
        <v>28</v>
      </c>
      <c r="I19" s="2" t="s">
        <v>28</v>
      </c>
      <c r="J19" s="23"/>
      <c r="K19" s="2" t="s">
        <v>28</v>
      </c>
      <c r="L19" s="2" t="s">
        <v>28</v>
      </c>
      <c r="M19" s="2" t="s">
        <v>28</v>
      </c>
      <c r="N19" s="2" t="s">
        <v>28</v>
      </c>
      <c r="O19" s="2" t="s">
        <v>29</v>
      </c>
      <c r="P19" s="2" t="s">
        <v>28</v>
      </c>
      <c r="Q19" s="20"/>
      <c r="R19" s="2" t="s">
        <v>29</v>
      </c>
      <c r="S19" s="2" t="s">
        <v>28</v>
      </c>
      <c r="T19" s="2" t="s">
        <v>28</v>
      </c>
      <c r="U19" s="2" t="s">
        <v>28</v>
      </c>
      <c r="V19" s="2" t="s">
        <v>29</v>
      </c>
      <c r="W19" s="2" t="s">
        <v>28</v>
      </c>
      <c r="X19" s="25"/>
      <c r="Y19" s="2" t="s">
        <v>28</v>
      </c>
      <c r="Z19" s="2" t="s">
        <v>29</v>
      </c>
      <c r="AA19" s="2" t="s">
        <v>29</v>
      </c>
      <c r="AB19" s="2" t="s">
        <v>28</v>
      </c>
      <c r="AC19" s="2" t="s">
        <v>28</v>
      </c>
      <c r="AD19" s="2" t="s">
        <v>28</v>
      </c>
      <c r="AE19" s="28"/>
      <c r="AF19" s="2" t="s">
        <v>30</v>
      </c>
      <c r="AG19" s="2" t="s">
        <v>29</v>
      </c>
      <c r="AH19" s="2" t="s">
        <v>29</v>
      </c>
      <c r="AI19" s="4">
        <f t="shared" si="21"/>
        <v>18</v>
      </c>
      <c r="AJ19" s="4">
        <f t="shared" si="22"/>
        <v>8</v>
      </c>
      <c r="AK19" s="4">
        <f t="shared" si="23"/>
        <v>1</v>
      </c>
    </row>
    <row r="20" spans="1:37" x14ac:dyDescent="0.3">
      <c r="A20" s="2">
        <v>17</v>
      </c>
      <c r="B20" s="2" t="s">
        <v>24</v>
      </c>
      <c r="C20" s="2">
        <v>4445</v>
      </c>
      <c r="D20" s="2" t="s">
        <v>29</v>
      </c>
      <c r="E20" s="2" t="s">
        <v>28</v>
      </c>
      <c r="F20" s="2" t="s">
        <v>28</v>
      </c>
      <c r="G20" s="2" t="s">
        <v>28</v>
      </c>
      <c r="H20" s="2" t="s">
        <v>28</v>
      </c>
      <c r="I20" s="2" t="s">
        <v>28</v>
      </c>
      <c r="J20" s="23"/>
      <c r="K20" s="2" t="s">
        <v>28</v>
      </c>
      <c r="L20" s="2" t="s">
        <v>28</v>
      </c>
      <c r="M20" s="2" t="s">
        <v>28</v>
      </c>
      <c r="N20" s="2" t="s">
        <v>28</v>
      </c>
      <c r="O20" s="2" t="s">
        <v>28</v>
      </c>
      <c r="P20" s="2" t="s">
        <v>29</v>
      </c>
      <c r="Q20" s="20"/>
      <c r="R20" s="2" t="s">
        <v>28</v>
      </c>
      <c r="S20" s="2" t="s">
        <v>28</v>
      </c>
      <c r="T20" s="2" t="s">
        <v>29</v>
      </c>
      <c r="U20" s="2" t="s">
        <v>28</v>
      </c>
      <c r="V20" s="2" t="s">
        <v>29</v>
      </c>
      <c r="W20" s="2" t="s">
        <v>28</v>
      </c>
      <c r="X20" s="25"/>
      <c r="Y20" s="2" t="s">
        <v>29</v>
      </c>
      <c r="Z20" s="2" t="s">
        <v>28</v>
      </c>
      <c r="AA20" s="2" t="s">
        <v>28</v>
      </c>
      <c r="AB20" s="2" t="s">
        <v>28</v>
      </c>
      <c r="AC20" s="2" t="s">
        <v>28</v>
      </c>
      <c r="AD20" s="2" t="s">
        <v>28</v>
      </c>
      <c r="AE20" s="28"/>
      <c r="AF20" s="2" t="s">
        <v>30</v>
      </c>
      <c r="AG20" s="2" t="s">
        <v>29</v>
      </c>
      <c r="AH20" s="2" t="s">
        <v>28</v>
      </c>
      <c r="AI20" s="4">
        <f t="shared" si="21"/>
        <v>20</v>
      </c>
      <c r="AJ20" s="4">
        <f t="shared" si="22"/>
        <v>6</v>
      </c>
      <c r="AK20" s="4">
        <f t="shared" si="23"/>
        <v>1</v>
      </c>
    </row>
    <row r="21" spans="1:37" x14ac:dyDescent="0.3">
      <c r="A21" s="2">
        <v>18</v>
      </c>
      <c r="B21" s="2" t="s">
        <v>25</v>
      </c>
      <c r="C21" s="2">
        <v>5556</v>
      </c>
      <c r="D21" s="2" t="s">
        <v>28</v>
      </c>
      <c r="E21" s="2" t="s">
        <v>29</v>
      </c>
      <c r="F21" s="2" t="s">
        <v>28</v>
      </c>
      <c r="G21" s="2" t="s">
        <v>28</v>
      </c>
      <c r="H21" s="2" t="s">
        <v>28</v>
      </c>
      <c r="I21" s="2" t="s">
        <v>28</v>
      </c>
      <c r="J21" s="23"/>
      <c r="K21" s="2" t="s">
        <v>28</v>
      </c>
      <c r="L21" s="2" t="s">
        <v>28</v>
      </c>
      <c r="M21" s="2" t="s">
        <v>28</v>
      </c>
      <c r="N21" s="2" t="s">
        <v>28</v>
      </c>
      <c r="O21" s="2" t="s">
        <v>29</v>
      </c>
      <c r="P21" s="2" t="s">
        <v>29</v>
      </c>
      <c r="Q21" s="20"/>
      <c r="R21" s="2" t="s">
        <v>28</v>
      </c>
      <c r="S21" s="2" t="s">
        <v>28</v>
      </c>
      <c r="T21" s="2" t="s">
        <v>28</v>
      </c>
      <c r="U21" s="2" t="s">
        <v>28</v>
      </c>
      <c r="V21" s="2" t="s">
        <v>28</v>
      </c>
      <c r="W21" s="2" t="s">
        <v>28</v>
      </c>
      <c r="X21" s="25"/>
      <c r="Y21" s="2" t="s">
        <v>28</v>
      </c>
      <c r="Z21" s="2" t="s">
        <v>28</v>
      </c>
      <c r="AA21" s="2" t="s">
        <v>28</v>
      </c>
      <c r="AB21" s="2" t="s">
        <v>28</v>
      </c>
      <c r="AC21" s="2" t="s">
        <v>28</v>
      </c>
      <c r="AD21" s="2" t="s">
        <v>28</v>
      </c>
      <c r="AE21" s="28"/>
      <c r="AF21" s="2" t="s">
        <v>30</v>
      </c>
      <c r="AG21" s="2" t="s">
        <v>28</v>
      </c>
      <c r="AH21" s="2" t="s">
        <v>28</v>
      </c>
      <c r="AI21" s="4">
        <f t="shared" si="21"/>
        <v>23</v>
      </c>
      <c r="AJ21" s="4">
        <f t="shared" si="22"/>
        <v>3</v>
      </c>
      <c r="AK21" s="4">
        <f t="shared" si="23"/>
        <v>1</v>
      </c>
    </row>
    <row r="22" spans="1:37" x14ac:dyDescent="0.3">
      <c r="A22" s="2">
        <v>19</v>
      </c>
      <c r="B22" s="2" t="s">
        <v>26</v>
      </c>
      <c r="C22" s="2">
        <v>6667</v>
      </c>
      <c r="D22" s="2" t="s">
        <v>28</v>
      </c>
      <c r="E22" s="2" t="s">
        <v>28</v>
      </c>
      <c r="F22" s="2" t="s">
        <v>29</v>
      </c>
      <c r="G22" s="2" t="s">
        <v>28</v>
      </c>
      <c r="H22" s="2" t="s">
        <v>28</v>
      </c>
      <c r="I22" s="2" t="s">
        <v>28</v>
      </c>
      <c r="J22" s="23"/>
      <c r="K22" s="2" t="s">
        <v>28</v>
      </c>
      <c r="L22" s="2" t="s">
        <v>28</v>
      </c>
      <c r="M22" s="2" t="s">
        <v>28</v>
      </c>
      <c r="N22" s="2" t="s">
        <v>28</v>
      </c>
      <c r="O22" s="2" t="s">
        <v>28</v>
      </c>
      <c r="P22" s="2" t="s">
        <v>28</v>
      </c>
      <c r="Q22" s="20"/>
      <c r="R22" s="2" t="s">
        <v>28</v>
      </c>
      <c r="S22" s="2" t="s">
        <v>28</v>
      </c>
      <c r="T22" s="2" t="s">
        <v>28</v>
      </c>
      <c r="U22" s="2" t="s">
        <v>28</v>
      </c>
      <c r="V22" s="2" t="s">
        <v>28</v>
      </c>
      <c r="W22" s="2" t="s">
        <v>28</v>
      </c>
      <c r="X22" s="25"/>
      <c r="Y22" s="2" t="s">
        <v>29</v>
      </c>
      <c r="Z22" s="2" t="s">
        <v>28</v>
      </c>
      <c r="AA22" s="2" t="s">
        <v>28</v>
      </c>
      <c r="AB22" s="2" t="s">
        <v>28</v>
      </c>
      <c r="AC22" s="2" t="s">
        <v>28</v>
      </c>
      <c r="AD22" s="2" t="s">
        <v>28</v>
      </c>
      <c r="AE22" s="28"/>
      <c r="AF22" s="2" t="s">
        <v>30</v>
      </c>
      <c r="AG22" s="2" t="s">
        <v>28</v>
      </c>
      <c r="AH22" s="2" t="s">
        <v>28</v>
      </c>
      <c r="AI22" s="4">
        <f t="shared" si="21"/>
        <v>24</v>
      </c>
      <c r="AJ22" s="4">
        <f t="shared" si="22"/>
        <v>2</v>
      </c>
      <c r="AK22" s="4">
        <f t="shared" si="23"/>
        <v>1</v>
      </c>
    </row>
    <row r="23" spans="1:37" x14ac:dyDescent="0.3">
      <c r="A23" s="2">
        <v>20</v>
      </c>
      <c r="B23" s="2" t="s">
        <v>27</v>
      </c>
      <c r="C23" s="2">
        <v>7778</v>
      </c>
      <c r="D23" s="2" t="s">
        <v>28</v>
      </c>
      <c r="E23" s="2" t="s">
        <v>29</v>
      </c>
      <c r="F23" s="2" t="s">
        <v>28</v>
      </c>
      <c r="G23" s="2" t="s">
        <v>28</v>
      </c>
      <c r="H23" s="2" t="s">
        <v>28</v>
      </c>
      <c r="I23" s="2" t="s">
        <v>28</v>
      </c>
      <c r="J23" s="24"/>
      <c r="K23" s="2" t="s">
        <v>28</v>
      </c>
      <c r="L23" s="2" t="s">
        <v>28</v>
      </c>
      <c r="M23" s="2" t="s">
        <v>28</v>
      </c>
      <c r="N23" s="2" t="s">
        <v>28</v>
      </c>
      <c r="O23" s="2" t="s">
        <v>28</v>
      </c>
      <c r="P23" s="2" t="s">
        <v>28</v>
      </c>
      <c r="Q23" s="21"/>
      <c r="R23" s="2" t="s">
        <v>28</v>
      </c>
      <c r="S23" s="2" t="s">
        <v>28</v>
      </c>
      <c r="T23" s="2" t="s">
        <v>28</v>
      </c>
      <c r="U23" s="2" t="s">
        <v>28</v>
      </c>
      <c r="V23" s="2" t="s">
        <v>28</v>
      </c>
      <c r="W23" s="2" t="s">
        <v>28</v>
      </c>
      <c r="X23" s="26"/>
      <c r="Y23" s="2" t="s">
        <v>28</v>
      </c>
      <c r="Z23" s="2" t="s">
        <v>28</v>
      </c>
      <c r="AA23" s="2" t="s">
        <v>28</v>
      </c>
      <c r="AB23" s="2" t="s">
        <v>28</v>
      </c>
      <c r="AC23" s="2" t="s">
        <v>28</v>
      </c>
      <c r="AD23" s="2" t="s">
        <v>28</v>
      </c>
      <c r="AE23" s="29"/>
      <c r="AF23" s="2" t="s">
        <v>30</v>
      </c>
      <c r="AG23" s="2" t="s">
        <v>28</v>
      </c>
      <c r="AH23" s="2" t="s">
        <v>28</v>
      </c>
      <c r="AI23" s="4">
        <f t="shared" si="21"/>
        <v>25</v>
      </c>
      <c r="AJ23" s="4">
        <f t="shared" si="22"/>
        <v>1</v>
      </c>
      <c r="AK23" s="4">
        <f t="shared" si="23"/>
        <v>1</v>
      </c>
    </row>
    <row r="24" spans="1:37" x14ac:dyDescent="0.3">
      <c r="A24" s="1"/>
      <c r="B24" s="1"/>
      <c r="C24" s="1"/>
      <c r="D24" s="1"/>
      <c r="E24" s="1"/>
      <c r="F24" s="1"/>
      <c r="G24" s="2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7" x14ac:dyDescent="0.3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7" x14ac:dyDescent="0.3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7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7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7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7" x14ac:dyDescent="0.3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7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</sheetData>
  <mergeCells count="5">
    <mergeCell ref="G1:AK1"/>
    <mergeCell ref="J4:J23"/>
    <mergeCell ref="Q4:Q23"/>
    <mergeCell ref="X4:X23"/>
    <mergeCell ref="AE4:AE23"/>
  </mergeCells>
  <conditionalFormatting sqref="E5:F23 G5:G24 H5:I23 K5:P23 R5:W23 Y5:AD23 AF5:AH23 D4:W4 Y4:AH4">
    <cfRule type="expression" dxfId="1" priority="1">
      <formula>D$4="Sun"</formula>
    </cfRule>
  </conditionalFormatting>
  <dataValidations count="2">
    <dataValidation type="list" allowBlank="1" showInputMessage="1" showErrorMessage="1" sqref="A1:A2" xr:uid="{19A76DDB-877D-49DD-B541-927AEEF235BB}">
      <formula1>"Jan,Feb,March,April,May,June,July,August,September,October,November,December"</formula1>
    </dataValidation>
    <dataValidation type="list" allowBlank="1" showInputMessage="1" showErrorMessage="1" sqref="B1:B2" xr:uid="{EB70CE43-C6CD-430C-BAAD-5BC7C9FE446C}">
      <formula1>"2023,2024,2025,2026"</formula1>
    </dataValidation>
  </dataValidations>
  <pageMargins left="0.25" right="0.25" top="0.75" bottom="0.75" header="0.3" footer="0.3"/>
  <pageSetup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LAPTOP</dc:creator>
  <cp:lastModifiedBy>ASUS LAPTOP</cp:lastModifiedBy>
  <dcterms:created xsi:type="dcterms:W3CDTF">2023-01-20T06:24:14Z</dcterms:created>
  <dcterms:modified xsi:type="dcterms:W3CDTF">2023-01-20T09:55:24Z</dcterms:modified>
</cp:coreProperties>
</file>