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7f4ab53bfde04/Desktop/"/>
    </mc:Choice>
  </mc:AlternateContent>
  <xr:revisionPtr revIDLastSave="0" documentId="8_{254684D2-73B9-43DC-AC2F-452756582840}" xr6:coauthVersionLast="47" xr6:coauthVersionMax="47" xr10:uidLastSave="{00000000-0000-0000-0000-000000000000}"/>
  <bookViews>
    <workbookView xWindow="-108" yWindow="-108" windowWidth="23256" windowHeight="12456" xr2:uid="{DEFBAB17-D247-478F-A13E-2A73FF717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S14" i="1"/>
  <c r="R14" i="1"/>
  <c r="O14" i="1"/>
  <c r="N14" i="1"/>
  <c r="M14" i="1"/>
  <c r="T13" i="1"/>
  <c r="S13" i="1"/>
  <c r="R13" i="1"/>
  <c r="Q13" i="1"/>
  <c r="P13" i="1"/>
  <c r="O13" i="1"/>
  <c r="N13" i="1"/>
  <c r="M13" i="1"/>
  <c r="T12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<sst xmlns="http://schemas.openxmlformats.org/spreadsheetml/2006/main" count="47" uniqueCount="38">
  <si>
    <t>Name</t>
  </si>
  <si>
    <t>Subject</t>
  </si>
  <si>
    <t>Marks1</t>
  </si>
  <si>
    <t>Marks2</t>
  </si>
  <si>
    <t>Result</t>
  </si>
  <si>
    <t>Mixed</t>
  </si>
  <si>
    <t>SUM</t>
  </si>
  <si>
    <t>COUNT</t>
  </si>
  <si>
    <t>COUNTA</t>
  </si>
  <si>
    <t>COUNTBLANK</t>
  </si>
  <si>
    <t>AVERAGE</t>
  </si>
  <si>
    <t>CONCATE</t>
  </si>
  <si>
    <t>TRIM</t>
  </si>
  <si>
    <t>LEFT</t>
  </si>
  <si>
    <t>RIGHT</t>
  </si>
  <si>
    <t>English</t>
  </si>
  <si>
    <t>PASS</t>
  </si>
  <si>
    <t>data</t>
  </si>
  <si>
    <t>maths</t>
  </si>
  <si>
    <t>text</t>
  </si>
  <si>
    <t>science</t>
  </si>
  <si>
    <t>s.s</t>
  </si>
  <si>
    <t>hindi</t>
  </si>
  <si>
    <t>gujarati</t>
  </si>
  <si>
    <t>NEETA</t>
  </si>
  <si>
    <t>G.K</t>
  </si>
  <si>
    <t>FAIL</t>
  </si>
  <si>
    <t>Aptitude</t>
  </si>
  <si>
    <t>Sanskrit</t>
  </si>
  <si>
    <t>POINTS</t>
  </si>
  <si>
    <t>MIHIR</t>
  </si>
  <si>
    <t>MARLIN</t>
  </si>
  <si>
    <t>YESMEET</t>
  </si>
  <si>
    <t>PRATHAM</t>
  </si>
  <si>
    <t>DARBAR</t>
  </si>
  <si>
    <t>VISHVES</t>
  </si>
  <si>
    <t>MEHUL</t>
  </si>
  <si>
    <t>ZALA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</si>
</sst>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22A0-34E2-4303-90AD-BA9108F1F338}">
  <dimension ref="A1:U20"/>
  <sheetViews>
    <sheetView tabSelected="1" workbookViewId="0">
      <selection activeCell="K17" sqref="K17"/>
    </sheetView>
  </sheetViews>
  <sheetFormatPr defaultRowHeight="14.4" x14ac:dyDescent="0.3"/>
  <cols>
    <col min="17" max="17" width="17.77734375" customWidth="1"/>
    <col min="18" max="18" width="10.88671875" customWidth="1"/>
  </cols>
  <sheetData>
    <row r="1" spans="1:21" x14ac:dyDescent="0.3">
      <c r="A1" s="1"/>
      <c r="B1" s="1" t="s">
        <v>0</v>
      </c>
      <c r="C1" s="1" t="s">
        <v>29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2"/>
    </row>
    <row r="2" spans="1:21" x14ac:dyDescent="0.3">
      <c r="A2" s="2"/>
      <c r="B2" s="2" t="s">
        <v>30</v>
      </c>
      <c r="C2" s="2">
        <v>24</v>
      </c>
      <c r="D2" s="2" t="s">
        <v>15</v>
      </c>
      <c r="E2" s="2">
        <v>78</v>
      </c>
      <c r="F2" s="2">
        <v>22</v>
      </c>
      <c r="G2" s="2" t="s">
        <v>16</v>
      </c>
      <c r="H2" s="2" t="s">
        <v>17</v>
      </c>
      <c r="I2" s="2"/>
      <c r="J2" s="2"/>
      <c r="K2" s="2"/>
      <c r="L2" s="2">
        <f>SUM(E2:F2)</f>
        <v>100</v>
      </c>
      <c r="M2" s="2">
        <f>COUNT(A2:H2)</f>
        <v>3</v>
      </c>
      <c r="N2" s="2">
        <f>COUNTA(A2:H2)</f>
        <v>7</v>
      </c>
      <c r="O2" s="2">
        <f>COUNTBLANK(A2:E2)</f>
        <v>1</v>
      </c>
      <c r="P2" s="2">
        <f>AVERAGE(A2:H2)</f>
        <v>41.333333333333336</v>
      </c>
      <c r="Q2" s="2" t="str">
        <f>_xlfn.CONCAT(B2," ",D2)</f>
        <v>MIHIR English</v>
      </c>
      <c r="R2" s="2" t="str">
        <f>TRIM(B2)</f>
        <v>MIHIR</v>
      </c>
      <c r="S2" s="2" t="str">
        <f>LEFT(C2,1)</f>
        <v>2</v>
      </c>
      <c r="T2" s="2" t="str">
        <f>RIGHT(B2,3)</f>
        <v>HIR</v>
      </c>
      <c r="U2" s="2"/>
    </row>
    <row r="3" spans="1:21" x14ac:dyDescent="0.3">
      <c r="A3" s="2"/>
      <c r="B3" s="2" t="s">
        <v>31</v>
      </c>
      <c r="C3" s="2">
        <v>27</v>
      </c>
      <c r="D3" s="2" t="s">
        <v>18</v>
      </c>
      <c r="E3" s="2">
        <v>67</v>
      </c>
      <c r="F3" s="2">
        <v>75</v>
      </c>
      <c r="G3" s="2" t="s">
        <v>16</v>
      </c>
      <c r="H3" s="2" t="s">
        <v>19</v>
      </c>
      <c r="I3" s="2"/>
      <c r="J3" s="2"/>
      <c r="K3" s="2"/>
      <c r="L3" s="2">
        <f t="shared" ref="L3:L10" si="0">SUM(E3:F3)</f>
        <v>142</v>
      </c>
      <c r="M3" s="2">
        <f t="shared" ref="M3:M14" si="1">COUNT(A3:H3)</f>
        <v>3</v>
      </c>
      <c r="N3" s="2">
        <f t="shared" ref="N3:N14" si="2">COUNTA(A3:H3)</f>
        <v>7</v>
      </c>
      <c r="O3" s="2">
        <f t="shared" ref="O3:O14" si="3">COUNTBLANK(A3:E3)</f>
        <v>1</v>
      </c>
      <c r="P3" s="2">
        <f t="shared" ref="P3:P13" si="4">AVERAGE(A3:H3)</f>
        <v>56.333333333333336</v>
      </c>
      <c r="Q3" s="2" t="str">
        <f t="shared" ref="Q3:Q13" si="5">_xlfn.CONCAT(B3," ",D3)</f>
        <v>MARLIN maths</v>
      </c>
      <c r="R3" s="2" t="str">
        <f t="shared" ref="R3:R14" si="6">TRIM(B3)</f>
        <v>MARLIN</v>
      </c>
      <c r="S3" s="2" t="str">
        <f t="shared" ref="S3:S14" si="7">LEFT(C3,1)</f>
        <v>2</v>
      </c>
      <c r="T3" s="2" t="str">
        <f t="shared" ref="T3:T15" si="8">RIGHT(B3,3)</f>
        <v>LIN</v>
      </c>
      <c r="U3" s="2"/>
    </row>
    <row r="4" spans="1:21" x14ac:dyDescent="0.3">
      <c r="A4" s="2"/>
      <c r="B4" s="2" t="s">
        <v>32</v>
      </c>
      <c r="C4" s="2">
        <v>25</v>
      </c>
      <c r="D4" s="2" t="s">
        <v>20</v>
      </c>
      <c r="E4" s="2"/>
      <c r="F4" s="2">
        <v>98</v>
      </c>
      <c r="G4" s="2" t="s">
        <v>16</v>
      </c>
      <c r="H4" s="2"/>
      <c r="I4" s="2"/>
      <c r="J4" s="2"/>
      <c r="K4" s="2"/>
      <c r="L4" s="2">
        <f t="shared" si="0"/>
        <v>98</v>
      </c>
      <c r="M4" s="2">
        <f t="shared" si="1"/>
        <v>2</v>
      </c>
      <c r="N4" s="2">
        <f t="shared" si="2"/>
        <v>5</v>
      </c>
      <c r="O4" s="2">
        <f t="shared" si="3"/>
        <v>2</v>
      </c>
      <c r="P4" s="2">
        <f t="shared" si="4"/>
        <v>61.5</v>
      </c>
      <c r="Q4" s="2" t="str">
        <f t="shared" si="5"/>
        <v>YESMEET science</v>
      </c>
      <c r="R4" s="2" t="str">
        <f t="shared" si="6"/>
        <v>YESMEET</v>
      </c>
      <c r="S4" s="2" t="str">
        <f t="shared" si="7"/>
        <v>2</v>
      </c>
      <c r="T4" s="2" t="str">
        <f t="shared" si="8"/>
        <v>EET</v>
      </c>
      <c r="U4" s="2"/>
    </row>
    <row r="5" spans="1:21" x14ac:dyDescent="0.3">
      <c r="A5" s="2"/>
      <c r="B5" s="2" t="s">
        <v>33</v>
      </c>
      <c r="C5" s="2">
        <v>26</v>
      </c>
      <c r="D5" s="2" t="s">
        <v>21</v>
      </c>
      <c r="E5" s="2">
        <v>89</v>
      </c>
      <c r="F5" s="2">
        <v>12</v>
      </c>
      <c r="G5" s="2" t="s">
        <v>16</v>
      </c>
      <c r="H5" s="2"/>
      <c r="I5" s="2"/>
      <c r="J5" s="2"/>
      <c r="K5" s="2"/>
      <c r="L5" s="2">
        <f t="shared" si="0"/>
        <v>101</v>
      </c>
      <c r="M5" s="2">
        <f t="shared" si="1"/>
        <v>3</v>
      </c>
      <c r="N5" s="2">
        <f t="shared" si="2"/>
        <v>6</v>
      </c>
      <c r="O5" s="2">
        <f t="shared" si="3"/>
        <v>1</v>
      </c>
      <c r="P5" s="2">
        <f t="shared" si="4"/>
        <v>42.333333333333336</v>
      </c>
      <c r="Q5" s="2" t="str">
        <f t="shared" si="5"/>
        <v>PRATHAM s.s</v>
      </c>
      <c r="R5" s="2" t="str">
        <f t="shared" si="6"/>
        <v>PRATHAM</v>
      </c>
      <c r="S5" s="2" t="str">
        <f t="shared" si="7"/>
        <v>2</v>
      </c>
      <c r="T5" s="2" t="str">
        <f t="shared" si="8"/>
        <v>HAM</v>
      </c>
      <c r="U5" s="2"/>
    </row>
    <row r="6" spans="1:21" x14ac:dyDescent="0.3">
      <c r="A6" s="2"/>
      <c r="B6" s="2" t="s">
        <v>34</v>
      </c>
      <c r="C6" s="2">
        <v>29</v>
      </c>
      <c r="D6" s="2" t="s">
        <v>22</v>
      </c>
      <c r="E6" s="2">
        <v>12</v>
      </c>
      <c r="F6" s="2">
        <v>11</v>
      </c>
      <c r="G6" s="2" t="s">
        <v>16</v>
      </c>
      <c r="H6" s="2">
        <v>13</v>
      </c>
      <c r="I6" s="2"/>
      <c r="J6" s="2"/>
      <c r="K6" s="2"/>
      <c r="L6" s="2">
        <f t="shared" si="0"/>
        <v>23</v>
      </c>
      <c r="M6" s="2">
        <f t="shared" si="1"/>
        <v>4</v>
      </c>
      <c r="N6" s="2">
        <f t="shared" si="2"/>
        <v>7</v>
      </c>
      <c r="O6" s="2">
        <f t="shared" si="3"/>
        <v>1</v>
      </c>
      <c r="P6" s="2">
        <f t="shared" si="4"/>
        <v>16.25</v>
      </c>
      <c r="Q6" s="2" t="str">
        <f t="shared" si="5"/>
        <v>DARBAR hindi</v>
      </c>
      <c r="R6" s="2" t="str">
        <f t="shared" si="6"/>
        <v>DARBAR</v>
      </c>
      <c r="S6" s="2" t="str">
        <f t="shared" si="7"/>
        <v>2</v>
      </c>
      <c r="T6" s="2" t="str">
        <f t="shared" si="8"/>
        <v>BAR</v>
      </c>
      <c r="U6" s="2"/>
    </row>
    <row r="7" spans="1:21" x14ac:dyDescent="0.3">
      <c r="A7" s="2"/>
      <c r="B7" s="2" t="s">
        <v>35</v>
      </c>
      <c r="C7" s="2">
        <v>27</v>
      </c>
      <c r="D7" s="2" t="s">
        <v>23</v>
      </c>
      <c r="E7" s="2">
        <v>99</v>
      </c>
      <c r="F7" s="2">
        <v>7</v>
      </c>
      <c r="G7" s="2" t="s">
        <v>16</v>
      </c>
      <c r="H7" s="2">
        <v>5</v>
      </c>
      <c r="I7" s="2"/>
      <c r="J7" s="2"/>
      <c r="K7" s="2"/>
      <c r="L7" s="2">
        <f t="shared" si="0"/>
        <v>106</v>
      </c>
      <c r="M7" s="2">
        <f t="shared" si="1"/>
        <v>4</v>
      </c>
      <c r="N7" s="2">
        <f t="shared" si="2"/>
        <v>7</v>
      </c>
      <c r="O7" s="2">
        <f t="shared" si="3"/>
        <v>1</v>
      </c>
      <c r="P7" s="2">
        <f t="shared" si="4"/>
        <v>34.5</v>
      </c>
      <c r="Q7" s="2" t="str">
        <f t="shared" si="5"/>
        <v>VISHVES gujarati</v>
      </c>
      <c r="R7" s="2" t="str">
        <f t="shared" si="6"/>
        <v>VISHVES</v>
      </c>
      <c r="S7" s="2" t="str">
        <f t="shared" si="7"/>
        <v>2</v>
      </c>
      <c r="T7" s="2" t="str">
        <f t="shared" si="8"/>
        <v>VES</v>
      </c>
      <c r="U7" s="2"/>
    </row>
    <row r="8" spans="1:21" x14ac:dyDescent="0.3">
      <c r="A8" s="2"/>
      <c r="B8" s="2" t="s">
        <v>24</v>
      </c>
      <c r="C8" s="2">
        <v>36</v>
      </c>
      <c r="D8" s="2" t="s">
        <v>25</v>
      </c>
      <c r="E8" s="2">
        <v>7</v>
      </c>
      <c r="F8" s="2">
        <v>43</v>
      </c>
      <c r="G8" s="2" t="s">
        <v>26</v>
      </c>
      <c r="H8" s="2" t="s">
        <v>26</v>
      </c>
      <c r="I8" s="2"/>
      <c r="J8" s="2"/>
      <c r="K8" s="2"/>
      <c r="L8" s="2">
        <f t="shared" si="0"/>
        <v>50</v>
      </c>
      <c r="M8" s="2">
        <f t="shared" si="1"/>
        <v>3</v>
      </c>
      <c r="N8" s="2">
        <f t="shared" si="2"/>
        <v>7</v>
      </c>
      <c r="O8" s="2">
        <f t="shared" si="3"/>
        <v>1</v>
      </c>
      <c r="P8" s="2">
        <f t="shared" si="4"/>
        <v>28.666666666666668</v>
      </c>
      <c r="Q8" s="2" t="str">
        <f t="shared" si="5"/>
        <v>NEETA G.K</v>
      </c>
      <c r="R8" s="2" t="str">
        <f t="shared" si="6"/>
        <v>NEETA</v>
      </c>
      <c r="S8" s="2" t="str">
        <f t="shared" si="7"/>
        <v>3</v>
      </c>
      <c r="T8" s="2" t="str">
        <f t="shared" si="8"/>
        <v>ETA</v>
      </c>
      <c r="U8" s="2"/>
    </row>
    <row r="9" spans="1:21" x14ac:dyDescent="0.3">
      <c r="A9" s="2"/>
      <c r="B9" s="2" t="s">
        <v>36</v>
      </c>
      <c r="C9" s="2">
        <v>89</v>
      </c>
      <c r="D9" s="2" t="s">
        <v>27</v>
      </c>
      <c r="E9" s="2">
        <v>24</v>
      </c>
      <c r="F9" s="2">
        <v>23</v>
      </c>
      <c r="G9" s="2" t="s">
        <v>26</v>
      </c>
      <c r="H9" s="2"/>
      <c r="I9" s="2"/>
      <c r="J9" s="2"/>
      <c r="K9" s="2"/>
      <c r="L9" s="2">
        <f t="shared" si="0"/>
        <v>47</v>
      </c>
      <c r="M9" s="2">
        <f t="shared" si="1"/>
        <v>3</v>
      </c>
      <c r="N9" s="2">
        <f t="shared" si="2"/>
        <v>6</v>
      </c>
      <c r="O9" s="2">
        <f t="shared" si="3"/>
        <v>1</v>
      </c>
      <c r="P9" s="2">
        <f t="shared" si="4"/>
        <v>45.333333333333336</v>
      </c>
      <c r="Q9" s="2" t="str">
        <f t="shared" si="5"/>
        <v>MEHUL Aptitude</v>
      </c>
      <c r="R9" s="2" t="str">
        <f t="shared" si="6"/>
        <v>MEHUL</v>
      </c>
      <c r="S9" s="2" t="str">
        <f t="shared" si="7"/>
        <v>8</v>
      </c>
      <c r="T9" s="2" t="str">
        <f t="shared" si="8"/>
        <v>HUL</v>
      </c>
      <c r="U9" s="2"/>
    </row>
    <row r="10" spans="1:21" x14ac:dyDescent="0.3">
      <c r="A10" s="2"/>
      <c r="B10" s="2" t="s">
        <v>37</v>
      </c>
      <c r="C10" s="2">
        <v>12</v>
      </c>
      <c r="D10" s="2" t="s">
        <v>28</v>
      </c>
      <c r="E10" s="2">
        <v>65</v>
      </c>
      <c r="F10" s="2">
        <v>10</v>
      </c>
      <c r="G10" s="2" t="s">
        <v>16</v>
      </c>
      <c r="H10" s="2" t="s">
        <v>16</v>
      </c>
      <c r="I10" s="2"/>
      <c r="J10" s="2"/>
      <c r="K10" s="2"/>
      <c r="L10" s="2">
        <f t="shared" si="0"/>
        <v>75</v>
      </c>
      <c r="M10" s="2">
        <f t="shared" si="1"/>
        <v>3</v>
      </c>
      <c r="N10" s="2">
        <f t="shared" si="2"/>
        <v>7</v>
      </c>
      <c r="O10" s="2">
        <f t="shared" si="3"/>
        <v>1</v>
      </c>
      <c r="P10" s="2">
        <f t="shared" si="4"/>
        <v>29</v>
      </c>
      <c r="Q10" s="2" t="str">
        <f t="shared" si="5"/>
        <v>ZALA Sanskrit</v>
      </c>
      <c r="R10" s="2" t="str">
        <f t="shared" si="6"/>
        <v>ZALA</v>
      </c>
      <c r="S10" s="2" t="str">
        <f t="shared" si="7"/>
        <v>1</v>
      </c>
      <c r="T10" s="2" t="str">
        <f t="shared" si="8"/>
        <v>ALA</v>
      </c>
      <c r="U10" s="2"/>
    </row>
    <row r="11" spans="1:2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 t="shared" si="1"/>
        <v>0</v>
      </c>
      <c r="N11" s="2">
        <f t="shared" si="2"/>
        <v>0</v>
      </c>
      <c r="O11" s="2">
        <f t="shared" si="3"/>
        <v>5</v>
      </c>
      <c r="P11" s="2" t="e">
        <f t="shared" si="4"/>
        <v>#DIV/0!</v>
      </c>
      <c r="Q11" s="2" t="str">
        <f t="shared" si="5"/>
        <v xml:space="preserve"> </v>
      </c>
      <c r="R11" s="2" t="str">
        <f t="shared" si="6"/>
        <v/>
      </c>
      <c r="S11" s="2" t="str">
        <f t="shared" si="7"/>
        <v/>
      </c>
      <c r="T11" s="2" t="str">
        <f t="shared" si="8"/>
        <v/>
      </c>
      <c r="U11" s="2"/>
    </row>
    <row r="12" spans="1:2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 t="shared" si="1"/>
        <v>0</v>
      </c>
      <c r="N12" s="2">
        <f t="shared" si="2"/>
        <v>0</v>
      </c>
      <c r="O12" s="2">
        <f t="shared" si="3"/>
        <v>5</v>
      </c>
      <c r="P12" s="2" t="e">
        <f t="shared" si="4"/>
        <v>#DIV/0!</v>
      </c>
      <c r="Q12" s="2" t="str">
        <f t="shared" si="5"/>
        <v xml:space="preserve"> </v>
      </c>
      <c r="R12" s="2" t="str">
        <f t="shared" si="6"/>
        <v/>
      </c>
      <c r="S12" s="2" t="str">
        <f t="shared" si="7"/>
        <v/>
      </c>
      <c r="T12" s="2" t="str">
        <f t="shared" si="8"/>
        <v/>
      </c>
      <c r="U12" s="2"/>
    </row>
    <row r="13" spans="1:2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 t="shared" si="1"/>
        <v>0</v>
      </c>
      <c r="N13" s="2">
        <f t="shared" si="2"/>
        <v>0</v>
      </c>
      <c r="O13" s="2">
        <f t="shared" si="3"/>
        <v>5</v>
      </c>
      <c r="P13" s="2" t="e">
        <f t="shared" si="4"/>
        <v>#DIV/0!</v>
      </c>
      <c r="Q13" s="2" t="str">
        <f t="shared" si="5"/>
        <v xml:space="preserve"> </v>
      </c>
      <c r="R13" s="2" t="str">
        <f t="shared" si="6"/>
        <v/>
      </c>
      <c r="S13" s="2" t="str">
        <f t="shared" si="7"/>
        <v/>
      </c>
      <c r="T13" s="2" t="str">
        <f t="shared" si="8"/>
        <v/>
      </c>
      <c r="U13" s="2"/>
    </row>
    <row r="14" spans="1:2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f t="shared" si="1"/>
        <v>0</v>
      </c>
      <c r="N14" s="2">
        <f t="shared" si="2"/>
        <v>0</v>
      </c>
      <c r="O14" s="2">
        <f t="shared" si="3"/>
        <v>5</v>
      </c>
      <c r="P14" s="2"/>
      <c r="Q14" s="2"/>
      <c r="R14" s="2" t="str">
        <f t="shared" si="6"/>
        <v/>
      </c>
      <c r="S14" s="2" t="str">
        <f t="shared" si="7"/>
        <v/>
      </c>
      <c r="T14" s="2" t="str">
        <f t="shared" si="8"/>
        <v/>
      </c>
      <c r="U14" s="2"/>
    </row>
    <row r="15" spans="1:2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tr">
        <f t="shared" si="8"/>
        <v/>
      </c>
      <c r="U15" s="2"/>
    </row>
    <row r="16" spans="1:2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LAPTOP</dc:creator>
  <cp:lastModifiedBy>ASUS LAPTOP</cp:lastModifiedBy>
  <dcterms:created xsi:type="dcterms:W3CDTF">2022-11-12T06:43:50Z</dcterms:created>
  <dcterms:modified xsi:type="dcterms:W3CDTF">2022-11-12T06:49:08Z</dcterms:modified>
</cp:coreProperties>
</file>