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thuryeh/Downloads/"/>
    </mc:Choice>
  </mc:AlternateContent>
  <xr:revisionPtr revIDLastSave="0" documentId="13_ncr:1_{D1200305-0128-724C-B468-5D9E2604CA16}" xr6:coauthVersionLast="47" xr6:coauthVersionMax="47" xr10:uidLastSave="{00000000-0000-0000-0000-000000000000}"/>
  <bookViews>
    <workbookView xWindow="3100" yWindow="2600" windowWidth="29040" windowHeight="24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" l="1"/>
  <c r="Y3" i="1"/>
  <c r="AB3" i="1"/>
  <c r="AC3" i="1"/>
  <c r="M3" i="1"/>
  <c r="V3" i="1"/>
  <c r="U3" i="1"/>
  <c r="AA4" i="1" s="1"/>
  <c r="N3" i="1"/>
  <c r="F3" i="1"/>
  <c r="E3" i="1"/>
  <c r="A57" i="1" s="1"/>
  <c r="AA3" i="1" l="1"/>
  <c r="F57" i="1"/>
  <c r="E57" i="1"/>
  <c r="B57" i="1"/>
  <c r="D57" i="1" s="1"/>
  <c r="R19" i="1"/>
  <c r="T19" i="1" s="1"/>
  <c r="R20" i="1"/>
  <c r="T20" i="1" s="1"/>
  <c r="R23" i="1"/>
  <c r="T23" i="1" s="1"/>
  <c r="R4" i="1"/>
  <c r="T4" i="1" s="1"/>
  <c r="R24" i="1"/>
  <c r="T24" i="1" s="1"/>
  <c r="R25" i="1"/>
  <c r="T25" i="1" s="1"/>
  <c r="R26" i="1"/>
  <c r="T26" i="1" s="1"/>
  <c r="R7" i="1"/>
  <c r="T7" i="1" s="1"/>
  <c r="R8" i="1"/>
  <c r="T8" i="1" s="1"/>
  <c r="R29" i="1"/>
  <c r="T29" i="1" s="1"/>
  <c r="R30" i="1"/>
  <c r="T30" i="1" s="1"/>
  <c r="R11" i="1"/>
  <c r="T11" i="1" s="1"/>
  <c r="R14" i="1"/>
  <c r="T14" i="1" s="1"/>
  <c r="R12" i="1"/>
  <c r="T12" i="1" s="1"/>
  <c r="R15" i="1"/>
  <c r="T15" i="1" s="1"/>
  <c r="R16" i="1"/>
  <c r="T16" i="1" s="1"/>
  <c r="R17" i="1"/>
  <c r="T17" i="1" s="1"/>
  <c r="R18" i="1"/>
  <c r="T18" i="1" s="1"/>
  <c r="R21" i="1"/>
  <c r="T21" i="1" s="1"/>
  <c r="R22" i="1"/>
  <c r="T22" i="1" s="1"/>
  <c r="R5" i="1"/>
  <c r="T5" i="1" s="1"/>
  <c r="R6" i="1"/>
  <c r="T6" i="1" s="1"/>
  <c r="R27" i="1"/>
  <c r="T27" i="1" s="1"/>
  <c r="R28" i="1"/>
  <c r="T28" i="1" s="1"/>
  <c r="R9" i="1"/>
  <c r="T9" i="1" s="1"/>
  <c r="R10" i="1"/>
  <c r="T10" i="1" s="1"/>
  <c r="R3" i="1"/>
  <c r="T3" i="1" s="1"/>
  <c r="R13" i="1"/>
  <c r="T13" i="1" s="1"/>
  <c r="J14" i="1"/>
  <c r="L14" i="1" s="1"/>
  <c r="J34" i="1"/>
  <c r="L34" i="1" s="1"/>
  <c r="J15" i="1"/>
  <c r="L15" i="1" s="1"/>
  <c r="J35" i="1"/>
  <c r="L35" i="1" s="1"/>
  <c r="J16" i="1"/>
  <c r="L16" i="1" s="1"/>
  <c r="J36" i="1"/>
  <c r="L36" i="1" s="1"/>
  <c r="J17" i="1"/>
  <c r="L17" i="1" s="1"/>
  <c r="J37" i="1"/>
  <c r="L37" i="1" s="1"/>
  <c r="J18" i="1"/>
  <c r="L18" i="1" s="1"/>
  <c r="J38" i="1"/>
  <c r="L38" i="1" s="1"/>
  <c r="J19" i="1"/>
  <c r="L19" i="1" s="1"/>
  <c r="J39" i="1"/>
  <c r="L39" i="1" s="1"/>
  <c r="J20" i="1"/>
  <c r="L20" i="1" s="1"/>
  <c r="J40" i="1"/>
  <c r="L40" i="1" s="1"/>
  <c r="J21" i="1"/>
  <c r="L21" i="1" s="1"/>
  <c r="J41" i="1"/>
  <c r="L41" i="1" s="1"/>
  <c r="J22" i="1"/>
  <c r="L22" i="1" s="1"/>
  <c r="J42" i="1"/>
  <c r="L42" i="1" s="1"/>
  <c r="J43" i="1"/>
  <c r="L43" i="1" s="1"/>
  <c r="J4" i="1"/>
  <c r="L4" i="1" s="1"/>
  <c r="J24" i="1"/>
  <c r="L24" i="1" s="1"/>
  <c r="J44" i="1"/>
  <c r="L44" i="1" s="1"/>
  <c r="J5" i="1"/>
  <c r="L5" i="1" s="1"/>
  <c r="J25" i="1"/>
  <c r="L25" i="1" s="1"/>
  <c r="J26" i="1"/>
  <c r="L26" i="1" s="1"/>
  <c r="J27" i="1"/>
  <c r="L27" i="1" s="1"/>
  <c r="J48" i="1"/>
  <c r="L48" i="1" s="1"/>
  <c r="J9" i="1"/>
  <c r="L9" i="1" s="1"/>
  <c r="J13" i="1"/>
  <c r="L13" i="1" s="1"/>
  <c r="J33" i="1"/>
  <c r="L33" i="1" s="1"/>
  <c r="J6" i="1"/>
  <c r="L6" i="1" s="1"/>
  <c r="J29" i="1"/>
  <c r="L29" i="1" s="1"/>
  <c r="J10" i="1"/>
  <c r="L10" i="1" s="1"/>
  <c r="J50" i="1"/>
  <c r="L50" i="1" s="1"/>
  <c r="J11" i="1"/>
  <c r="L11" i="1" s="1"/>
  <c r="J51" i="1"/>
  <c r="L51" i="1" s="1"/>
  <c r="J32" i="1"/>
  <c r="L32" i="1" s="1"/>
  <c r="J52" i="1"/>
  <c r="L52" i="1" s="1"/>
  <c r="J23" i="1"/>
  <c r="L23" i="1" s="1"/>
  <c r="J45" i="1"/>
  <c r="L45" i="1" s="1"/>
  <c r="J46" i="1"/>
  <c r="L46" i="1" s="1"/>
  <c r="J7" i="1"/>
  <c r="L7" i="1" s="1"/>
  <c r="J47" i="1"/>
  <c r="L47" i="1" s="1"/>
  <c r="J8" i="1"/>
  <c r="L8" i="1" s="1"/>
  <c r="J3" i="1"/>
  <c r="L3" i="1" s="1"/>
  <c r="J30" i="1"/>
  <c r="L30" i="1" s="1"/>
  <c r="J31" i="1"/>
  <c r="L31" i="1" s="1"/>
  <c r="J28" i="1"/>
  <c r="L28" i="1" s="1"/>
  <c r="J49" i="1"/>
  <c r="L49" i="1" s="1"/>
  <c r="J12" i="1"/>
  <c r="L12" i="1" s="1"/>
  <c r="B9" i="1"/>
  <c r="D9" i="1" s="1"/>
  <c r="B39" i="1"/>
  <c r="D39" i="1" s="1"/>
  <c r="B43" i="1"/>
  <c r="D43" i="1" s="1"/>
  <c r="B48" i="1"/>
  <c r="D48" i="1" s="1"/>
  <c r="B52" i="1"/>
  <c r="D52" i="1" s="1"/>
  <c r="B22" i="1"/>
  <c r="D22" i="1" s="1"/>
  <c r="B35" i="1"/>
  <c r="D35" i="1" s="1"/>
  <c r="B36" i="1"/>
  <c r="D36" i="1" s="1"/>
  <c r="B23" i="1"/>
  <c r="D23" i="1" s="1"/>
  <c r="B37" i="1"/>
  <c r="D37" i="1" s="1"/>
  <c r="B38" i="1"/>
  <c r="D38" i="1" s="1"/>
  <c r="B24" i="1"/>
  <c r="D24" i="1" s="1"/>
  <c r="B40" i="1"/>
  <c r="D40" i="1" s="1"/>
  <c r="B25" i="1"/>
  <c r="D25" i="1" s="1"/>
  <c r="B26" i="1"/>
  <c r="D26" i="1" s="1"/>
  <c r="B41" i="1"/>
  <c r="D41" i="1" s="1"/>
  <c r="B27" i="1"/>
  <c r="D27" i="1" s="1"/>
  <c r="B42" i="1"/>
  <c r="D42" i="1" s="1"/>
  <c r="B28" i="1"/>
  <c r="D28" i="1" s="1"/>
  <c r="B29" i="1"/>
  <c r="D29" i="1" s="1"/>
  <c r="B44" i="1"/>
  <c r="D44" i="1" s="1"/>
  <c r="B45" i="1"/>
  <c r="D45" i="1" s="1"/>
  <c r="B30" i="1"/>
  <c r="D30" i="1" s="1"/>
  <c r="B46" i="1"/>
  <c r="D46" i="1" s="1"/>
  <c r="B47" i="1"/>
  <c r="D47" i="1" s="1"/>
  <c r="B31" i="1"/>
  <c r="D31" i="1" s="1"/>
  <c r="B32" i="1"/>
  <c r="D32" i="1" s="1"/>
  <c r="B49" i="1"/>
  <c r="D49" i="1" s="1"/>
  <c r="B50" i="1"/>
  <c r="D50" i="1" s="1"/>
  <c r="B33" i="1"/>
  <c r="D33" i="1" s="1"/>
  <c r="B34" i="1"/>
  <c r="D34" i="1" s="1"/>
  <c r="B51" i="1"/>
  <c r="D51" i="1" s="1"/>
  <c r="B21" i="1"/>
  <c r="D21" i="1" s="1"/>
  <c r="B15" i="1"/>
  <c r="D15" i="1" s="1"/>
  <c r="B14" i="1"/>
  <c r="D14" i="1" s="1"/>
  <c r="B13" i="1"/>
  <c r="D13" i="1" s="1"/>
  <c r="B16" i="1"/>
  <c r="D16" i="1" s="1"/>
  <c r="B20" i="1"/>
  <c r="D20" i="1" s="1"/>
  <c r="B19" i="1"/>
  <c r="D19" i="1" s="1"/>
  <c r="B18" i="1"/>
  <c r="D18" i="1" s="1"/>
  <c r="B17" i="1"/>
  <c r="D17" i="1" s="1"/>
  <c r="B10" i="1"/>
  <c r="D10" i="1" s="1"/>
  <c r="B8" i="1"/>
  <c r="D8" i="1" s="1"/>
  <c r="B4" i="1"/>
  <c r="D4" i="1" s="1"/>
  <c r="B5" i="1"/>
  <c r="D5" i="1" s="1"/>
  <c r="B3" i="1"/>
  <c r="D3" i="1" s="1"/>
  <c r="B12" i="1"/>
  <c r="D12" i="1" s="1"/>
  <c r="B11" i="1"/>
  <c r="D11" i="1" s="1"/>
  <c r="B7" i="1"/>
  <c r="D7" i="1" s="1"/>
  <c r="B6" i="1"/>
  <c r="D6" i="1" s="1"/>
</calcChain>
</file>

<file path=xl/sharedStrings.xml><?xml version="1.0" encoding="utf-8"?>
<sst xmlns="http://schemas.openxmlformats.org/spreadsheetml/2006/main" count="35" uniqueCount="11">
  <si>
    <t>MEAN</t>
  </si>
  <si>
    <t>STD. DEVEATION</t>
  </si>
  <si>
    <t>Z-SCORE</t>
  </si>
  <si>
    <t>VALUE</t>
  </si>
  <si>
    <t>PYTHON</t>
  </si>
  <si>
    <t>ERROR</t>
  </si>
  <si>
    <t>POPULATION 1</t>
  </si>
  <si>
    <t>POPULATION 2</t>
  </si>
  <si>
    <t>POPULATION 3</t>
  </si>
  <si>
    <t>z-score of the mean of population 1</t>
  </si>
  <si>
    <t>Additional 2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</si>
</sst>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00%"/>
    <numFmt numFmtId="167" formatCode="0.0000000000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Garamond"/>
      <family val="1"/>
    </font>
    <font>
      <b/>
      <sz val="12"/>
      <color theme="1"/>
      <name val="Garamond"/>
      <family val="1"/>
    </font>
    <font>
      <b/>
      <sz val="12"/>
      <color theme="1"/>
      <name val="Aptos Narrow"/>
      <family val="2"/>
      <scheme val="minor"/>
    </font>
    <font>
      <b/>
      <sz val="20"/>
      <color theme="1"/>
      <name val="Garamond"/>
      <family val="1"/>
    </font>
    <font>
      <b/>
      <sz val="11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" fontId="6" fillId="0" borderId="6" xfId="0" applyNumberFormat="1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167" fontId="3" fillId="0" borderId="7" xfId="0" applyNumberFormat="1" applyFont="1" applyBorder="1" applyAlignment="1">
      <alignment horizontal="center"/>
    </xf>
    <xf numFmtId="167" fontId="6" fillId="0" borderId="2" xfId="0" applyNumberFormat="1" applyFont="1" applyBorder="1" applyAlignment="1">
      <alignment horizontal="center"/>
    </xf>
    <xf numFmtId="167" fontId="6" fillId="0" borderId="7" xfId="0" applyNumberFormat="1" applyFont="1" applyBorder="1" applyAlignment="1">
      <alignment horizontal="center"/>
    </xf>
    <xf numFmtId="167" fontId="3" fillId="0" borderId="9" xfId="0" applyNumberFormat="1" applyFont="1" applyBorder="1" applyAlignment="1">
      <alignment horizontal="center"/>
    </xf>
    <xf numFmtId="167" fontId="6" fillId="0" borderId="9" xfId="0" applyNumberFormat="1" applyFont="1" applyBorder="1" applyAlignment="1">
      <alignment horizontal="center"/>
    </xf>
    <xf numFmtId="167" fontId="6" fillId="0" borderId="10" xfId="0" applyNumberFormat="1" applyFont="1" applyBorder="1" applyAlignment="1">
      <alignment horizontal="center"/>
    </xf>
    <xf numFmtId="167" fontId="3" fillId="2" borderId="9" xfId="0" applyNumberFormat="1" applyFont="1" applyFill="1" applyBorder="1" applyAlignment="1">
      <alignment horizontal="center"/>
    </xf>
    <xf numFmtId="167" fontId="3" fillId="2" borderId="11" xfId="0" applyNumberFormat="1" applyFont="1" applyFill="1" applyBorder="1" applyAlignment="1">
      <alignment horizontal="center"/>
    </xf>
    <xf numFmtId="167" fontId="3" fillId="2" borderId="10" xfId="0" applyNumberFormat="1" applyFont="1" applyFill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3" fillId="2" borderId="6" xfId="0" applyNumberFormat="1" applyFont="1" applyFill="1" applyBorder="1" applyAlignment="1">
      <alignment horizontal="center"/>
    </xf>
    <xf numFmtId="167" fontId="3" fillId="2" borderId="2" xfId="0" applyNumberFormat="1" applyFont="1" applyFill="1" applyBorder="1" applyAlignment="1">
      <alignment horizontal="center"/>
    </xf>
    <xf numFmtId="167" fontId="3" fillId="2" borderId="7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1"/>
  <sheetViews>
    <sheetView tabSelected="1" topLeftCell="R1" zoomScale="80" zoomScaleNormal="80" workbookViewId="0">
      <selection activeCell="Z7" sqref="Z7"/>
    </sheetView>
  </sheetViews>
  <sheetFormatPr baseColWidth="10" defaultColWidth="8.83203125" defaultRowHeight="15" x14ac:dyDescent="0.2"/>
  <cols>
    <col min="1" max="6" width="25.6640625" customWidth="1"/>
    <col min="7" max="8" width="10.6640625" customWidth="1"/>
    <col min="9" max="14" width="25.6640625" customWidth="1"/>
    <col min="15" max="16" width="10.6640625" customWidth="1"/>
    <col min="17" max="22" width="25.6640625" customWidth="1"/>
    <col min="23" max="23" width="17.1640625" customWidth="1"/>
    <col min="24" max="30" width="25.6640625" customWidth="1"/>
  </cols>
  <sheetData>
    <row r="1" spans="1:29" ht="57" customHeight="1" thickBot="1" x14ac:dyDescent="0.25">
      <c r="A1" s="35" t="s">
        <v>6</v>
      </c>
      <c r="B1" s="35"/>
      <c r="C1" s="35"/>
      <c r="D1" s="35"/>
      <c r="E1" s="35"/>
      <c r="F1" s="35"/>
      <c r="I1" s="35" t="s">
        <v>7</v>
      </c>
      <c r="J1" s="35"/>
      <c r="K1" s="35"/>
      <c r="L1" s="35"/>
      <c r="M1" s="35"/>
      <c r="N1" s="35"/>
      <c r="Q1" s="35" t="s">
        <v>8</v>
      </c>
      <c r="R1" s="35"/>
      <c r="S1" s="35"/>
      <c r="T1" s="35"/>
      <c r="U1" s="35"/>
      <c r="V1" s="35"/>
      <c r="X1" s="35" t="s">
        <v>10</v>
      </c>
      <c r="Y1" s="35"/>
      <c r="Z1" s="35"/>
      <c r="AA1" s="35"/>
      <c r="AB1" s="35"/>
      <c r="AC1" s="35"/>
    </row>
    <row r="2" spans="1:29" ht="20" customHeight="1" x14ac:dyDescent="0.25">
      <c r="A2" s="7" t="s">
        <v>3</v>
      </c>
      <c r="B2" s="8" t="s">
        <v>2</v>
      </c>
      <c r="C2" s="8" t="s">
        <v>4</v>
      </c>
      <c r="D2" s="8" t="s">
        <v>5</v>
      </c>
      <c r="E2" s="8" t="s">
        <v>0</v>
      </c>
      <c r="F2" s="9" t="s">
        <v>1</v>
      </c>
      <c r="G2" s="2"/>
      <c r="I2" s="7" t="s">
        <v>3</v>
      </c>
      <c r="J2" s="8" t="s">
        <v>2</v>
      </c>
      <c r="K2" s="8" t="s">
        <v>4</v>
      </c>
      <c r="L2" s="8" t="s">
        <v>5</v>
      </c>
      <c r="M2" s="8" t="s">
        <v>0</v>
      </c>
      <c r="N2" s="9" t="s">
        <v>1</v>
      </c>
      <c r="O2" s="2"/>
      <c r="Q2" s="7" t="s">
        <v>3</v>
      </c>
      <c r="R2" s="8" t="s">
        <v>2</v>
      </c>
      <c r="S2" s="8" t="s">
        <v>4</v>
      </c>
      <c r="T2" s="8" t="s">
        <v>5</v>
      </c>
      <c r="U2" s="8" t="s">
        <v>0</v>
      </c>
      <c r="V2" s="9" t="s">
        <v>1</v>
      </c>
      <c r="X2" s="7" t="s">
        <v>3</v>
      </c>
      <c r="Y2" s="8" t="s">
        <v>2</v>
      </c>
      <c r="Z2" s="8" t="s">
        <v>4</v>
      </c>
      <c r="AA2" s="8" t="s">
        <v>5</v>
      </c>
      <c r="AB2" s="8" t="s">
        <v>0</v>
      </c>
      <c r="AC2" s="9" t="s">
        <v>1</v>
      </c>
    </row>
    <row r="3" spans="1:29" ht="15" customHeight="1" x14ac:dyDescent="0.2">
      <c r="A3" s="10">
        <v>14</v>
      </c>
      <c r="B3" s="21">
        <f t="shared" ref="B3:B34" si="0">(A3-$E$3)/$F$3</f>
        <v>-1.3564399054694847</v>
      </c>
      <c r="C3" s="21">
        <v>-1.35643990546948</v>
      </c>
      <c r="D3" s="21">
        <f>_xlfn.STDEV.P(B3:C3)</f>
        <v>2.3341102430439341E-15</v>
      </c>
      <c r="E3" s="21">
        <f>AVERAGE(A3:A52)</f>
        <v>51.94</v>
      </c>
      <c r="F3" s="22">
        <f>_xlfn.STDEV.P(A3:A52)</f>
        <v>27.970277081216054</v>
      </c>
      <c r="G3" s="3"/>
      <c r="I3" s="11">
        <v>-16</v>
      </c>
      <c r="J3" s="21">
        <f>(I3-$M$3)/$N$3</f>
        <v>-1.0740863394466176</v>
      </c>
      <c r="K3" s="21">
        <v>-1.07408633944661</v>
      </c>
      <c r="L3" s="21">
        <f>_xlfn.STDEV.P(J3:K3)</f>
        <v>3.7747582837255322E-15</v>
      </c>
      <c r="M3" s="21">
        <f>AVERAGE(I3:I52)</f>
        <v>-0.5</v>
      </c>
      <c r="N3" s="22">
        <f>_xlfn.STDEV.P(I3:I52)</f>
        <v>14.430869689661812</v>
      </c>
      <c r="O3" s="3"/>
      <c r="Q3" s="11">
        <v>125</v>
      </c>
      <c r="R3" s="21">
        <f>(Q3-$U$3)/$V$3</f>
        <v>-1.0522735830032939</v>
      </c>
      <c r="S3" s="21">
        <v>-1.0522735830032901</v>
      </c>
      <c r="T3" s="21">
        <f>_xlfn.STDEV.P(R3:S3)</f>
        <v>1.8906416838689214E-15</v>
      </c>
      <c r="U3" s="21">
        <f>AVERAGE(Q3:Q30)</f>
        <v>337.5</v>
      </c>
      <c r="V3" s="22">
        <f>_xlfn.STDEV.P(Q3:Q30)</f>
        <v>201.9436802675439</v>
      </c>
      <c r="X3" s="11">
        <v>462</v>
      </c>
      <c r="Y3" s="21">
        <f>(X3-AB3)/AC3</f>
        <v>1</v>
      </c>
      <c r="Z3" s="21">
        <v>1</v>
      </c>
      <c r="AA3" s="21">
        <f>_xlfn.STDEV.P(Y3:Z3)</f>
        <v>0</v>
      </c>
      <c r="AB3" s="21">
        <f>AVERAGE(X3:X4)</f>
        <v>270</v>
      </c>
      <c r="AC3" s="22">
        <f>_xlfn.STDEV.P(X3:X30)</f>
        <v>192</v>
      </c>
    </row>
    <row r="4" spans="1:29" ht="15" customHeight="1" x14ac:dyDescent="0.2">
      <c r="A4" s="10">
        <v>28</v>
      </c>
      <c r="B4" s="21">
        <f t="shared" si="0"/>
        <v>-0.85590857503794049</v>
      </c>
      <c r="C4" s="21">
        <v>-0.85590857503794004</v>
      </c>
      <c r="D4" s="21">
        <f t="shared" ref="D4:D52" si="1">_xlfn.STDEV.P(B4:C4)</f>
        <v>2.2204460492503131E-16</v>
      </c>
      <c r="E4" s="21"/>
      <c r="F4" s="22"/>
      <c r="G4" s="4"/>
      <c r="I4" s="11">
        <v>10</v>
      </c>
      <c r="J4" s="21">
        <f t="shared" ref="J4:J52" si="2">(I4-$M$3)/$N$3</f>
        <v>0.72760687510899891</v>
      </c>
      <c r="K4" s="21">
        <v>0.72760687510899802</v>
      </c>
      <c r="L4" s="21">
        <f t="shared" ref="L4:L52" si="3">_xlfn.STDEV.P(J4:K4)</f>
        <v>4.4408920985006262E-16</v>
      </c>
      <c r="M4" s="21"/>
      <c r="N4" s="22"/>
      <c r="O4" s="4"/>
      <c r="Q4" s="11">
        <v>475</v>
      </c>
      <c r="R4" s="21">
        <f t="shared" ref="R4:R30" si="4">(Q4-$U$3)/$V$3</f>
        <v>0.68088290664919016</v>
      </c>
      <c r="S4" s="21">
        <v>0.68088290664919005</v>
      </c>
      <c r="T4" s="21">
        <f t="shared" ref="T4:T30" si="5">_xlfn.STDEV.P(R4:S4)</f>
        <v>7.8504622934188758E-17</v>
      </c>
      <c r="U4" s="21"/>
      <c r="V4" s="22"/>
      <c r="X4" s="11">
        <v>78</v>
      </c>
      <c r="Y4" s="21">
        <f>(X4-AB3)/AC3</f>
        <v>-1</v>
      </c>
      <c r="Z4" s="21">
        <v>-1</v>
      </c>
      <c r="AA4" s="21">
        <f t="shared" ref="AA4" si="6">_xlfn.STDEV.P(Y4:Z4)</f>
        <v>0</v>
      </c>
      <c r="AB4" s="21"/>
      <c r="AC4" s="22"/>
    </row>
    <row r="5" spans="1:29" ht="15" customHeight="1" x14ac:dyDescent="0.2">
      <c r="A5" s="10">
        <v>96</v>
      </c>
      <c r="B5" s="21">
        <f t="shared" si="0"/>
        <v>1.5752436013438456</v>
      </c>
      <c r="C5" s="21">
        <v>1.57524360134384</v>
      </c>
      <c r="D5" s="21">
        <f t="shared" si="1"/>
        <v>2.777777120143555E-15</v>
      </c>
      <c r="E5" s="21"/>
      <c r="F5" s="22"/>
      <c r="G5" s="4"/>
      <c r="I5" s="11">
        <v>-15</v>
      </c>
      <c r="J5" s="21">
        <f t="shared" si="2"/>
        <v>-1.0047904465790938</v>
      </c>
      <c r="K5" s="21">
        <v>-1.00479044657909</v>
      </c>
      <c r="L5" s="21">
        <f t="shared" si="3"/>
        <v>1.8906416838689214E-15</v>
      </c>
      <c r="M5" s="21"/>
      <c r="N5" s="22"/>
      <c r="O5" s="4"/>
      <c r="Q5" s="11">
        <v>275</v>
      </c>
      <c r="R5" s="21">
        <f t="shared" si="4"/>
        <v>-0.30949223029508643</v>
      </c>
      <c r="S5" s="21">
        <v>-0.30949223029508599</v>
      </c>
      <c r="T5" s="21">
        <f t="shared" si="5"/>
        <v>2.2204460492503131E-16</v>
      </c>
      <c r="U5" s="21"/>
      <c r="V5" s="22"/>
    </row>
    <row r="6" spans="1:29" ht="15" customHeight="1" x14ac:dyDescent="0.2">
      <c r="A6" s="10">
        <v>97</v>
      </c>
      <c r="B6" s="21">
        <f t="shared" si="0"/>
        <v>1.6109958392318131</v>
      </c>
      <c r="C6" s="21">
        <v>1.61099583923181</v>
      </c>
      <c r="D6" s="21">
        <f t="shared" si="1"/>
        <v>1.5543122344752192E-15</v>
      </c>
      <c r="E6" s="21"/>
      <c r="F6" s="22"/>
      <c r="G6" s="4"/>
      <c r="I6" s="11">
        <v>-6</v>
      </c>
      <c r="J6" s="21">
        <f t="shared" si="2"/>
        <v>-0.3811274107713804</v>
      </c>
      <c r="K6" s="21">
        <v>-0.38112741077138002</v>
      </c>
      <c r="L6" s="21">
        <f t="shared" si="3"/>
        <v>1.9626155733547189E-16</v>
      </c>
      <c r="M6" s="21"/>
      <c r="N6" s="22"/>
      <c r="O6" s="4"/>
      <c r="Q6" s="11">
        <v>550</v>
      </c>
      <c r="R6" s="21">
        <f t="shared" si="4"/>
        <v>1.0522735830032939</v>
      </c>
      <c r="S6" s="21">
        <v>1.0522735830032901</v>
      </c>
      <c r="T6" s="21">
        <f t="shared" si="5"/>
        <v>1.8906416838689214E-15</v>
      </c>
      <c r="U6" s="21"/>
      <c r="V6" s="22"/>
    </row>
    <row r="7" spans="1:29" ht="15" customHeight="1" x14ac:dyDescent="0.2">
      <c r="A7" s="10">
        <v>21</v>
      </c>
      <c r="B7" s="21">
        <f t="shared" si="0"/>
        <v>-1.1061742402537127</v>
      </c>
      <c r="C7" s="21">
        <v>-1.10617424025371</v>
      </c>
      <c r="D7" s="21">
        <f t="shared" si="1"/>
        <v>1.3322676295501878E-15</v>
      </c>
      <c r="E7" s="21"/>
      <c r="F7" s="22"/>
      <c r="G7" s="4"/>
      <c r="I7" s="11">
        <v>-5</v>
      </c>
      <c r="J7" s="21">
        <f t="shared" si="2"/>
        <v>-0.31183151790385671</v>
      </c>
      <c r="K7" s="21">
        <v>-0.31183151790385599</v>
      </c>
      <c r="L7" s="21">
        <f t="shared" si="3"/>
        <v>3.6188843062238402E-16</v>
      </c>
      <c r="M7" s="21"/>
      <c r="N7" s="22"/>
      <c r="O7" s="4"/>
      <c r="Q7" s="11">
        <v>350</v>
      </c>
      <c r="R7" s="21">
        <f t="shared" si="4"/>
        <v>6.1898446059017287E-2</v>
      </c>
      <c r="S7" s="21">
        <v>6.1898446059017197E-2</v>
      </c>
      <c r="T7" s="21">
        <f t="shared" si="5"/>
        <v>4.5236053827798003E-17</v>
      </c>
      <c r="U7" s="21"/>
      <c r="V7" s="22"/>
    </row>
    <row r="8" spans="1:29" ht="15" customHeight="1" x14ac:dyDescent="0.2">
      <c r="A8" s="10">
        <v>29</v>
      </c>
      <c r="B8" s="21">
        <f t="shared" si="0"/>
        <v>-0.82015633714997305</v>
      </c>
      <c r="C8" s="21">
        <v>-0.82015633714997305</v>
      </c>
      <c r="D8" s="21">
        <f t="shared" si="1"/>
        <v>0</v>
      </c>
      <c r="E8" s="21"/>
      <c r="F8" s="22"/>
      <c r="G8" s="4"/>
      <c r="I8" s="11">
        <v>-20</v>
      </c>
      <c r="J8" s="21">
        <f t="shared" si="2"/>
        <v>-1.3512699109167123</v>
      </c>
      <c r="K8" s="21">
        <v>-1.3512699109167099</v>
      </c>
      <c r="L8" s="21">
        <f t="shared" si="3"/>
        <v>1.2262814116578437E-15</v>
      </c>
      <c r="M8" s="21"/>
      <c r="N8" s="22"/>
      <c r="O8" s="4"/>
      <c r="Q8" s="11">
        <v>325</v>
      </c>
      <c r="R8" s="21">
        <f t="shared" si="4"/>
        <v>-6.1898446059017287E-2</v>
      </c>
      <c r="S8" s="21">
        <v>-6.1898446059017197E-2</v>
      </c>
      <c r="T8" s="21">
        <f t="shared" si="5"/>
        <v>4.5236053827798003E-17</v>
      </c>
      <c r="U8" s="21"/>
      <c r="V8" s="22"/>
    </row>
    <row r="9" spans="1:29" ht="15" customHeight="1" x14ac:dyDescent="0.2">
      <c r="A9" s="10">
        <v>29</v>
      </c>
      <c r="B9" s="21">
        <f t="shared" si="0"/>
        <v>-0.82015633714997305</v>
      </c>
      <c r="C9" s="21">
        <v>-0.82015633714997305</v>
      </c>
      <c r="D9" s="21">
        <f t="shared" si="1"/>
        <v>0</v>
      </c>
      <c r="E9" s="21"/>
      <c r="F9" s="22"/>
      <c r="G9" s="4"/>
      <c r="I9" s="11">
        <v>-11</v>
      </c>
      <c r="J9" s="21">
        <f t="shared" si="2"/>
        <v>-0.72760687510899891</v>
      </c>
      <c r="K9" s="21">
        <v>-0.72760687510899802</v>
      </c>
      <c r="L9" s="21">
        <f t="shared" si="3"/>
        <v>4.4408920985006262E-16</v>
      </c>
      <c r="M9" s="21"/>
      <c r="N9" s="22"/>
      <c r="O9" s="4"/>
      <c r="Q9" s="11">
        <v>575</v>
      </c>
      <c r="R9" s="21">
        <f t="shared" si="4"/>
        <v>1.1760704751213285</v>
      </c>
      <c r="S9" s="21">
        <v>1.17607047512132</v>
      </c>
      <c r="T9" s="21">
        <f t="shared" si="5"/>
        <v>4.2188474935755949E-15</v>
      </c>
      <c r="U9" s="21"/>
      <c r="V9" s="22"/>
    </row>
    <row r="10" spans="1:29" ht="15" customHeight="1" x14ac:dyDescent="0.2">
      <c r="A10" s="10">
        <v>4</v>
      </c>
      <c r="B10" s="21">
        <f t="shared" si="0"/>
        <v>-1.7139622843491591</v>
      </c>
      <c r="C10" s="21">
        <v>-1.71396228434915</v>
      </c>
      <c r="D10" s="21">
        <f t="shared" si="1"/>
        <v>4.5532681301829474E-15</v>
      </c>
      <c r="E10" s="21"/>
      <c r="F10" s="22"/>
      <c r="G10" s="4"/>
      <c r="I10" s="11">
        <v>9</v>
      </c>
      <c r="J10" s="21">
        <f t="shared" si="2"/>
        <v>0.65831098224147522</v>
      </c>
      <c r="K10" s="21">
        <v>0.658310982241475</v>
      </c>
      <c r="L10" s="21">
        <f t="shared" si="3"/>
        <v>1.1102230246251565E-16</v>
      </c>
      <c r="M10" s="21"/>
      <c r="N10" s="22"/>
      <c r="O10" s="4"/>
      <c r="Q10" s="11">
        <v>25</v>
      </c>
      <c r="R10" s="21">
        <f t="shared" si="4"/>
        <v>-1.5474611514754322</v>
      </c>
      <c r="S10" s="21">
        <v>-1.54746115147543</v>
      </c>
      <c r="T10" s="21">
        <f t="shared" si="5"/>
        <v>1.1102230246251565E-15</v>
      </c>
      <c r="U10" s="21"/>
      <c r="V10" s="22"/>
    </row>
    <row r="11" spans="1:29" ht="15" customHeight="1" x14ac:dyDescent="0.2">
      <c r="A11" s="10">
        <v>58</v>
      </c>
      <c r="B11" s="21">
        <f t="shared" si="0"/>
        <v>0.21665856160108279</v>
      </c>
      <c r="C11" s="21">
        <v>0.21665856160108199</v>
      </c>
      <c r="D11" s="21">
        <f t="shared" si="1"/>
        <v>4.0269504754516817E-16</v>
      </c>
      <c r="E11" s="21"/>
      <c r="F11" s="22"/>
      <c r="G11" s="4"/>
      <c r="I11" s="11">
        <v>-9</v>
      </c>
      <c r="J11" s="21">
        <f t="shared" si="2"/>
        <v>-0.58901508937395153</v>
      </c>
      <c r="K11" s="21">
        <v>-0.58901508937395097</v>
      </c>
      <c r="L11" s="21">
        <f t="shared" si="3"/>
        <v>2.8305244335018379E-16</v>
      </c>
      <c r="M11" s="21"/>
      <c r="N11" s="22"/>
      <c r="O11" s="4"/>
      <c r="Q11" s="11">
        <v>225</v>
      </c>
      <c r="R11" s="21">
        <f t="shared" si="4"/>
        <v>-0.55708601453115558</v>
      </c>
      <c r="S11" s="21">
        <v>-0.55708601453115503</v>
      </c>
      <c r="T11" s="21">
        <f t="shared" si="5"/>
        <v>2.8305244335018379E-16</v>
      </c>
      <c r="U11" s="21"/>
      <c r="V11" s="22"/>
    </row>
    <row r="12" spans="1:29" ht="15" customHeight="1" x14ac:dyDescent="0.2">
      <c r="A12" s="10">
        <v>42</v>
      </c>
      <c r="B12" s="21">
        <f t="shared" si="0"/>
        <v>-0.3553772446063963</v>
      </c>
      <c r="C12" s="21">
        <v>-0.35537724460639603</v>
      </c>
      <c r="D12" s="21">
        <f t="shared" si="1"/>
        <v>1.4152622167509189E-16</v>
      </c>
      <c r="E12" s="21"/>
      <c r="F12" s="22"/>
      <c r="G12" s="4"/>
      <c r="I12" s="11">
        <v>-7</v>
      </c>
      <c r="J12" s="21">
        <f t="shared" si="2"/>
        <v>-0.45042330363890409</v>
      </c>
      <c r="K12" s="21">
        <v>-0.45042330363890398</v>
      </c>
      <c r="L12" s="21">
        <f t="shared" si="3"/>
        <v>5.5511151231257827E-17</v>
      </c>
      <c r="M12" s="21"/>
      <c r="N12" s="22"/>
      <c r="O12" s="4"/>
      <c r="Q12" s="11">
        <v>150</v>
      </c>
      <c r="R12" s="21">
        <f t="shared" si="4"/>
        <v>-0.9284766908852593</v>
      </c>
      <c r="S12" s="21">
        <v>-0.92847669088525897</v>
      </c>
      <c r="T12" s="21">
        <f t="shared" si="5"/>
        <v>1.7554167342883506E-16</v>
      </c>
      <c r="U12" s="21"/>
      <c r="V12" s="22"/>
    </row>
    <row r="13" spans="1:29" ht="15" customHeight="1" x14ac:dyDescent="0.2">
      <c r="A13" s="10">
        <v>25</v>
      </c>
      <c r="B13" s="21">
        <f t="shared" si="0"/>
        <v>-0.96316528870184281</v>
      </c>
      <c r="C13" s="21">
        <v>-0.96316528870184204</v>
      </c>
      <c r="D13" s="21">
        <f t="shared" si="1"/>
        <v>3.9252311467094378E-16</v>
      </c>
      <c r="E13" s="21"/>
      <c r="F13" s="22"/>
      <c r="G13" s="4"/>
      <c r="I13" s="11">
        <v>5</v>
      </c>
      <c r="J13" s="21">
        <f t="shared" si="2"/>
        <v>0.3811274107713804</v>
      </c>
      <c r="K13" s="21">
        <v>0.38112741077138002</v>
      </c>
      <c r="L13" s="21">
        <f t="shared" si="3"/>
        <v>1.9626155733547189E-16</v>
      </c>
      <c r="M13" s="21"/>
      <c r="N13" s="22"/>
      <c r="O13" s="4"/>
      <c r="Q13" s="11">
        <v>425</v>
      </c>
      <c r="R13" s="21">
        <f t="shared" si="4"/>
        <v>0.43328912241312101</v>
      </c>
      <c r="S13" s="21">
        <v>0.43328912241312101</v>
      </c>
      <c r="T13" s="21">
        <f t="shared" si="5"/>
        <v>0</v>
      </c>
      <c r="U13" s="21"/>
      <c r="V13" s="22"/>
    </row>
    <row r="14" spans="1:29" ht="15" customHeight="1" x14ac:dyDescent="0.2">
      <c r="A14" s="10">
        <v>97</v>
      </c>
      <c r="B14" s="21">
        <f t="shared" si="0"/>
        <v>1.6109958392318131</v>
      </c>
      <c r="C14" s="21">
        <v>1.61099583923181</v>
      </c>
      <c r="D14" s="21">
        <f t="shared" si="1"/>
        <v>1.5543122344752192E-15</v>
      </c>
      <c r="E14" s="21"/>
      <c r="F14" s="22"/>
      <c r="G14" s="4"/>
      <c r="I14" s="11">
        <v>-14</v>
      </c>
      <c r="J14" s="21">
        <f t="shared" si="2"/>
        <v>-0.93549455371157009</v>
      </c>
      <c r="K14" s="21">
        <v>-0.93549455371156998</v>
      </c>
      <c r="L14" s="21">
        <f t="shared" si="3"/>
        <v>7.8504622934188758E-17</v>
      </c>
      <c r="M14" s="21"/>
      <c r="N14" s="22"/>
      <c r="O14" s="4"/>
      <c r="Q14" s="11">
        <v>75</v>
      </c>
      <c r="R14" s="21">
        <f t="shared" si="4"/>
        <v>-1.299867367239363</v>
      </c>
      <c r="S14" s="21">
        <v>-1.2998673672393599</v>
      </c>
      <c r="T14" s="21">
        <f t="shared" si="5"/>
        <v>1.5543122344752192E-15</v>
      </c>
      <c r="U14" s="21"/>
      <c r="V14" s="22"/>
    </row>
    <row r="15" spans="1:29" ht="15" customHeight="1" x14ac:dyDescent="0.2">
      <c r="A15" s="10">
        <v>49</v>
      </c>
      <c r="B15" s="21">
        <f t="shared" si="0"/>
        <v>-0.1051115793906242</v>
      </c>
      <c r="C15" s="21">
        <v>-0.105111579390624</v>
      </c>
      <c r="D15" s="21">
        <f t="shared" si="1"/>
        <v>9.7144514654701197E-17</v>
      </c>
      <c r="E15" s="21"/>
      <c r="F15" s="22"/>
      <c r="G15" s="4"/>
      <c r="I15" s="11">
        <v>6</v>
      </c>
      <c r="J15" s="21">
        <f t="shared" si="2"/>
        <v>0.45042330363890409</v>
      </c>
      <c r="K15" s="21">
        <v>0.45042330363890398</v>
      </c>
      <c r="L15" s="21">
        <f t="shared" si="3"/>
        <v>5.5511151231257827E-17</v>
      </c>
      <c r="M15" s="21"/>
      <c r="N15" s="22"/>
      <c r="O15" s="4"/>
      <c r="Q15" s="11">
        <v>175</v>
      </c>
      <c r="R15" s="21">
        <f t="shared" si="4"/>
        <v>-0.80467979876722473</v>
      </c>
      <c r="S15" s="21">
        <v>-0.80467979876722395</v>
      </c>
      <c r="T15" s="21">
        <f t="shared" si="5"/>
        <v>3.9252311467094378E-16</v>
      </c>
      <c r="U15" s="21"/>
      <c r="V15" s="22"/>
    </row>
    <row r="16" spans="1:29" ht="15" customHeight="1" x14ac:dyDescent="0.2">
      <c r="A16" s="10">
        <v>33</v>
      </c>
      <c r="B16" s="21">
        <f t="shared" si="0"/>
        <v>-0.67714738559810328</v>
      </c>
      <c r="C16" s="21">
        <v>-0.67714738559810295</v>
      </c>
      <c r="D16" s="21">
        <f t="shared" si="1"/>
        <v>1.7554167342883506E-16</v>
      </c>
      <c r="E16" s="21"/>
      <c r="F16" s="22"/>
      <c r="G16" s="4"/>
      <c r="I16" s="11">
        <v>-10</v>
      </c>
      <c r="J16" s="21">
        <f t="shared" si="2"/>
        <v>-0.65831098224147522</v>
      </c>
      <c r="K16" s="21">
        <v>-0.658310982241475</v>
      </c>
      <c r="L16" s="21">
        <f t="shared" si="3"/>
        <v>1.1102230246251565E-16</v>
      </c>
      <c r="M16" s="21"/>
      <c r="N16" s="22"/>
      <c r="O16" s="4"/>
      <c r="Q16" s="11">
        <v>650</v>
      </c>
      <c r="R16" s="21">
        <f t="shared" si="4"/>
        <v>1.5474611514754322</v>
      </c>
      <c r="S16" s="21">
        <v>1.54746115147543</v>
      </c>
      <c r="T16" s="21">
        <f t="shared" si="5"/>
        <v>1.1102230246251565E-15</v>
      </c>
      <c r="U16" s="21"/>
      <c r="V16" s="22"/>
    </row>
    <row r="17" spans="1:22" ht="15" customHeight="1" x14ac:dyDescent="0.2">
      <c r="A17" s="10">
        <v>75</v>
      </c>
      <c r="B17" s="21">
        <f t="shared" si="0"/>
        <v>0.82444660569652928</v>
      </c>
      <c r="C17" s="21">
        <v>0.82444660569652894</v>
      </c>
      <c r="D17" s="21">
        <f t="shared" si="1"/>
        <v>1.7554167342883506E-16</v>
      </c>
      <c r="E17" s="21"/>
      <c r="F17" s="22"/>
      <c r="G17" s="4"/>
      <c r="I17" s="11">
        <v>-22</v>
      </c>
      <c r="J17" s="21">
        <f t="shared" si="2"/>
        <v>-1.4898616966517597</v>
      </c>
      <c r="K17" s="21">
        <v>-1.4898616966517499</v>
      </c>
      <c r="L17" s="21">
        <f t="shared" si="3"/>
        <v>4.8849813083506888E-15</v>
      </c>
      <c r="M17" s="21"/>
      <c r="N17" s="22"/>
      <c r="O17" s="4"/>
      <c r="Q17" s="11">
        <v>600</v>
      </c>
      <c r="R17" s="21">
        <f t="shared" si="4"/>
        <v>1.299867367239363</v>
      </c>
      <c r="S17" s="21">
        <v>1.2998673672393599</v>
      </c>
      <c r="T17" s="21">
        <f t="shared" si="5"/>
        <v>1.5543122344752192E-15</v>
      </c>
      <c r="U17" s="21"/>
      <c r="V17" s="22"/>
    </row>
    <row r="18" spans="1:22" ht="15" customHeight="1" x14ac:dyDescent="0.2">
      <c r="A18" s="10">
        <v>53</v>
      </c>
      <c r="B18" s="21">
        <f t="shared" si="0"/>
        <v>3.7897372161245571E-2</v>
      </c>
      <c r="C18" s="21">
        <v>3.7897372161245502E-2</v>
      </c>
      <c r="D18" s="21">
        <f t="shared" si="1"/>
        <v>3.4694469519536142E-17</v>
      </c>
      <c r="E18" s="21"/>
      <c r="F18" s="22"/>
      <c r="G18" s="4"/>
      <c r="I18" s="11">
        <v>-19</v>
      </c>
      <c r="J18" s="21">
        <f t="shared" si="2"/>
        <v>-1.2819740180491885</v>
      </c>
      <c r="K18" s="21">
        <v>-1.2819740180491801</v>
      </c>
      <c r="L18" s="21">
        <f t="shared" si="3"/>
        <v>4.2188474935755949E-15</v>
      </c>
      <c r="M18" s="21"/>
      <c r="N18" s="22"/>
      <c r="O18" s="4"/>
      <c r="Q18" s="11">
        <v>625</v>
      </c>
      <c r="R18" s="21">
        <f t="shared" si="4"/>
        <v>1.4236642593573976</v>
      </c>
      <c r="S18" s="21">
        <v>1.42366425935739</v>
      </c>
      <c r="T18" s="21">
        <f t="shared" si="5"/>
        <v>3.7747582837255322E-15</v>
      </c>
      <c r="U18" s="21"/>
      <c r="V18" s="22"/>
    </row>
    <row r="19" spans="1:22" ht="15" customHeight="1" x14ac:dyDescent="0.2">
      <c r="A19" s="10">
        <v>14</v>
      </c>
      <c r="B19" s="21">
        <f t="shared" si="0"/>
        <v>-1.3564399054694847</v>
      </c>
      <c r="C19" s="21">
        <v>-1.35643990546948</v>
      </c>
      <c r="D19" s="21">
        <f t="shared" si="1"/>
        <v>2.3341102430439341E-15</v>
      </c>
      <c r="E19" s="21"/>
      <c r="F19" s="22"/>
      <c r="G19" s="4"/>
      <c r="I19" s="11">
        <v>21</v>
      </c>
      <c r="J19" s="21">
        <f t="shared" si="2"/>
        <v>1.4898616966517597</v>
      </c>
      <c r="K19" s="21">
        <v>1.4898616966517499</v>
      </c>
      <c r="L19" s="21">
        <f t="shared" si="3"/>
        <v>4.8849813083506888E-15</v>
      </c>
      <c r="M19" s="21"/>
      <c r="N19" s="22"/>
      <c r="O19" s="4"/>
      <c r="Q19" s="11">
        <v>675</v>
      </c>
      <c r="R19" s="21">
        <f t="shared" si="4"/>
        <v>1.6712580435934667</v>
      </c>
      <c r="S19" s="21">
        <v>1.6712580435934601</v>
      </c>
      <c r="T19" s="21">
        <f t="shared" si="5"/>
        <v>3.3306690738754696E-15</v>
      </c>
      <c r="U19" s="21"/>
      <c r="V19" s="22"/>
    </row>
    <row r="20" spans="1:22" ht="15" customHeight="1" x14ac:dyDescent="0.2">
      <c r="A20" s="10">
        <v>53</v>
      </c>
      <c r="B20" s="21">
        <f t="shared" si="0"/>
        <v>3.7897372161245571E-2</v>
      </c>
      <c r="C20" s="21">
        <v>3.7897372161245502E-2</v>
      </c>
      <c r="D20" s="21">
        <f t="shared" si="1"/>
        <v>3.4694469519536142E-17</v>
      </c>
      <c r="E20" s="21"/>
      <c r="F20" s="22"/>
      <c r="G20" s="4"/>
      <c r="I20" s="11">
        <v>11</v>
      </c>
      <c r="J20" s="21">
        <f t="shared" si="2"/>
        <v>0.7969027679765226</v>
      </c>
      <c r="K20" s="21">
        <v>0.79690276797652204</v>
      </c>
      <c r="L20" s="21">
        <f t="shared" si="3"/>
        <v>2.8305244335018379E-16</v>
      </c>
      <c r="M20" s="21"/>
      <c r="N20" s="22"/>
      <c r="O20" s="4"/>
      <c r="Q20" s="11">
        <v>250</v>
      </c>
      <c r="R20" s="21">
        <f t="shared" si="4"/>
        <v>-0.43328912241312101</v>
      </c>
      <c r="S20" s="21">
        <v>-0.43328912241312101</v>
      </c>
      <c r="T20" s="21">
        <f t="shared" si="5"/>
        <v>0</v>
      </c>
      <c r="U20" s="21"/>
      <c r="V20" s="22"/>
    </row>
    <row r="21" spans="1:22" ht="15" customHeight="1" x14ac:dyDescent="0.2">
      <c r="A21" s="10">
        <v>45</v>
      </c>
      <c r="B21" s="21">
        <f t="shared" si="0"/>
        <v>-0.24812053094249398</v>
      </c>
      <c r="C21" s="21">
        <v>-0.24812053094249301</v>
      </c>
      <c r="D21" s="21">
        <f t="shared" si="1"/>
        <v>4.8592078694152935E-16</v>
      </c>
      <c r="E21" s="21"/>
      <c r="F21" s="22"/>
      <c r="G21" s="4"/>
      <c r="I21" s="11">
        <v>-18</v>
      </c>
      <c r="J21" s="21">
        <f t="shared" si="2"/>
        <v>-1.212678125181665</v>
      </c>
      <c r="K21" s="21">
        <v>-1.2126781251816601</v>
      </c>
      <c r="L21" s="21">
        <f t="shared" si="3"/>
        <v>2.4424906541753444E-15</v>
      </c>
      <c r="M21" s="21"/>
      <c r="N21" s="22"/>
      <c r="O21" s="4"/>
      <c r="Q21" s="11">
        <v>100</v>
      </c>
      <c r="R21" s="21">
        <f t="shared" si="4"/>
        <v>-1.1760704751213285</v>
      </c>
      <c r="S21" s="21">
        <v>-1.17607047512132</v>
      </c>
      <c r="T21" s="21">
        <f t="shared" si="5"/>
        <v>4.2188474935755949E-15</v>
      </c>
      <c r="U21" s="21"/>
      <c r="V21" s="22"/>
    </row>
    <row r="22" spans="1:22" ht="15" customHeight="1" x14ac:dyDescent="0.2">
      <c r="A22" s="10">
        <v>87</v>
      </c>
      <c r="B22" s="21">
        <f t="shared" si="0"/>
        <v>1.2534734603521387</v>
      </c>
      <c r="C22" s="21">
        <v>1.25347346035213</v>
      </c>
      <c r="D22" s="21">
        <f t="shared" si="1"/>
        <v>4.3312929250152531E-15</v>
      </c>
      <c r="E22" s="21"/>
      <c r="F22" s="22"/>
      <c r="G22" s="5"/>
      <c r="I22" s="11">
        <v>-13</v>
      </c>
      <c r="J22" s="21">
        <f t="shared" si="2"/>
        <v>-0.8661986608440464</v>
      </c>
      <c r="K22" s="21">
        <v>-0.86619866084404595</v>
      </c>
      <c r="L22" s="21">
        <f t="shared" si="3"/>
        <v>2.2204460492503131E-16</v>
      </c>
      <c r="M22" s="21"/>
      <c r="N22" s="22"/>
      <c r="O22" s="4"/>
      <c r="Q22" s="11">
        <v>0</v>
      </c>
      <c r="R22" s="21">
        <f t="shared" si="4"/>
        <v>-1.6712580435934667</v>
      </c>
      <c r="S22" s="21">
        <v>-1.6712580435934601</v>
      </c>
      <c r="T22" s="21">
        <f t="shared" si="5"/>
        <v>3.3306690738754696E-15</v>
      </c>
      <c r="U22" s="21"/>
      <c r="V22" s="22"/>
    </row>
    <row r="23" spans="1:22" ht="15" customHeight="1" x14ac:dyDescent="0.2">
      <c r="A23" s="10">
        <v>75</v>
      </c>
      <c r="B23" s="21">
        <f t="shared" si="0"/>
        <v>0.82444660569652928</v>
      </c>
      <c r="C23" s="21">
        <v>0.82444660569652894</v>
      </c>
      <c r="D23" s="21">
        <f t="shared" si="1"/>
        <v>1.7554167342883506E-16</v>
      </c>
      <c r="E23" s="21"/>
      <c r="F23" s="22"/>
      <c r="G23" s="5"/>
      <c r="I23" s="11">
        <v>-24</v>
      </c>
      <c r="J23" s="21">
        <f t="shared" si="2"/>
        <v>-1.6284534823868071</v>
      </c>
      <c r="K23" s="21">
        <v>-1.6284534823868</v>
      </c>
      <c r="L23" s="21">
        <f t="shared" si="3"/>
        <v>3.5527136788005009E-15</v>
      </c>
      <c r="M23" s="21"/>
      <c r="N23" s="22"/>
      <c r="O23" s="4"/>
      <c r="Q23" s="11">
        <v>375</v>
      </c>
      <c r="R23" s="21">
        <f t="shared" si="4"/>
        <v>0.18569533817705186</v>
      </c>
      <c r="S23" s="21">
        <v>0.185695338177051</v>
      </c>
      <c r="T23" s="21">
        <f t="shared" si="5"/>
        <v>4.304351991299644E-16</v>
      </c>
      <c r="U23" s="21"/>
      <c r="V23" s="22"/>
    </row>
    <row r="24" spans="1:22" ht="15" customHeight="1" x14ac:dyDescent="0.2">
      <c r="A24" s="10">
        <v>66</v>
      </c>
      <c r="B24" s="21">
        <f t="shared" si="0"/>
        <v>0.5026764647048223</v>
      </c>
      <c r="C24" s="21">
        <v>0.50267646470482197</v>
      </c>
      <c r="D24" s="21">
        <f t="shared" si="1"/>
        <v>1.7554167342883506E-16</v>
      </c>
      <c r="E24" s="21"/>
      <c r="F24" s="22"/>
      <c r="G24" s="5"/>
      <c r="I24" s="11">
        <v>-21</v>
      </c>
      <c r="J24" s="21">
        <f t="shared" si="2"/>
        <v>-1.4205658037842359</v>
      </c>
      <c r="K24" s="21">
        <v>-1.4205658037842299</v>
      </c>
      <c r="L24" s="21">
        <f t="shared" si="3"/>
        <v>2.9996574304705472E-15</v>
      </c>
      <c r="M24" s="21"/>
      <c r="N24" s="22"/>
      <c r="O24" s="4"/>
      <c r="Q24" s="11">
        <v>500</v>
      </c>
      <c r="R24" s="21">
        <f t="shared" si="4"/>
        <v>0.80467979876722473</v>
      </c>
      <c r="S24" s="21">
        <v>0.80467979876722395</v>
      </c>
      <c r="T24" s="21">
        <f t="shared" si="5"/>
        <v>3.9252311467094378E-16</v>
      </c>
      <c r="U24" s="21"/>
      <c r="V24" s="22"/>
    </row>
    <row r="25" spans="1:22" ht="15" customHeight="1" x14ac:dyDescent="0.2">
      <c r="A25" s="10">
        <v>62</v>
      </c>
      <c r="B25" s="21">
        <f t="shared" si="0"/>
        <v>0.35966751315295253</v>
      </c>
      <c r="C25" s="21">
        <v>0.35966751315295198</v>
      </c>
      <c r="D25" s="21">
        <f t="shared" si="1"/>
        <v>2.7755575615628914E-16</v>
      </c>
      <c r="E25" s="21"/>
      <c r="F25" s="22"/>
      <c r="G25" s="5"/>
      <c r="I25" s="11">
        <v>14</v>
      </c>
      <c r="J25" s="21">
        <f t="shared" si="2"/>
        <v>1.0047904465790938</v>
      </c>
      <c r="K25" s="21">
        <v>1.00479044657909</v>
      </c>
      <c r="L25" s="21">
        <f t="shared" si="3"/>
        <v>1.8906416838689214E-15</v>
      </c>
      <c r="M25" s="21"/>
      <c r="N25" s="22"/>
      <c r="O25" s="4"/>
      <c r="Q25" s="11">
        <v>400</v>
      </c>
      <c r="R25" s="21">
        <f t="shared" si="4"/>
        <v>0.30949223029508643</v>
      </c>
      <c r="S25" s="21">
        <v>0.30949223029508599</v>
      </c>
      <c r="T25" s="21">
        <f t="shared" si="5"/>
        <v>2.2204460492503131E-16</v>
      </c>
      <c r="U25" s="21"/>
      <c r="V25" s="22"/>
    </row>
    <row r="26" spans="1:22" ht="15" customHeight="1" x14ac:dyDescent="0.2">
      <c r="A26" s="10">
        <v>55</v>
      </c>
      <c r="B26" s="21">
        <f t="shared" si="0"/>
        <v>0.10940184793718045</v>
      </c>
      <c r="C26" s="21">
        <v>0.10940184793718</v>
      </c>
      <c r="D26" s="21">
        <f t="shared" si="1"/>
        <v>2.2908860946051459E-16</v>
      </c>
      <c r="E26" s="21"/>
      <c r="F26" s="22"/>
      <c r="G26" s="5"/>
      <c r="I26" s="11">
        <v>19</v>
      </c>
      <c r="J26" s="21">
        <f t="shared" si="2"/>
        <v>1.3512699109167123</v>
      </c>
      <c r="K26" s="21">
        <v>1.3512699109167099</v>
      </c>
      <c r="L26" s="21">
        <f t="shared" si="3"/>
        <v>1.2262814116578437E-15</v>
      </c>
      <c r="M26" s="21"/>
      <c r="N26" s="22"/>
      <c r="O26" s="4"/>
      <c r="Q26" s="11">
        <v>450</v>
      </c>
      <c r="R26" s="21">
        <f t="shared" si="4"/>
        <v>0.55708601453115558</v>
      </c>
      <c r="S26" s="21">
        <v>0.55708601453115503</v>
      </c>
      <c r="T26" s="21">
        <f t="shared" si="5"/>
        <v>2.8305244335018379E-16</v>
      </c>
      <c r="U26" s="21"/>
      <c r="V26" s="22"/>
    </row>
    <row r="27" spans="1:22" ht="15" customHeight="1" x14ac:dyDescent="0.2">
      <c r="A27" s="10">
        <v>57</v>
      </c>
      <c r="B27" s="21">
        <f t="shared" si="0"/>
        <v>0.18090632371311535</v>
      </c>
      <c r="C27" s="21">
        <v>0.18090632371311499</v>
      </c>
      <c r="D27" s="21">
        <f t="shared" si="1"/>
        <v>1.8094421531119201E-16</v>
      </c>
      <c r="E27" s="21"/>
      <c r="F27" s="22"/>
      <c r="G27" s="5"/>
      <c r="I27" s="11">
        <v>20</v>
      </c>
      <c r="J27" s="21">
        <f t="shared" si="2"/>
        <v>1.4205658037842359</v>
      </c>
      <c r="K27" s="21">
        <v>1.4205658037842299</v>
      </c>
      <c r="L27" s="21">
        <f t="shared" si="3"/>
        <v>2.9996574304705472E-15</v>
      </c>
      <c r="M27" s="21"/>
      <c r="N27" s="22"/>
      <c r="O27" s="4"/>
      <c r="Q27" s="11">
        <v>300</v>
      </c>
      <c r="R27" s="21">
        <f t="shared" si="4"/>
        <v>-0.18569533817705186</v>
      </c>
      <c r="S27" s="21">
        <v>-0.185695338177051</v>
      </c>
      <c r="T27" s="21">
        <f t="shared" si="5"/>
        <v>4.304351991299644E-16</v>
      </c>
      <c r="U27" s="21"/>
      <c r="V27" s="22"/>
    </row>
    <row r="28" spans="1:22" ht="15" customHeight="1" x14ac:dyDescent="0.2">
      <c r="A28" s="10">
        <v>44</v>
      </c>
      <c r="B28" s="21">
        <f t="shared" si="0"/>
        <v>-0.28387276883046142</v>
      </c>
      <c r="C28" s="21">
        <v>-0.28387276883046098</v>
      </c>
      <c r="D28" s="21">
        <f t="shared" si="1"/>
        <v>2.2204460492503131E-16</v>
      </c>
      <c r="E28" s="21"/>
      <c r="F28" s="22"/>
      <c r="G28" s="5"/>
      <c r="I28" s="11">
        <v>13</v>
      </c>
      <c r="J28" s="21">
        <f t="shared" si="2"/>
        <v>0.93549455371157009</v>
      </c>
      <c r="K28" s="21">
        <v>0.93549455371156998</v>
      </c>
      <c r="L28" s="21">
        <f t="shared" si="3"/>
        <v>7.8504622934188758E-17</v>
      </c>
      <c r="M28" s="21"/>
      <c r="N28" s="22"/>
      <c r="O28" s="4"/>
      <c r="Q28" s="11">
        <v>525</v>
      </c>
      <c r="R28" s="21">
        <f t="shared" si="4"/>
        <v>0.9284766908852593</v>
      </c>
      <c r="S28" s="21">
        <v>0.92847669088525897</v>
      </c>
      <c r="T28" s="21">
        <f t="shared" si="5"/>
        <v>1.7554167342883506E-16</v>
      </c>
      <c r="U28" s="21"/>
      <c r="V28" s="22"/>
    </row>
    <row r="29" spans="1:22" ht="15" customHeight="1" x14ac:dyDescent="0.2">
      <c r="A29" s="10">
        <v>44</v>
      </c>
      <c r="B29" s="21">
        <f t="shared" si="0"/>
        <v>-0.28387276883046142</v>
      </c>
      <c r="C29" s="21">
        <v>-0.28387276883046098</v>
      </c>
      <c r="D29" s="21">
        <f t="shared" si="1"/>
        <v>2.2204460492503131E-16</v>
      </c>
      <c r="E29" s="21"/>
      <c r="F29" s="22"/>
      <c r="G29" s="5"/>
      <c r="I29" s="11">
        <v>16</v>
      </c>
      <c r="J29" s="21">
        <f t="shared" si="2"/>
        <v>1.1433822323141412</v>
      </c>
      <c r="K29" s="21">
        <v>1.14338223231414</v>
      </c>
      <c r="L29" s="21">
        <f t="shared" si="3"/>
        <v>5.6610488670036757E-16</v>
      </c>
      <c r="M29" s="21"/>
      <c r="N29" s="22"/>
      <c r="O29" s="4"/>
      <c r="Q29" s="11">
        <v>50</v>
      </c>
      <c r="R29" s="21">
        <f t="shared" si="4"/>
        <v>-1.4236642593573976</v>
      </c>
      <c r="S29" s="21">
        <v>-1.42366425935739</v>
      </c>
      <c r="T29" s="21">
        <f t="shared" si="5"/>
        <v>3.7747582837255322E-15</v>
      </c>
      <c r="U29" s="21"/>
      <c r="V29" s="22"/>
    </row>
    <row r="30" spans="1:22" ht="15" customHeight="1" thickBot="1" x14ac:dyDescent="0.25">
      <c r="A30" s="18">
        <v>94</v>
      </c>
      <c r="B30" s="21">
        <f t="shared" si="0"/>
        <v>1.5037391255679107</v>
      </c>
      <c r="C30" s="21">
        <v>1.50373912556791</v>
      </c>
      <c r="D30" s="21">
        <f t="shared" si="1"/>
        <v>3.5108334685767012E-16</v>
      </c>
      <c r="E30" s="23"/>
      <c r="F30" s="24"/>
      <c r="G30" s="6"/>
      <c r="I30" s="11">
        <v>8</v>
      </c>
      <c r="J30" s="21">
        <f t="shared" si="2"/>
        <v>0.58901508937395153</v>
      </c>
      <c r="K30" s="21">
        <v>0.58901508937395097</v>
      </c>
      <c r="L30" s="21">
        <f t="shared" si="3"/>
        <v>2.8305244335018379E-16</v>
      </c>
      <c r="M30" s="21"/>
      <c r="N30" s="22"/>
      <c r="O30" s="4"/>
      <c r="Q30" s="12">
        <v>200</v>
      </c>
      <c r="R30" s="25">
        <f t="shared" si="4"/>
        <v>-0.68088290664919016</v>
      </c>
      <c r="S30" s="25">
        <v>-0.68088290664919005</v>
      </c>
      <c r="T30" s="25">
        <f t="shared" si="5"/>
        <v>7.8504622934188758E-17</v>
      </c>
      <c r="U30" s="25"/>
      <c r="V30" s="31"/>
    </row>
    <row r="31" spans="1:22" ht="15" customHeight="1" x14ac:dyDescent="0.2">
      <c r="A31" s="18">
        <v>19</v>
      </c>
      <c r="B31" s="21">
        <f t="shared" si="0"/>
        <v>-1.1776787160296476</v>
      </c>
      <c r="C31" s="21">
        <v>-1.17767871602964</v>
      </c>
      <c r="D31" s="21">
        <f t="shared" si="1"/>
        <v>3.7747582837255322E-15</v>
      </c>
      <c r="E31" s="23"/>
      <c r="F31" s="24"/>
      <c r="G31" s="6"/>
      <c r="I31" s="11">
        <v>4</v>
      </c>
      <c r="J31" s="21">
        <f t="shared" si="2"/>
        <v>0.31183151790385671</v>
      </c>
      <c r="K31" s="21">
        <v>0.31183151790385599</v>
      </c>
      <c r="L31" s="21">
        <f t="shared" si="3"/>
        <v>3.6188843062238402E-16</v>
      </c>
      <c r="M31" s="21"/>
      <c r="N31" s="22"/>
      <c r="O31" s="4"/>
      <c r="Q31" s="4"/>
      <c r="R31" s="13"/>
      <c r="S31" s="14"/>
      <c r="T31" s="14"/>
      <c r="U31" s="4"/>
      <c r="V31" s="4"/>
    </row>
    <row r="32" spans="1:22" ht="15" customHeight="1" x14ac:dyDescent="0.2">
      <c r="A32" s="18">
        <v>96</v>
      </c>
      <c r="B32" s="21">
        <f t="shared" si="0"/>
        <v>1.5752436013438456</v>
      </c>
      <c r="C32" s="21">
        <v>1.57524360134384</v>
      </c>
      <c r="D32" s="21">
        <f t="shared" si="1"/>
        <v>2.777777120143555E-15</v>
      </c>
      <c r="E32" s="23"/>
      <c r="F32" s="24"/>
      <c r="G32" s="6"/>
      <c r="I32" s="11">
        <v>3</v>
      </c>
      <c r="J32" s="21">
        <f t="shared" si="2"/>
        <v>0.24253562503633297</v>
      </c>
      <c r="K32" s="21">
        <v>0.242535625036332</v>
      </c>
      <c r="L32" s="21">
        <f t="shared" si="3"/>
        <v>4.8592078694152935E-16</v>
      </c>
      <c r="M32" s="21"/>
      <c r="N32" s="22"/>
      <c r="O32" s="4"/>
      <c r="Q32" s="4"/>
      <c r="R32" s="13"/>
      <c r="S32" s="14"/>
      <c r="T32" s="14"/>
      <c r="U32" s="4"/>
      <c r="V32" s="4"/>
    </row>
    <row r="33" spans="1:22" ht="15" customHeight="1" x14ac:dyDescent="0.2">
      <c r="A33" s="18">
        <v>12</v>
      </c>
      <c r="B33" s="21">
        <f t="shared" si="0"/>
        <v>-1.4279443812454196</v>
      </c>
      <c r="C33" s="21">
        <v>-1.42794438124541</v>
      </c>
      <c r="D33" s="21">
        <f t="shared" si="1"/>
        <v>4.7752497883927366E-15</v>
      </c>
      <c r="E33" s="23"/>
      <c r="F33" s="24"/>
      <c r="G33" s="6"/>
      <c r="I33" s="11">
        <v>18</v>
      </c>
      <c r="J33" s="21">
        <f t="shared" si="2"/>
        <v>1.2819740180491885</v>
      </c>
      <c r="K33" s="21">
        <v>1.2819740180491801</v>
      </c>
      <c r="L33" s="21">
        <f t="shared" si="3"/>
        <v>4.2188474935755949E-15</v>
      </c>
      <c r="M33" s="21"/>
      <c r="N33" s="22"/>
      <c r="O33" s="4"/>
      <c r="Q33" s="4"/>
      <c r="R33" s="13"/>
      <c r="S33" s="14"/>
      <c r="T33" s="14"/>
      <c r="U33" s="4"/>
      <c r="V33" s="4"/>
    </row>
    <row r="34" spans="1:22" ht="15" customHeight="1" x14ac:dyDescent="0.2">
      <c r="A34" s="18">
        <v>59</v>
      </c>
      <c r="B34" s="21">
        <f t="shared" si="0"/>
        <v>0.25241079948905021</v>
      </c>
      <c r="C34" s="21">
        <v>0.25241079948904999</v>
      </c>
      <c r="D34" s="21">
        <f t="shared" si="1"/>
        <v>1.1102230246251565E-16</v>
      </c>
      <c r="E34" s="23"/>
      <c r="F34" s="24"/>
      <c r="G34" s="6"/>
      <c r="I34" s="11">
        <v>22</v>
      </c>
      <c r="J34" s="21">
        <f t="shared" si="2"/>
        <v>1.5591575895192835</v>
      </c>
      <c r="K34" s="21">
        <v>1.55915758951928</v>
      </c>
      <c r="L34" s="21">
        <f t="shared" si="3"/>
        <v>1.7763568394002505E-15</v>
      </c>
      <c r="M34" s="21"/>
      <c r="N34" s="22"/>
      <c r="O34" s="4"/>
      <c r="Q34" s="4"/>
      <c r="R34" s="13"/>
      <c r="S34" s="14"/>
      <c r="T34" s="14"/>
      <c r="U34" s="4"/>
      <c r="V34" s="4"/>
    </row>
    <row r="35" spans="1:22" ht="15" customHeight="1" x14ac:dyDescent="0.2">
      <c r="A35" s="18">
        <v>86</v>
      </c>
      <c r="B35" s="21">
        <f t="shared" ref="B35:B52" si="7">(A35-$E$3)/$F$3</f>
        <v>1.2177212224641711</v>
      </c>
      <c r="C35" s="21">
        <v>1.21772122246417</v>
      </c>
      <c r="D35" s="21">
        <f t="shared" si="1"/>
        <v>5.6610488670036757E-16</v>
      </c>
      <c r="E35" s="23"/>
      <c r="F35" s="24"/>
      <c r="G35" s="6"/>
      <c r="I35" s="11">
        <v>17</v>
      </c>
      <c r="J35" s="21">
        <f t="shared" si="2"/>
        <v>1.212678125181665</v>
      </c>
      <c r="K35" s="21">
        <v>1.2126781251816601</v>
      </c>
      <c r="L35" s="21">
        <f t="shared" si="3"/>
        <v>2.4424906541753444E-15</v>
      </c>
      <c r="M35" s="21"/>
      <c r="N35" s="22"/>
      <c r="O35" s="4"/>
      <c r="Q35" s="4"/>
      <c r="R35" s="13"/>
      <c r="S35" s="14"/>
      <c r="T35" s="14"/>
      <c r="U35" s="4"/>
      <c r="V35" s="4"/>
    </row>
    <row r="36" spans="1:22" ht="15" customHeight="1" x14ac:dyDescent="0.2">
      <c r="A36" s="18">
        <v>88</v>
      </c>
      <c r="B36" s="21">
        <f t="shared" si="7"/>
        <v>1.289225698240106</v>
      </c>
      <c r="C36" s="21">
        <v>1.2892256982401</v>
      </c>
      <c r="D36" s="21">
        <f t="shared" si="1"/>
        <v>2.9996574304705472E-15</v>
      </c>
      <c r="E36" s="23"/>
      <c r="F36" s="24"/>
      <c r="G36" s="6"/>
      <c r="I36" s="11">
        <v>7</v>
      </c>
      <c r="J36" s="21">
        <f t="shared" si="2"/>
        <v>0.51971919650642784</v>
      </c>
      <c r="K36" s="21">
        <v>0.51971919650642695</v>
      </c>
      <c r="L36" s="21">
        <f t="shared" si="3"/>
        <v>4.4408920985006262E-16</v>
      </c>
      <c r="M36" s="21"/>
      <c r="N36" s="22"/>
      <c r="O36" s="4"/>
      <c r="Q36" s="4"/>
      <c r="R36" s="13"/>
      <c r="S36" s="14"/>
      <c r="T36" s="14"/>
      <c r="U36" s="4"/>
      <c r="V36" s="4"/>
    </row>
    <row r="37" spans="1:22" ht="15" customHeight="1" x14ac:dyDescent="0.2">
      <c r="A37" s="18">
        <v>61</v>
      </c>
      <c r="B37" s="21">
        <f t="shared" si="7"/>
        <v>0.32391527526498509</v>
      </c>
      <c r="C37" s="21">
        <v>0.32391527526498498</v>
      </c>
      <c r="D37" s="21">
        <f t="shared" si="1"/>
        <v>5.5511151231257827E-17</v>
      </c>
      <c r="E37" s="23"/>
      <c r="F37" s="24"/>
      <c r="G37" s="6"/>
      <c r="I37" s="11">
        <v>-12</v>
      </c>
      <c r="J37" s="21">
        <f t="shared" si="2"/>
        <v>-0.7969027679765226</v>
      </c>
      <c r="K37" s="21">
        <v>-0.79690276797652204</v>
      </c>
      <c r="L37" s="21">
        <f t="shared" si="3"/>
        <v>2.8305244335018379E-16</v>
      </c>
      <c r="M37" s="21"/>
      <c r="N37" s="22"/>
      <c r="O37" s="4"/>
      <c r="Q37" s="4"/>
      <c r="R37" s="13"/>
      <c r="S37" s="14"/>
      <c r="T37" s="14"/>
      <c r="U37" s="4"/>
      <c r="V37" s="4"/>
    </row>
    <row r="38" spans="1:22" ht="15" customHeight="1" x14ac:dyDescent="0.2">
      <c r="A38" s="18">
        <v>68</v>
      </c>
      <c r="B38" s="21">
        <f t="shared" si="7"/>
        <v>0.57418094048075718</v>
      </c>
      <c r="C38" s="21">
        <v>0.57418094048075696</v>
      </c>
      <c r="D38" s="21">
        <f t="shared" si="1"/>
        <v>1.1102230246251565E-16</v>
      </c>
      <c r="E38" s="23"/>
      <c r="F38" s="24"/>
      <c r="G38" s="6"/>
      <c r="I38" s="11">
        <v>-3</v>
      </c>
      <c r="J38" s="21">
        <f t="shared" si="2"/>
        <v>-0.17323973216880928</v>
      </c>
      <c r="K38" s="21">
        <v>-0.173239732168809</v>
      </c>
      <c r="L38" s="21">
        <f t="shared" si="3"/>
        <v>1.3877787807814457E-16</v>
      </c>
      <c r="M38" s="21"/>
      <c r="N38" s="22"/>
      <c r="O38" s="4"/>
      <c r="Q38" s="4"/>
      <c r="R38" s="13"/>
      <c r="S38" s="14"/>
      <c r="T38" s="14"/>
      <c r="U38" s="4"/>
      <c r="V38" s="4"/>
    </row>
    <row r="39" spans="1:22" ht="15" customHeight="1" x14ac:dyDescent="0.2">
      <c r="A39" s="18">
        <v>37</v>
      </c>
      <c r="B39" s="21">
        <f t="shared" si="7"/>
        <v>-0.53413843404623351</v>
      </c>
      <c r="C39" s="21">
        <v>-0.53413843404623296</v>
      </c>
      <c r="D39" s="21">
        <f t="shared" si="1"/>
        <v>2.8305244335018379E-16</v>
      </c>
      <c r="E39" s="23"/>
      <c r="F39" s="24"/>
      <c r="G39" s="6"/>
      <c r="I39" s="11">
        <v>23</v>
      </c>
      <c r="J39" s="21">
        <f t="shared" si="2"/>
        <v>1.6284534823868071</v>
      </c>
      <c r="K39" s="21">
        <v>1.6284534823868</v>
      </c>
      <c r="L39" s="21">
        <f t="shared" si="3"/>
        <v>3.5527136788005009E-15</v>
      </c>
      <c r="M39" s="21"/>
      <c r="N39" s="22"/>
      <c r="O39" s="4"/>
      <c r="Q39" s="4"/>
      <c r="R39" s="13"/>
      <c r="S39" s="14"/>
      <c r="T39" s="14"/>
      <c r="U39" s="4"/>
      <c r="V39" s="4"/>
    </row>
    <row r="40" spans="1:22" ht="15" customHeight="1" x14ac:dyDescent="0.2">
      <c r="A40" s="18">
        <v>64</v>
      </c>
      <c r="B40" s="21">
        <f t="shared" si="7"/>
        <v>0.43117198892888742</v>
      </c>
      <c r="C40" s="21">
        <v>0.43117198892888697</v>
      </c>
      <c r="D40" s="21">
        <f t="shared" si="1"/>
        <v>2.2204460492503131E-16</v>
      </c>
      <c r="E40" s="23"/>
      <c r="F40" s="24"/>
      <c r="G40" s="6"/>
      <c r="I40" s="11">
        <v>-8</v>
      </c>
      <c r="J40" s="21">
        <f t="shared" si="2"/>
        <v>-0.51971919650642784</v>
      </c>
      <c r="K40" s="21">
        <v>-0.51971919650642695</v>
      </c>
      <c r="L40" s="21">
        <f t="shared" si="3"/>
        <v>4.4408920985006262E-16</v>
      </c>
      <c r="M40" s="21"/>
      <c r="N40" s="22"/>
      <c r="O40" s="4"/>
      <c r="Q40" s="4"/>
      <c r="R40" s="13"/>
      <c r="S40" s="14"/>
      <c r="T40" s="14"/>
      <c r="U40" s="4"/>
      <c r="V40" s="4"/>
    </row>
    <row r="41" spans="1:22" ht="15" customHeight="1" x14ac:dyDescent="0.2">
      <c r="A41" s="18">
        <v>19</v>
      </c>
      <c r="B41" s="21">
        <f t="shared" si="7"/>
        <v>-1.1776787160296476</v>
      </c>
      <c r="C41" s="21">
        <v>-1.17767871602964</v>
      </c>
      <c r="D41" s="21">
        <f t="shared" si="1"/>
        <v>3.7747582837255322E-15</v>
      </c>
      <c r="E41" s="23"/>
      <c r="F41" s="24"/>
      <c r="G41" s="6"/>
      <c r="I41" s="11">
        <v>2</v>
      </c>
      <c r="J41" s="21">
        <f t="shared" si="2"/>
        <v>0.17323973216880928</v>
      </c>
      <c r="K41" s="21">
        <v>0.173239732168809</v>
      </c>
      <c r="L41" s="21">
        <f t="shared" si="3"/>
        <v>1.3877787807814457E-16</v>
      </c>
      <c r="M41" s="21"/>
      <c r="N41" s="22"/>
      <c r="O41" s="4"/>
      <c r="Q41" s="4"/>
      <c r="R41" s="13"/>
      <c r="S41" s="14"/>
      <c r="T41" s="14"/>
      <c r="U41" s="4"/>
      <c r="V41" s="4"/>
    </row>
    <row r="42" spans="1:22" ht="15" customHeight="1" x14ac:dyDescent="0.2">
      <c r="A42" s="18">
        <v>46</v>
      </c>
      <c r="B42" s="21">
        <f t="shared" si="7"/>
        <v>-0.21236829305452654</v>
      </c>
      <c r="C42" s="21">
        <v>-0.21236829305452601</v>
      </c>
      <c r="D42" s="21">
        <f t="shared" si="1"/>
        <v>2.64042920728464E-16</v>
      </c>
      <c r="E42" s="23"/>
      <c r="F42" s="24"/>
      <c r="G42" s="6"/>
      <c r="I42" s="11">
        <v>-2</v>
      </c>
      <c r="J42" s="21">
        <f t="shared" si="2"/>
        <v>-0.10394383930128556</v>
      </c>
      <c r="K42" s="21">
        <v>-0.10394383930128499</v>
      </c>
      <c r="L42" s="21">
        <f t="shared" si="3"/>
        <v>2.8457925813643421E-16</v>
      </c>
      <c r="M42" s="21"/>
      <c r="N42" s="22"/>
      <c r="O42" s="4"/>
      <c r="Q42" s="4"/>
      <c r="R42" s="13"/>
      <c r="S42" s="14"/>
      <c r="T42" s="14"/>
      <c r="U42" s="4"/>
      <c r="V42" s="4"/>
    </row>
    <row r="43" spans="1:22" ht="15" customHeight="1" x14ac:dyDescent="0.2">
      <c r="A43" s="18">
        <v>68</v>
      </c>
      <c r="B43" s="21">
        <f t="shared" si="7"/>
        <v>0.57418094048075718</v>
      </c>
      <c r="C43" s="21">
        <v>0.57418094048075696</v>
      </c>
      <c r="D43" s="21">
        <f t="shared" si="1"/>
        <v>1.1102230246251565E-16</v>
      </c>
      <c r="E43" s="23"/>
      <c r="F43" s="24"/>
      <c r="G43" s="6"/>
      <c r="I43" s="11">
        <v>-4</v>
      </c>
      <c r="J43" s="21">
        <f t="shared" si="2"/>
        <v>-0.24253562503633297</v>
      </c>
      <c r="K43" s="21">
        <v>-0.242535625036332</v>
      </c>
      <c r="L43" s="21">
        <f t="shared" si="3"/>
        <v>4.8592078694152935E-16</v>
      </c>
      <c r="M43" s="21"/>
      <c r="N43" s="22"/>
      <c r="O43" s="4"/>
      <c r="Q43" s="4"/>
      <c r="R43" s="13"/>
      <c r="S43" s="14"/>
      <c r="T43" s="14"/>
      <c r="U43" s="4"/>
      <c r="V43" s="4"/>
    </row>
    <row r="44" spans="1:22" ht="15" customHeight="1" x14ac:dyDescent="0.2">
      <c r="A44" s="18">
        <v>98</v>
      </c>
      <c r="B44" s="21">
        <f t="shared" si="7"/>
        <v>1.6467480771197804</v>
      </c>
      <c r="C44" s="21">
        <v>1.64674807711978</v>
      </c>
      <c r="D44" s="21">
        <f t="shared" si="1"/>
        <v>2.2204460492503131E-16</v>
      </c>
      <c r="E44" s="23"/>
      <c r="F44" s="24"/>
      <c r="G44" s="6"/>
      <c r="I44" s="11">
        <v>1</v>
      </c>
      <c r="J44" s="21">
        <f t="shared" si="2"/>
        <v>0.10394383930128556</v>
      </c>
      <c r="K44" s="21">
        <v>0.10394383930128499</v>
      </c>
      <c r="L44" s="21">
        <f t="shared" si="3"/>
        <v>2.8457925813643421E-16</v>
      </c>
      <c r="M44" s="21"/>
      <c r="N44" s="22"/>
      <c r="O44" s="4"/>
      <c r="Q44" s="4"/>
      <c r="R44" s="13"/>
      <c r="S44" s="14"/>
      <c r="T44" s="14"/>
      <c r="U44" s="4"/>
      <c r="V44" s="4"/>
    </row>
    <row r="45" spans="1:22" ht="15" customHeight="1" x14ac:dyDescent="0.2">
      <c r="A45" s="18">
        <v>19</v>
      </c>
      <c r="B45" s="21">
        <f t="shared" si="7"/>
        <v>-1.1776787160296476</v>
      </c>
      <c r="C45" s="21">
        <v>-1.17767871602964</v>
      </c>
      <c r="D45" s="21">
        <f t="shared" si="1"/>
        <v>3.7747582837255322E-15</v>
      </c>
      <c r="E45" s="23"/>
      <c r="F45" s="24"/>
      <c r="G45" s="6"/>
      <c r="I45" s="11">
        <v>12</v>
      </c>
      <c r="J45" s="21">
        <f t="shared" si="2"/>
        <v>0.8661986608440464</v>
      </c>
      <c r="K45" s="21">
        <v>0.86619866084404595</v>
      </c>
      <c r="L45" s="21">
        <f t="shared" si="3"/>
        <v>2.2204460492503131E-16</v>
      </c>
      <c r="M45" s="21"/>
      <c r="N45" s="22"/>
      <c r="O45" s="4"/>
      <c r="Q45" s="4"/>
      <c r="R45" s="13"/>
      <c r="S45" s="14"/>
      <c r="T45" s="14"/>
      <c r="U45" s="4"/>
      <c r="V45" s="4"/>
    </row>
    <row r="46" spans="1:22" ht="15" customHeight="1" x14ac:dyDescent="0.2">
      <c r="A46" s="18">
        <v>54</v>
      </c>
      <c r="B46" s="21">
        <f t="shared" si="7"/>
        <v>7.3649610049213013E-2</v>
      </c>
      <c r="C46" s="21">
        <v>7.3649610049212999E-2</v>
      </c>
      <c r="D46" s="21">
        <f t="shared" si="1"/>
        <v>9.8130778667735948E-18</v>
      </c>
      <c r="E46" s="23"/>
      <c r="F46" s="24"/>
      <c r="G46" s="6"/>
      <c r="I46" s="11">
        <v>-25</v>
      </c>
      <c r="J46" s="21">
        <f t="shared" si="2"/>
        <v>-1.6977493752543309</v>
      </c>
      <c r="K46" s="21">
        <v>-1.69774937525433</v>
      </c>
      <c r="L46" s="21">
        <f t="shared" si="3"/>
        <v>4.4408920985006262E-16</v>
      </c>
      <c r="M46" s="21"/>
      <c r="N46" s="22"/>
      <c r="O46" s="4"/>
      <c r="Q46" s="4"/>
      <c r="R46" s="13"/>
      <c r="S46" s="14"/>
      <c r="T46" s="14"/>
      <c r="U46" s="4"/>
      <c r="V46" s="4"/>
    </row>
    <row r="47" spans="1:22" ht="15" customHeight="1" x14ac:dyDescent="0.2">
      <c r="A47" s="18">
        <v>65</v>
      </c>
      <c r="B47" s="21">
        <f t="shared" si="7"/>
        <v>0.46692422681685486</v>
      </c>
      <c r="C47" s="21">
        <v>0.46692422681685403</v>
      </c>
      <c r="D47" s="21">
        <f t="shared" si="1"/>
        <v>4.1725779438208954E-16</v>
      </c>
      <c r="E47" s="23"/>
      <c r="F47" s="24"/>
      <c r="G47" s="6"/>
      <c r="I47" s="11">
        <v>-1</v>
      </c>
      <c r="J47" s="21">
        <f t="shared" si="2"/>
        <v>-3.4647946433761852E-2</v>
      </c>
      <c r="K47" s="21">
        <v>-3.4647946433761803E-2</v>
      </c>
      <c r="L47" s="21">
        <f t="shared" si="3"/>
        <v>2.4532694666933986E-17</v>
      </c>
      <c r="M47" s="21"/>
      <c r="N47" s="22"/>
      <c r="O47" s="4"/>
      <c r="Q47" s="4"/>
      <c r="R47" s="13"/>
      <c r="S47" s="14"/>
      <c r="T47" s="14"/>
      <c r="U47" s="4"/>
      <c r="V47" s="4"/>
    </row>
    <row r="48" spans="1:22" ht="15" customHeight="1" x14ac:dyDescent="0.2">
      <c r="A48" s="18">
        <v>30</v>
      </c>
      <c r="B48" s="21">
        <f t="shared" si="7"/>
        <v>-0.78440409926200561</v>
      </c>
      <c r="C48" s="21">
        <v>-0.78440409926200505</v>
      </c>
      <c r="D48" s="21">
        <f t="shared" si="1"/>
        <v>2.8305244335018379E-16</v>
      </c>
      <c r="E48" s="23"/>
      <c r="F48" s="24"/>
      <c r="G48" s="6"/>
      <c r="I48" s="11">
        <v>15</v>
      </c>
      <c r="J48" s="21">
        <f t="shared" si="2"/>
        <v>1.0740863394466176</v>
      </c>
      <c r="K48" s="21">
        <v>1.07408633944661</v>
      </c>
      <c r="L48" s="21">
        <f t="shared" si="3"/>
        <v>3.7747582837255322E-15</v>
      </c>
      <c r="M48" s="21"/>
      <c r="N48" s="22"/>
      <c r="O48" s="4"/>
      <c r="Q48" s="4"/>
      <c r="R48" s="13"/>
      <c r="S48" s="14"/>
      <c r="T48" s="14"/>
      <c r="U48" s="4"/>
      <c r="V48" s="4"/>
    </row>
    <row r="49" spans="1:22" ht="15" customHeight="1" x14ac:dyDescent="0.2">
      <c r="A49" s="18">
        <v>1</v>
      </c>
      <c r="B49" s="21">
        <f t="shared" si="7"/>
        <v>-1.8212189980130615</v>
      </c>
      <c r="C49" s="21">
        <v>-1.82121899801306</v>
      </c>
      <c r="D49" s="21">
        <f t="shared" si="1"/>
        <v>7.8504622934188756E-16</v>
      </c>
      <c r="E49" s="23"/>
      <c r="F49" s="24"/>
      <c r="G49" s="6"/>
      <c r="I49" s="11">
        <v>0</v>
      </c>
      <c r="J49" s="21">
        <f t="shared" si="2"/>
        <v>3.4647946433761852E-2</v>
      </c>
      <c r="K49" s="21">
        <v>3.4647946433761803E-2</v>
      </c>
      <c r="L49" s="21">
        <f t="shared" si="3"/>
        <v>2.4532694666933986E-17</v>
      </c>
      <c r="M49" s="21"/>
      <c r="N49" s="22"/>
      <c r="O49" s="4"/>
      <c r="Q49" s="4"/>
      <c r="R49" s="13"/>
      <c r="S49" s="14"/>
      <c r="T49" s="14"/>
      <c r="U49" s="4"/>
      <c r="V49" s="4"/>
    </row>
    <row r="50" spans="1:22" ht="15" customHeight="1" x14ac:dyDescent="0.2">
      <c r="A50" s="18">
        <v>82</v>
      </c>
      <c r="B50" s="21">
        <f t="shared" si="7"/>
        <v>1.0747122709123014</v>
      </c>
      <c r="C50" s="21">
        <v>1.0747122709123</v>
      </c>
      <c r="D50" s="21">
        <f t="shared" si="1"/>
        <v>6.6613381477509392E-16</v>
      </c>
      <c r="E50" s="23"/>
      <c r="F50" s="24"/>
      <c r="G50" s="6"/>
      <c r="I50" s="11">
        <v>-23</v>
      </c>
      <c r="J50" s="21">
        <f t="shared" si="2"/>
        <v>-1.5591575895192835</v>
      </c>
      <c r="K50" s="21">
        <v>-1.55915758951928</v>
      </c>
      <c r="L50" s="21">
        <f t="shared" si="3"/>
        <v>1.7763568394002505E-15</v>
      </c>
      <c r="M50" s="21"/>
      <c r="N50" s="22"/>
      <c r="O50" s="4"/>
      <c r="Q50" s="4"/>
      <c r="R50" s="13"/>
      <c r="S50" s="14"/>
      <c r="T50" s="14"/>
      <c r="U50" s="4"/>
      <c r="V50" s="4"/>
    </row>
    <row r="51" spans="1:22" ht="15" customHeight="1" x14ac:dyDescent="0.2">
      <c r="A51" s="18">
        <v>76</v>
      </c>
      <c r="B51" s="21">
        <f t="shared" si="7"/>
        <v>0.86019884358449672</v>
      </c>
      <c r="C51" s="21">
        <v>0.86019884358449605</v>
      </c>
      <c r="D51" s="21">
        <f t="shared" si="1"/>
        <v>3.3306690738754696E-16</v>
      </c>
      <c r="E51" s="23"/>
      <c r="F51" s="24"/>
      <c r="G51" s="6"/>
      <c r="I51" s="11">
        <v>-17</v>
      </c>
      <c r="J51" s="21">
        <f t="shared" si="2"/>
        <v>-1.1433822323141412</v>
      </c>
      <c r="K51" s="21">
        <v>-1.14338223231414</v>
      </c>
      <c r="L51" s="21">
        <f t="shared" si="3"/>
        <v>5.6610488670036757E-16</v>
      </c>
      <c r="M51" s="21"/>
      <c r="N51" s="22"/>
      <c r="O51" s="4"/>
      <c r="Q51" s="4"/>
      <c r="R51" s="13"/>
      <c r="S51" s="14"/>
      <c r="T51" s="14"/>
      <c r="U51" s="4"/>
      <c r="V51" s="4"/>
    </row>
    <row r="52" spans="1:22" ht="15" customHeight="1" thickBot="1" x14ac:dyDescent="0.25">
      <c r="A52" s="19">
        <v>3</v>
      </c>
      <c r="B52" s="25">
        <f t="shared" si="7"/>
        <v>-1.7497145222371266</v>
      </c>
      <c r="C52" s="25">
        <v>-1.74971452223712</v>
      </c>
      <c r="D52" s="25">
        <f t="shared" si="1"/>
        <v>3.3306690738754696E-15</v>
      </c>
      <c r="E52" s="26"/>
      <c r="F52" s="27"/>
      <c r="G52" s="6"/>
      <c r="I52" s="20">
        <v>24</v>
      </c>
      <c r="J52" s="28">
        <f t="shared" si="2"/>
        <v>1.6977493752543309</v>
      </c>
      <c r="K52" s="29">
        <v>1.69774937525433</v>
      </c>
      <c r="L52" s="28">
        <f t="shared" si="3"/>
        <v>4.4408920985006262E-16</v>
      </c>
      <c r="M52" s="28"/>
      <c r="N52" s="30"/>
      <c r="O52" s="4"/>
      <c r="Q52" s="4"/>
      <c r="R52" s="13"/>
      <c r="S52" s="14"/>
      <c r="T52" s="14"/>
      <c r="U52" s="4"/>
      <c r="V52" s="4"/>
    </row>
    <row r="53" spans="1:22" x14ac:dyDescent="0.2">
      <c r="A53" s="1"/>
    </row>
    <row r="54" spans="1:22" x14ac:dyDescent="0.2">
      <c r="A54" s="1"/>
    </row>
    <row r="55" spans="1:22" ht="27" thickBot="1" x14ac:dyDescent="0.25">
      <c r="A55" s="35" t="s">
        <v>9</v>
      </c>
      <c r="B55" s="35"/>
      <c r="C55" s="35"/>
      <c r="D55" s="35"/>
      <c r="E55" s="35"/>
      <c r="F55" s="35"/>
    </row>
    <row r="56" spans="1:22" ht="19" x14ac:dyDescent="0.25">
      <c r="A56" s="15" t="s">
        <v>3</v>
      </c>
      <c r="B56" s="16" t="s">
        <v>2</v>
      </c>
      <c r="C56" s="16" t="s">
        <v>4</v>
      </c>
      <c r="D56" s="16" t="s">
        <v>5</v>
      </c>
      <c r="E56" s="16" t="s">
        <v>0</v>
      </c>
      <c r="F56" s="17" t="s">
        <v>1</v>
      </c>
    </row>
    <row r="57" spans="1:22" ht="16" x14ac:dyDescent="0.2">
      <c r="A57" s="32">
        <f>E3</f>
        <v>51.94</v>
      </c>
      <c r="B57" s="33">
        <f t="shared" ref="B57" si="8">(A57-$E$3)/$F$3</f>
        <v>0</v>
      </c>
      <c r="C57" s="33">
        <v>0</v>
      </c>
      <c r="D57" s="33">
        <f>_xlfn.STDEV.P(B57:C57)</f>
        <v>0</v>
      </c>
      <c r="E57" s="33">
        <f>AVERAGE(A57:A57)</f>
        <v>51.94</v>
      </c>
      <c r="F57" s="34">
        <f>_xlfn.STDEV.P(A57:A57)</f>
        <v>0</v>
      </c>
    </row>
    <row r="58" spans="1:22" x14ac:dyDescent="0.2">
      <c r="A58" s="1"/>
    </row>
    <row r="59" spans="1:22" x14ac:dyDescent="0.2">
      <c r="A59" s="1"/>
    </row>
    <row r="60" spans="1:22" x14ac:dyDescent="0.2">
      <c r="A60" s="1"/>
    </row>
    <row r="61" spans="1:22" x14ac:dyDescent="0.2">
      <c r="A61" s="1"/>
    </row>
    <row r="62" spans="1:22" x14ac:dyDescent="0.2">
      <c r="A62" s="1"/>
    </row>
    <row r="63" spans="1:22" x14ac:dyDescent="0.2">
      <c r="A63" s="1"/>
    </row>
    <row r="64" spans="1:2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</sheetData>
  <mergeCells count="5">
    <mergeCell ref="A55:F55"/>
    <mergeCell ref="A1:F1"/>
    <mergeCell ref="I1:N1"/>
    <mergeCell ref="Q1:V1"/>
    <mergeCell ref="X1:A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Donofrio, James</dc:creator>
  <cp:lastModifiedBy>Yeh, Chen-Yi</cp:lastModifiedBy>
  <dcterms:created xsi:type="dcterms:W3CDTF">2024-11-08T16:11:20Z</dcterms:created>
  <dcterms:modified xsi:type="dcterms:W3CDTF">2024-11-14T10:26:25Z</dcterms:modified>
</cp:coreProperties>
</file>