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3B0F6851-45A2-4482-B91D-8B510A83AD14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L18" i="1"/>
  <c r="L15" i="1"/>
  <c r="D17" i="1"/>
  <c r="C17" i="1"/>
  <c r="H3" i="1"/>
  <c r="J3" i="1" s="1"/>
  <c r="H4" i="1"/>
  <c r="J4" i="1" s="1"/>
  <c r="H5" i="1"/>
  <c r="J5" i="1" s="1"/>
  <c r="H6" i="1"/>
  <c r="H7" i="1"/>
  <c r="H8" i="1"/>
  <c r="J8" i="1" s="1"/>
  <c r="H9" i="1"/>
  <c r="J9" i="1" s="1"/>
  <c r="H10" i="1"/>
  <c r="J10" i="1" s="1"/>
  <c r="H11" i="1"/>
  <c r="J11" i="1" s="1"/>
  <c r="H12" i="1"/>
  <c r="H13" i="1"/>
  <c r="H14" i="1"/>
  <c r="J14" i="1" s="1"/>
  <c r="K14" i="1" s="1" a="1"/>
  <c r="K14" i="1" s="1"/>
  <c r="H15" i="1"/>
  <c r="J15" i="1" s="1"/>
  <c r="H2" i="1"/>
  <c r="H17" i="1" l="1"/>
  <c r="L11" i="1"/>
  <c r="K11" i="1" a="1"/>
  <c r="K11" i="1" s="1"/>
  <c r="K10" i="1" a="1"/>
  <c r="K10" i="1" s="1"/>
  <c r="L10" i="1"/>
  <c r="K9" i="1" a="1"/>
  <c r="K9" i="1" s="1"/>
  <c r="L9" i="1"/>
  <c r="K8" i="1" a="1"/>
  <c r="K8" i="1" s="1"/>
  <c r="L8" i="1"/>
  <c r="L5" i="1"/>
  <c r="K5" i="1" a="1"/>
  <c r="K5" i="1" s="1"/>
  <c r="L4" i="1"/>
  <c r="K4" i="1" a="1"/>
  <c r="K4" i="1" s="1"/>
  <c r="K3" i="1" a="1"/>
  <c r="K3" i="1" s="1"/>
  <c r="L3" i="1"/>
  <c r="J7" i="1"/>
  <c r="K7" i="1" s="1" a="1"/>
  <c r="K7" i="1" s="1"/>
  <c r="J6" i="1"/>
  <c r="K6" i="1" s="1" a="1"/>
  <c r="K6" i="1" s="1"/>
  <c r="J13" i="1"/>
  <c r="K13" i="1" s="1" a="1"/>
  <c r="K13" i="1" s="1"/>
  <c r="J12" i="1"/>
  <c r="K12" i="1" s="1" a="1"/>
  <c r="K12" i="1" s="1"/>
  <c r="J2" i="1"/>
  <c r="L14" i="1"/>
  <c r="K15" i="1" a="1"/>
  <c r="K15" i="1" s="1"/>
  <c r="K2" i="1" l="1" a="1"/>
  <c r="K2" i="1" s="1"/>
  <c r="L2" i="1"/>
  <c r="L12" i="1"/>
  <c r="L13" i="1"/>
  <c r="L6" i="1"/>
  <c r="J17" i="1"/>
  <c r="L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<sst xmlns="http://schemas.openxmlformats.org/spreadsheetml/2006/main" count="35" uniqueCount="35">
  <si>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</si>
  <si>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</si>
  <si>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</si>
  <si>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</si>
  <si>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</si>
  <si>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</si>
  <si>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</si>
  <si>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</si>
  <si>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</si>
  <si>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</si>
  <si>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</si>
  <si>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</si>
  <si>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</si>
  <si>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</si>
  <si>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</si>
  <si>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</si>
  <si>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</si>
  <si>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</si>
  <si>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</si>
  <si>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</si>
  <si>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</si>
  <si>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</si>
  <si>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</si>
  <si>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</si>
  <si>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</si>
  <si>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</si>
  <si>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</si>
  <si>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</si>
  <si>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</si>
  <si>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</si>
  <si>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</si>
  <si>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何大美</t>
    <phoneticPr fontId="2" type="noConversion"/>
  </si>
  <si>
    <t>圖表標題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</si>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</sst>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0-486D-B3D6-E9F776E01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164496"/>
        <c:axId val="1682027328"/>
      </c:barChart>
      <c:catAx>
        <c:axId val="197416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2027328"/>
        <c:crosses val="autoZero"/>
        <c:auto val="1"/>
        <c:lblAlgn val="ctr"/>
        <c:lblOffset val="100"/>
        <c:noMultiLvlLbl val="0"/>
      </c:catAx>
      <c:valAx>
        <c:axId val="168202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7416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工作表1!$K$17:$M$17</c:f>
              <c:strCache>
                <c:ptCount val="3"/>
                <c:pt idx="0">
                  <c:v>圖表標題</c:v>
                </c:pt>
                <c:pt idx="1">
                  <c:v>pass</c:v>
                </c:pt>
                <c:pt idx="2">
                  <c:v>fail</c:v>
                </c:pt>
              </c:strCache>
            </c:strRef>
          </c:cat>
          <c:val>
            <c:numRef>
              <c:f>工作表1!$K$18:$M$18</c:f>
              <c:numCache>
                <c:formatCode>General</c:formatCode>
                <c:ptCount val="3"/>
                <c:pt idx="1">
                  <c:v>12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1-4C7F-BC9F-A86F27BD0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24</xdr:row>
      <xdr:rowOff>28575</xdr:rowOff>
    </xdr:from>
    <xdr:to>
      <xdr:col>10</xdr:col>
      <xdr:colOff>31750</xdr:colOff>
      <xdr:row>36</xdr:row>
      <xdr:rowOff>180975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93515974-9A37-4D22-836E-30D8D6815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17</xdr:row>
      <xdr:rowOff>66675</xdr:rowOff>
    </xdr:from>
    <xdr:to>
      <xdr:col>15</xdr:col>
      <xdr:colOff>273050</xdr:colOff>
      <xdr:row>28</xdr:row>
      <xdr:rowOff>101600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F4D45691-D167-4B5F-B131-3F711286F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H17" workbookViewId="0">
      <selection activeCell="K17" sqref="K17:M1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</row>
    <row r="2" spans="1:12">
      <c r="A2" s="1">
        <v>4</v>
      </c>
      <c r="B2" s="1" t="s">
        <v>31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H2*0.1*5+I2*0.5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</row>
    <row r="3" spans="1:12">
      <c r="A3" s="1">
        <v>3</v>
      </c>
      <c r="B3" s="1" t="s">
        <v>0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H3*0.1*5+I3*0.5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1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2">
      <c r="A5" s="1">
        <v>6</v>
      </c>
      <c r="B5" s="1" t="s">
        <v>2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2">
      <c r="A6" s="1">
        <v>2</v>
      </c>
      <c r="B6" s="1" t="s">
        <v>3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2">
      <c r="A7" s="1">
        <v>5</v>
      </c>
      <c r="B7" s="1" t="s">
        <v>4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2">
      <c r="A8" s="1">
        <v>7</v>
      </c>
      <c r="B8" s="1" t="s">
        <v>5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2">
      <c r="A9" s="1">
        <v>9</v>
      </c>
      <c r="B9" s="1" t="s">
        <v>6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2">
      <c r="A10" s="1">
        <v>13</v>
      </c>
      <c r="B10" s="1" t="s">
        <v>7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2">
      <c r="A11" s="1">
        <v>1</v>
      </c>
      <c r="B11" s="1" t="s">
        <v>8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2">
      <c r="A12" s="1">
        <v>8</v>
      </c>
      <c r="B12" s="1" t="s">
        <v>9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2">
      <c r="A13" s="1">
        <v>12</v>
      </c>
      <c r="B13" s="1" t="s">
        <v>10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2">
      <c r="A14" s="1">
        <v>11</v>
      </c>
      <c r="B14" s="1" t="s">
        <v>11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2">
      <c r="A15" s="1">
        <v>14</v>
      </c>
      <c r="B15" s="1" t="s">
        <v>12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3">
      <c r="C17">
        <f>LARGE(C4:C15,1)</f>
        <v>90</v>
      </c>
      <c r="D17">
        <f>LARGE(D4:D15,2)</f>
        <v>89</v>
      </c>
      <c r="H17" s="1">
        <f>COUNTIFS(H2:H15,"&lt;80")</f>
        <v>8</v>
      </c>
      <c r="J17">
        <f>AVERAGE(J2:J15)</f>
        <v>76.871428571428581</v>
      </c>
      <c r="K17" t="s">
        <v>32</v>
      </c>
      <c r="L17" t="s">
        <v>33</v>
      </c>
      <c r="M17" t="s">
        <v>34</v>
      </c>
    </row>
    <row r="18" spans="3:13">
      <c r="L18">
        <f>COUNTIF(L2:L15,"pass")</f>
        <v>12</v>
      </c>
      <c r="M18">
        <f>COUNTIF(L2:L15,"fail")</f>
        <v>2</v>
      </c>
    </row>
    <row r="24" spans="3:13">
      <c r="J24" s="4" t="s">
        <v>29</v>
      </c>
    </row>
  </sheetData>
  <phoneticPr fontId="2" type="noConversion"/>
  <conditionalFormatting sqref="L2:L15 L17">
    <cfRule type="cellIs" dxfId="0" priority="2" operator="equal">
      <formula>"fail"</formula>
    </cfRule>
    <cfRule type="cellIs" dxfId="1" priority="1" operator="equal">
      <formula>"pass"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Hello</cp:lastModifiedBy>
  <dcterms:created xsi:type="dcterms:W3CDTF">2023-10-19T05:27:10Z</dcterms:created>
  <dcterms:modified xsi:type="dcterms:W3CDTF">2023-10-25T17:44:05Z</dcterms:modified>
</cp:coreProperties>
</file>