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O_HORMZ\base_data\"/>
    </mc:Choice>
  </mc:AlternateContent>
  <xr:revisionPtr revIDLastSave="0" documentId="13_ncr:1_{4AC57DCA-07CF-435F-831D-2D2B1BDE9FE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us" sheetId="9" r:id="rId1"/>
    <sheet name="توجه" sheetId="5" r:id="rId2"/>
    <sheet name="make_tbl" sheetId="2" r:id="rId3"/>
    <sheet name="mk" sheetId="8" r:id="rId4"/>
    <sheet name="use_tbl_adj" sheetId="3" r:id="rId5"/>
    <sheet name="رشته فعالیت" sheetId="6" r:id="rId6"/>
    <sheet name="فهرست محصولات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157" i="3" l="1"/>
  <c r="CO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157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D3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3" i="6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3" i="2"/>
  <c r="CT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P2" i="3"/>
  <c r="CQ2" i="3"/>
  <c r="CR2" i="3"/>
  <c r="CS2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3" i="3"/>
</calcChain>
</file>

<file path=xl/sharedStrings.xml><?xml version="1.0" encoding="utf-8"?>
<sst xmlns="http://schemas.openxmlformats.org/spreadsheetml/2006/main" count="1691" uniqueCount="823">
  <si>
    <t>io_row_final</t>
  </si>
  <si>
    <t>A0110</t>
  </si>
  <si>
    <t>A0120</t>
  </si>
  <si>
    <t>A0130</t>
  </si>
  <si>
    <t>A0140</t>
  </si>
  <si>
    <t>B0210</t>
  </si>
  <si>
    <t>B0220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</si>
  <si>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</si>
  <si>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</si>
  <si>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</si>
  <si>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</si>
  <si>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</si>
  <si>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</si>
  <si>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</si>
  <si>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</si>
  <si>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</si>
  <si>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</si>
  <si>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</si>
  <si>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</si>
  <si>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</si>
  <si>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</si>
  <si>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</si>
  <si>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</si>
  <si>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</si>
  <si>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</si>
  <si>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</si>
  <si>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</si>
  <si>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</si>
  <si>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</si>
  <si>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</si>
  <si>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</si>
  <si>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D0410</t>
  </si>
  <si>
    <t>D0420</t>
  </si>
  <si>
    <t>E05</t>
  </si>
  <si>
    <t>F0610</t>
  </si>
  <si>
    <t>F0620</t>
  </si>
  <si>
    <t>G0710</t>
  </si>
  <si>
    <t>G0720</t>
  </si>
  <si>
    <t>H091010</t>
  </si>
  <si>
    <t>H091020</t>
  </si>
  <si>
    <t>H091050</t>
  </si>
  <si>
    <t>H0920</t>
  </si>
  <si>
    <t>H0930</t>
  </si>
  <si>
    <t>H0940</t>
  </si>
  <si>
    <t>H0950</t>
  </si>
  <si>
    <t>I0810</t>
  </si>
  <si>
    <t>I0820</t>
  </si>
  <si>
    <t>J1010</t>
  </si>
  <si>
    <t>J1020</t>
  </si>
  <si>
    <t>K1110</t>
  </si>
  <si>
    <t>K1120</t>
  </si>
  <si>
    <t>K1130</t>
  </si>
  <si>
    <t>L1210</t>
  </si>
  <si>
    <t>L1220</t>
  </si>
  <si>
    <t>L1230</t>
  </si>
  <si>
    <t>L1240</t>
  </si>
  <si>
    <t>M1310</t>
  </si>
  <si>
    <t>M1320</t>
  </si>
  <si>
    <t>M1330</t>
  </si>
  <si>
    <t>N14</t>
  </si>
  <si>
    <t>O151010</t>
  </si>
  <si>
    <t>O151020</t>
  </si>
  <si>
    <t>O152010</t>
  </si>
  <si>
    <t>O152020</t>
  </si>
  <si>
    <t>O1530</t>
  </si>
  <si>
    <t>P161010</t>
  </si>
  <si>
    <t>P161020</t>
  </si>
  <si>
    <t>P162010</t>
  </si>
  <si>
    <t>P162020</t>
  </si>
  <si>
    <t>P163010</t>
  </si>
  <si>
    <t>P163020</t>
  </si>
  <si>
    <t>P164010</t>
  </si>
  <si>
    <t>P164020</t>
  </si>
  <si>
    <t>Q171010</t>
  </si>
  <si>
    <t>Q171020</t>
  </si>
  <si>
    <t>Q1720</t>
  </si>
  <si>
    <t>R1810</t>
  </si>
  <si>
    <t>R1820</t>
  </si>
  <si>
    <t>R1830</t>
  </si>
  <si>
    <t>R1840</t>
  </si>
  <si>
    <t>cf_d</t>
  </si>
  <si>
    <t>cn_d</t>
  </si>
  <si>
    <t>cf_o</t>
  </si>
  <si>
    <t>cf_w</t>
  </si>
  <si>
    <t>cn_o</t>
  </si>
  <si>
    <t>cn_w</t>
  </si>
  <si>
    <t>py_o</t>
  </si>
  <si>
    <t>py_w</t>
  </si>
  <si>
    <t>dy_w</t>
  </si>
  <si>
    <t>dy_o</t>
  </si>
  <si>
    <t>hhh_r</t>
  </si>
  <si>
    <t>hhh_u</t>
  </si>
  <si>
    <t>hhh_snpish</t>
  </si>
  <si>
    <t>fc_cgov</t>
  </si>
  <si>
    <t>fc_pgov</t>
  </si>
  <si>
    <t>ts_s</t>
  </si>
  <si>
    <t>ts_t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</si>
  <si>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</si>
  <si>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</si>
  <si>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</si>
  <si>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</si>
  <si>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</si>
  <si>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</si>
  <si>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</si>
  <si>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</si>
  <si>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</si>
  <si>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</si>
  <si>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</si>
  <si>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</si>
  <si>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</si>
  <si>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</si>
  <si>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</si>
  <si>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</si>
  <si>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</si>
  <si>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</si>
  <si>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</si>
  <si>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</si>
  <si>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</si>
  <si>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</si>
  <si>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</si>
  <si>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</si>
  <si>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</si>
  <si>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</si>
  <si>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</si>
  <si>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</si>
  <si>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</si>
  <si>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</si>
  <si>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</si>
  <si>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</si>
  <si>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</si>
  <si>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</si>
  <si>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</si>
  <si>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</si>
  <si>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</si>
  <si>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</si>
  <si>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</si>
  <si>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</si>
  <si>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</si>
  <si>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</si>
  <si>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</si>
  <si>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</si>
  <si>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</si>
  <si>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</si>
  <si>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</si>
  <si>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</si>
  <si>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</si>
  <si>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</si>
  <si>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</si>
  <si>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</si>
  <si>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</si>
  <si>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</si>
  <si>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</si>
  <si>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</si>
  <si>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</si>
  <si>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</si>
  <si>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</si>
  <si>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</si>
  <si>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</si>
  <si>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</si>
  <si>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</si>
  <si>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</si>
  <si>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</si>
  <si>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</si>
  <si>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</si>
  <si>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</si>
  <si>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</si>
  <si>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</si>
  <si>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</si>
  <si>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</si>
  <si>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</si>
  <si>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</si>
  <si>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</si>
  <si>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</si>
  <si>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</si>
  <si>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</si>
  <si>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</si>
  <si>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</si>
  <si>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</si>
  <si>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</si>
  <si>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</si>
  <si>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</si>
  <si>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</si>
  <si>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</si>
  <si>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</si>
  <si>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</si>
  <si>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</si>
  <si>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</si>
  <si>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</si>
  <si>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</si>
  <si>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</si>
  <si>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</si>
  <si>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</si>
  <si>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</si>
  <si>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</si>
  <si>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</si>
  <si>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</si>
  <si>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</si>
  <si>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</si>
  <si>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</si>
  <si>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</si>
  <si>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</si>
  <si>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</si>
  <si>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</si>
  <si>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</si>
  <si>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</si>
  <si>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</si>
  <si>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</si>
  <si>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</si>
  <si>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</si>
  <si>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</si>
  <si>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</si>
  <si>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</si>
  <si>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</si>
  <si>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</si>
  <si>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</si>
  <si>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</si>
  <si>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</si>
  <si>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</si>
  <si>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</si>
  <si>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</si>
  <si>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</si>
  <si>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</si>
  <si>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</si>
  <si>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</si>
  <si>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</si>
  <si>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</si>
  <si>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</si>
  <si>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</si>
  <si>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</si>
  <si>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</si>
  <si>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</si>
  <si>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</si>
  <si>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</si>
  <si>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</si>
  <si>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</si>
  <si>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</si>
  <si>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</si>
  <si>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</si>
  <si>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</si>
  <si>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</si>
  <si>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</si>
  <si>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</si>
  <si>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</si>
  <si>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</si>
  <si>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</si>
  <si>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</si>
  <si>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</si>
  <si>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</si>
  <si>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</si>
  <si>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</si>
  <si>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VAL</t>
  </si>
  <si>
    <t>تشکیل سرمایه داخلی</t>
  </si>
  <si>
    <t>تغییر موجودی انبار محصولات داخلی</t>
  </si>
  <si>
    <t>تشکیل سرمایه از محصولات استانهای دیگر</t>
  </si>
  <si>
    <t>تشکیل سرمایه ازمحصولات خارج از کشور</t>
  </si>
  <si>
    <t>تغییر موجودی انبار محصولات استانهای دیگر</t>
  </si>
  <si>
    <t>تغییر موجودی انباراز محصولات خارج از کشور</t>
  </si>
  <si>
    <t>واردات از استانهای دیگر</t>
  </si>
  <si>
    <t>واردات از کشورهای خارجی</t>
  </si>
  <si>
    <t>صادرات به کشورهای خارحی</t>
  </si>
  <si>
    <t>صادرات به استانهای دیگر</t>
  </si>
  <si>
    <t>مصرف نهایی خانوار روستایی</t>
  </si>
  <si>
    <t>مصرف نهایی خانوار شهری</t>
  </si>
  <si>
    <t>رشته فعالیت
 محصولات</t>
  </si>
  <si>
    <t>بازگشت به فهرست اصلی</t>
  </si>
  <si>
    <t>عنوان رشته فعالیت</t>
  </si>
  <si>
    <t>شماره ستون</t>
  </si>
  <si>
    <t>کد طبقه‌بندي بر اساس ISIC Rev.4</t>
  </si>
  <si>
    <t>کاشت محصولات سالانه ( زراعت)</t>
  </si>
  <si>
    <t>011 + قسمتی از 015 + قسمتی از 013</t>
  </si>
  <si>
    <t>c001</t>
  </si>
  <si>
    <t>کاشت محصولات دائمی (باغداری)</t>
  </si>
  <si>
    <t>c002</t>
  </si>
  <si>
    <t>استخراج كانه‌هاي فلزي آهني</t>
  </si>
  <si>
    <t>دامداری</t>
  </si>
  <si>
    <t>c004</t>
  </si>
  <si>
    <t>014 بجز 0146 +  قسمتی از 015 + 017</t>
  </si>
  <si>
    <t>مرغداری</t>
  </si>
  <si>
    <t>c005</t>
  </si>
  <si>
    <t xml:space="preserve"> 0146 +  قسمتی از 015</t>
  </si>
  <si>
    <t>استخراج سنگ مس</t>
  </si>
  <si>
    <t>جنگلداری</t>
  </si>
  <si>
    <t>c006</t>
  </si>
  <si>
    <t>02</t>
  </si>
  <si>
    <t>استخراج سایر كانه‌هاي فلزي و غیرفلزی</t>
  </si>
  <si>
    <t>ماهیگیری</t>
  </si>
  <si>
    <t>c007</t>
  </si>
  <si>
    <t>03</t>
  </si>
  <si>
    <t>استخراج ذغال سنگ و لینیت</t>
  </si>
  <si>
    <t>c008</t>
  </si>
  <si>
    <t>05</t>
  </si>
  <si>
    <t>استخراج نفت خام و گاز طبیعی</t>
  </si>
  <si>
    <t>c009</t>
  </si>
  <si>
    <t>06</t>
  </si>
  <si>
    <t>استخراج سنگ، شن و خاک رس</t>
  </si>
  <si>
    <t>c010</t>
  </si>
  <si>
    <t>071</t>
  </si>
  <si>
    <t>c011</t>
  </si>
  <si>
    <t>قسمتی از 0729</t>
  </si>
  <si>
    <t>c012</t>
  </si>
  <si>
    <t>081</t>
  </si>
  <si>
    <t>c013</t>
  </si>
  <si>
    <t>07 بجز071 و قسمتی از 0729 + 08 بجز 081</t>
  </si>
  <si>
    <t>خدمات پشتیبانی استخراج معدن</t>
  </si>
  <si>
    <t>c014</t>
  </si>
  <si>
    <t>09</t>
  </si>
  <si>
    <t>ساخت محصولات غذایی</t>
  </si>
  <si>
    <t>c015</t>
  </si>
  <si>
    <t>10 بجز 1040+ بخشی از 3530</t>
  </si>
  <si>
    <t>ساخت انواع روغن ها و چربی ها</t>
  </si>
  <si>
    <t>c016</t>
  </si>
  <si>
    <t>ساخت انواع آشامیدنی ها</t>
  </si>
  <si>
    <t>c017</t>
  </si>
  <si>
    <t>11</t>
  </si>
  <si>
    <t>ساخت فراورده‌هاي توتون و تنباكو</t>
  </si>
  <si>
    <t>c018</t>
  </si>
  <si>
    <t>12</t>
  </si>
  <si>
    <t>ساخت منسوجات</t>
  </si>
  <si>
    <t>c019</t>
  </si>
  <si>
    <t>13 بجز 1393+ بخشی از 3319</t>
  </si>
  <si>
    <t>ساخت قالی و قالیچه</t>
  </si>
  <si>
    <t>c020</t>
  </si>
  <si>
    <t>ساخت پوشاك</t>
  </si>
  <si>
    <t>c021</t>
  </si>
  <si>
    <t>ساخت چرم و محصولات وابسته</t>
  </si>
  <si>
    <t>c022</t>
  </si>
  <si>
    <t>15+ بخشی از 3319</t>
  </si>
  <si>
    <t>ساخت چوب و فراورده‌های چوب و چوب‌پنبه، به جز مبلمان؛ ساخت كالاها از ني و مواد حصيربافي</t>
  </si>
  <si>
    <t>c023</t>
  </si>
  <si>
    <t>ساخت کاغذ و محصولاتکاغذی</t>
  </si>
  <si>
    <t>c024</t>
  </si>
  <si>
    <t>چاپ و تكثير رسانه‌های ضبط شده</t>
  </si>
  <si>
    <t>c025</t>
  </si>
  <si>
    <t>ساخت کُک و فراورده‌های حاصل از پالايش نفت</t>
  </si>
  <si>
    <t>c026</t>
  </si>
  <si>
    <t>ساخت مواد شیمیایی و فراورده‌های شیمیایی</t>
  </si>
  <si>
    <t>c027</t>
  </si>
  <si>
    <t>ساخت محصولات دارويي، مواد شيميايي مورد استفاده در داروسازي و محصولات دارويي گياهي</t>
  </si>
  <si>
    <t>c028</t>
  </si>
  <si>
    <t>ساخت محصولات از لاستيك و پلاستيك</t>
  </si>
  <si>
    <t>c029</t>
  </si>
  <si>
    <t>22+ بخشی از 3319</t>
  </si>
  <si>
    <t>ساخت شیشه و محصولات شیشه ای</t>
  </si>
  <si>
    <t>c030</t>
  </si>
  <si>
    <t>231+ بخشی از 3319</t>
  </si>
  <si>
    <t>ساخت محصولات کانی غیرفلزی طبقه بندی نشده در جای دیگر</t>
  </si>
  <si>
    <t>c031</t>
  </si>
  <si>
    <t>239+ بخشی از 3319</t>
  </si>
  <si>
    <t>ساخت آهن و فولاد پایه</t>
  </si>
  <si>
    <t>c032</t>
  </si>
  <si>
    <t>ساخت محصولات اساسی مس</t>
  </si>
  <si>
    <t>c033</t>
  </si>
  <si>
    <t>بخشی از 2420</t>
  </si>
  <si>
    <t>ساخت محصولات اساسی آلومینیوم</t>
  </si>
  <si>
    <t>c034</t>
  </si>
  <si>
    <t>ساخت سایر فلزات اساسی و ریخته گری</t>
  </si>
  <si>
    <t>c035</t>
  </si>
  <si>
    <t>بخشی از 2420 + 243</t>
  </si>
  <si>
    <t>ساخت، تعمیر و نصب محصولات فلزی ساخته شده، به جز ماشین‌آلات و تجهیزات</t>
  </si>
  <si>
    <t>c036</t>
  </si>
  <si>
    <t>25 + بخشی از 3311 + بخشی از 3320</t>
  </si>
  <si>
    <t>ساخت، تعمیر و نصب محصولات رایانه‌ای، الکترونیکی و نوری</t>
  </si>
  <si>
    <t>c037</t>
  </si>
  <si>
    <t>26 +3313 + بخشی از 3320</t>
  </si>
  <si>
    <t>ساخت، تعمیر و نصب تجهیزات برقی</t>
  </si>
  <si>
    <t>c038</t>
  </si>
  <si>
    <t>27 + بخشی از 3313+ بخشی از 3314 + بخشی از 3320</t>
  </si>
  <si>
    <t>ساخت، تعمیر و نصب ماشین‌آلات و تجهیزات طبقه‌بندي نشده درجاي ديگر</t>
  </si>
  <si>
    <t>c039</t>
  </si>
  <si>
    <t>28 + بخشي از 3312 + بخشی از 3314+ بخشی از 3319+ بخشی از 3320</t>
  </si>
  <si>
    <t>ساخت وسایل نقلیه‌ی موتوری، تریلرو نیم تریلر</t>
  </si>
  <si>
    <t>c040</t>
  </si>
  <si>
    <t xml:space="preserve">29+ بخشي از 3311 </t>
  </si>
  <si>
    <t>ساخت و تعمیر ساير تجهیزات حمل ونقل</t>
  </si>
  <si>
    <t>c041</t>
  </si>
  <si>
    <t>30 + 3315 + بخشی از 3312</t>
  </si>
  <si>
    <t xml:space="preserve">ساخت مبلمان </t>
  </si>
  <si>
    <t>c042</t>
  </si>
  <si>
    <t>ساخت، تعمیر و نصب ساير مصنوعات طبقه بندی نشده در جای دیگر</t>
  </si>
  <si>
    <t>c043</t>
  </si>
  <si>
    <t>32  + بخشی از 3312 + بخشی از 3319</t>
  </si>
  <si>
    <t>تولید، انتقال و توزيع برق</t>
  </si>
  <si>
    <t>c044</t>
  </si>
  <si>
    <t>تولید گاز، توزیع سوختهای گازی از طریق شاه لوله</t>
  </si>
  <si>
    <t>c045</t>
  </si>
  <si>
    <t>جمع آوری، تصفیه،تامین آب و خدمات دفع فاضلاب</t>
  </si>
  <si>
    <t>c046</t>
  </si>
  <si>
    <t>353 بجز بخشی از 3530-36+ بخشی از 37</t>
  </si>
  <si>
    <t>مدیریت پسماند،سایر فاضلاب و فعالیت های تصفیه</t>
  </si>
  <si>
    <t>c047</t>
  </si>
  <si>
    <t>بخشی از 37+38+ 39</t>
  </si>
  <si>
    <t>ساختمان‌هاي مسكوني</t>
  </si>
  <si>
    <t>c048</t>
  </si>
  <si>
    <t>قسمتي از 41 + قسمتي از 43</t>
  </si>
  <si>
    <t>ساير ساختمان‌ها</t>
  </si>
  <si>
    <t>c049</t>
  </si>
  <si>
    <t xml:space="preserve">قسمتي از 41 + 42+ قسمتي از 43 </t>
  </si>
  <si>
    <t>فروش و تعمير وسايل نقليه موتوري و موتورسيكلت</t>
  </si>
  <si>
    <t>c050</t>
  </si>
  <si>
    <t xml:space="preserve">عمده فروشي و خرده‌فروشي، به جز وسايل نقلیه‌ی موتوری و موتورسیکلت </t>
  </si>
  <si>
    <t>c051</t>
  </si>
  <si>
    <t>47+46</t>
  </si>
  <si>
    <t>حمل و نقل با راه‌آهن</t>
  </si>
  <si>
    <t>c052</t>
  </si>
  <si>
    <t>حمل و نقل زمینی مسافر بجز راه آهن</t>
  </si>
  <si>
    <t>c053</t>
  </si>
  <si>
    <t>4921+4922</t>
  </si>
  <si>
    <t>حمل و نقل زمینی بار بجز راه آهن</t>
  </si>
  <si>
    <t>c054</t>
  </si>
  <si>
    <t>حمل و نقل از طريق خطوط لوله</t>
  </si>
  <si>
    <t>c055</t>
  </si>
  <si>
    <t>حمل ونقل آبي</t>
  </si>
  <si>
    <t>c056</t>
  </si>
  <si>
    <t>حمل ونقل هوايي</t>
  </si>
  <si>
    <t>c057</t>
  </si>
  <si>
    <t>انبارداری وفعالیت های پشتیبانی حمل ونقل</t>
  </si>
  <si>
    <t>c058</t>
  </si>
  <si>
    <t>پست و پيك</t>
  </si>
  <si>
    <t>c059</t>
  </si>
  <si>
    <t>تأمين جا</t>
  </si>
  <si>
    <t>c060</t>
  </si>
  <si>
    <t>فعاليت‌هاي خدماتي مربوط به غذا و آشاميدنيها</t>
  </si>
  <si>
    <t>c061</t>
  </si>
  <si>
    <t>فعاليت‌هاي انتشاراتي</t>
  </si>
  <si>
    <t>c062</t>
  </si>
  <si>
    <t xml:space="preserve"> فعاليت‌هاي توليد برنامه‌هاي سينمايي‏، ويديويي و تلويزيوني، ضبط صدا و انتشار موسيقي ، برنامه‌ريزي و پخش برنامه‌هاي راديو و تلويزيون</t>
  </si>
  <si>
    <t>c063</t>
  </si>
  <si>
    <t>59+60</t>
  </si>
  <si>
    <t>مخابرات</t>
  </si>
  <si>
    <t>c064</t>
  </si>
  <si>
    <t xml:space="preserve">برنامه‌نویسی، مشاوره ، فعالیت‌های مربوط به رايانه </t>
  </si>
  <si>
    <t>c065</t>
  </si>
  <si>
    <t xml:space="preserve"> فعالیت‌های خدماتی اطلاع رسانی</t>
  </si>
  <si>
    <t>c066</t>
  </si>
  <si>
    <t xml:space="preserve">بانك </t>
  </si>
  <si>
    <t>c067</t>
  </si>
  <si>
    <t>بخشی از  کد 641 (شامل مجموع کد 6411 و بخشی از 6419)</t>
  </si>
  <si>
    <t>فعالیت‌های خدمات مالی، به جز تأمين وجوه بیمه و بازنشستگی</t>
  </si>
  <si>
    <t>c068</t>
  </si>
  <si>
    <t>مجموع کدهای 642، 643 و 649</t>
  </si>
  <si>
    <t xml:space="preserve">بيمه </t>
  </si>
  <si>
    <t>c069</t>
  </si>
  <si>
    <t>بخشی  از مجموع کدهای 651، 652 و 653</t>
  </si>
  <si>
    <t xml:space="preserve">فعاليت‌هاي جنبي خدمات مالي و فعاليت‌هاي بيمه </t>
  </si>
  <si>
    <t>c070</t>
  </si>
  <si>
    <t>مجموع کدهای 661، 662 و 663</t>
  </si>
  <si>
    <t>خدمات واحدهاي مسكوني شخصي</t>
  </si>
  <si>
    <t>c071</t>
  </si>
  <si>
    <t>بخشي از 6810</t>
  </si>
  <si>
    <t>خدمات واحدهاي مسكوني اجاري</t>
  </si>
  <si>
    <t>c072</t>
  </si>
  <si>
    <t>خدمات واحدهاي غير مسكوني</t>
  </si>
  <si>
    <t>c073</t>
  </si>
  <si>
    <t>خدمات دلالان املاك و مستغلات</t>
  </si>
  <si>
    <t>c074</t>
  </si>
  <si>
    <t>فعالیت‌های حقوقی و حسابداری</t>
  </si>
  <si>
    <t>c075</t>
  </si>
  <si>
    <t>فعالیت‌های معماری و مهندسی؛ تحلیل و آزمايش فنی</t>
  </si>
  <si>
    <t>c076</t>
  </si>
  <si>
    <t>تحقیق و توسعه‌ی علمی</t>
  </si>
  <si>
    <t>c077</t>
  </si>
  <si>
    <t>تبلیغات و پژوهش در امور بازار</t>
  </si>
  <si>
    <t>c078</t>
  </si>
  <si>
    <t>ساير فعالیت‌های حرفه‌ای، علمی و فنی</t>
  </si>
  <si>
    <t>c079</t>
  </si>
  <si>
    <t xml:space="preserve">74 + 70 </t>
  </si>
  <si>
    <t>فعالیت‌های دامپزشکی</t>
  </si>
  <si>
    <t>c080</t>
  </si>
  <si>
    <t>فعاليت‌هاي کرایه و اجاره</t>
  </si>
  <si>
    <t>c081</t>
  </si>
  <si>
    <t>فعالیت‌های استخدام</t>
  </si>
  <si>
    <t>c082</t>
  </si>
  <si>
    <t>خدمات آژانس مسافرتی، گردانندگان تور، رزرو کردن و فعالیت‌های مربوط</t>
  </si>
  <si>
    <t>c083</t>
  </si>
  <si>
    <t>سایر فعالیت های کسب وکار طبقه بندی نشده درجای دیگر</t>
  </si>
  <si>
    <t>c084</t>
  </si>
  <si>
    <t>80+81+82</t>
  </si>
  <si>
    <t>امور عمومي</t>
  </si>
  <si>
    <t>c085</t>
  </si>
  <si>
    <t>841  بجز بخشي از 8411 + 8421</t>
  </si>
  <si>
    <t>خدمات شهري</t>
  </si>
  <si>
    <t>c086</t>
  </si>
  <si>
    <t>بخشي از 8411</t>
  </si>
  <si>
    <t>امور دفاعي</t>
  </si>
  <si>
    <t>c087</t>
  </si>
  <si>
    <t>امور انتظامي</t>
  </si>
  <si>
    <t>c088</t>
  </si>
  <si>
    <t>تأمين اجتماعي اجباري</t>
  </si>
  <si>
    <t>c089</t>
  </si>
  <si>
    <t>آموزش ابتدايي خصوصي</t>
  </si>
  <si>
    <t>c090</t>
  </si>
  <si>
    <t>بخشي از 8510</t>
  </si>
  <si>
    <t>آموزش ابتدايي دولتي</t>
  </si>
  <si>
    <t>c091</t>
  </si>
  <si>
    <t>آموزش متوسطه‌ي عمومی و فني و فني و حرفه اي دولتي</t>
  </si>
  <si>
    <t>c092</t>
  </si>
  <si>
    <t>بخشي از 8521 + بخشي از 8522</t>
  </si>
  <si>
    <t>آموزش متوسطه‌ي عمومی و فني و فني و حرفه اي خصوصي</t>
  </si>
  <si>
    <t>c093</t>
  </si>
  <si>
    <t>آموزش عالی دولتي</t>
  </si>
  <si>
    <t>c094</t>
  </si>
  <si>
    <t>بخشي از 8530</t>
  </si>
  <si>
    <t>آموزش عالی خصوصي</t>
  </si>
  <si>
    <t>c095</t>
  </si>
  <si>
    <t>ساير آموزش‌ها دولتي</t>
  </si>
  <si>
    <t>c096</t>
  </si>
  <si>
    <t>بخشي از 8540</t>
  </si>
  <si>
    <t>ساير آموزش‌ها خصوصي</t>
  </si>
  <si>
    <t>c097</t>
  </si>
  <si>
    <t>بخشي از 8540-8550</t>
  </si>
  <si>
    <t>فعاليت‌هاي بيمارستاني دولتي</t>
  </si>
  <si>
    <t>c098</t>
  </si>
  <si>
    <t>بخشي از 8610</t>
  </si>
  <si>
    <t>ساير فعاليت‌هاي بهداشتي و درماني دولتي</t>
  </si>
  <si>
    <t>c099</t>
  </si>
  <si>
    <t>بخشي از 8690 + بخشی از8620</t>
  </si>
  <si>
    <t>فعاليت‌هاي بيمارستاني خصوصي</t>
  </si>
  <si>
    <t>c100</t>
  </si>
  <si>
    <t>فعالیت‌های پزشکی و دندانپزشکی خصوصي</t>
  </si>
  <si>
    <t>c101</t>
  </si>
  <si>
    <t>بخشی از8620</t>
  </si>
  <si>
    <t>ساير فعاليت‌هاي بهداشتي و درماني خصوصي</t>
  </si>
  <si>
    <t>c102</t>
  </si>
  <si>
    <t>بخشي از 8690</t>
  </si>
  <si>
    <t xml:space="preserve"> فعالیتهای مراقبتی ( مددکاری اجتماعی با تامین جا و بدون تامین جا )</t>
  </si>
  <si>
    <t>c103</t>
  </si>
  <si>
    <t>88 +87</t>
  </si>
  <si>
    <t>خدمات مذهبي و سياسي</t>
  </si>
  <si>
    <t>c104</t>
  </si>
  <si>
    <t>كتابخانه، موزه و ساير فعاليت هاي فرهنگي و هنري</t>
  </si>
  <si>
    <t>c105</t>
  </si>
  <si>
    <t>91 + 90</t>
  </si>
  <si>
    <t>فعاليت هاي ورزشي و تفريحي</t>
  </si>
  <si>
    <t>c106</t>
  </si>
  <si>
    <t>فعالیت‌های سازمان‌های داراي عضو</t>
  </si>
  <si>
    <t>c107</t>
  </si>
  <si>
    <t>941 + 942</t>
  </si>
  <si>
    <t>تعمیر رایانه و تجهیزات ارتباطی</t>
  </si>
  <si>
    <t>c108</t>
  </si>
  <si>
    <t>تعمير كالاهاي شخصي و خانگي</t>
  </si>
  <si>
    <t>c109</t>
  </si>
  <si>
    <t xml:space="preserve">ساير فعالیت‌های خدماتی شخصی </t>
  </si>
  <si>
    <t>c110</t>
  </si>
  <si>
    <t xml:space="preserve">  96+ 97+ 99</t>
  </si>
  <si>
    <t>عنوان محصولات</t>
  </si>
  <si>
    <t>شماره سطرها در جدول 90</t>
  </si>
  <si>
    <r>
      <t xml:space="preserve">كد </t>
    </r>
    <r>
      <rPr>
        <b/>
        <sz val="11"/>
        <color theme="5" tint="-0.499984740745262"/>
        <rFont val="Arial"/>
        <family val="2"/>
      </rPr>
      <t>CPC2</t>
    </r>
  </si>
  <si>
    <t>گندم</t>
  </si>
  <si>
    <t>0111- قسمتي از 01913</t>
  </si>
  <si>
    <t>شلتوك و برنج</t>
  </si>
  <si>
    <t>0113-23162- قسمتي از 01913</t>
  </si>
  <si>
    <t>سنگ آهن و كنسانتره هاي آن</t>
  </si>
  <si>
    <t>چغندر قند و نيشكر</t>
  </si>
  <si>
    <t>018</t>
  </si>
  <si>
    <t>ساير نباتات صنعتي</t>
  </si>
  <si>
    <t>014 -0197- 0192 -0193</t>
  </si>
  <si>
    <t>ساير محصولات حاصل از زراعت</t>
  </si>
  <si>
    <t>0112-0115-0116-0117- 0191 به جز بخشي از 01913-0119-0114-0118-  0194-قسمتي از 01990-012- 015- 0196-017- 0195</t>
  </si>
  <si>
    <t xml:space="preserve">سنگ مس و كنسانتره هاي آن </t>
  </si>
  <si>
    <t>محصولات باغداري</t>
  </si>
  <si>
    <t>013 -  016 - قسمتي از 01990</t>
  </si>
  <si>
    <t>ساير كاني‌ها</t>
  </si>
  <si>
    <t>گاو و گاو ميش،گوسفند، بز و ساير حيوانات زنده بجز ماكيان</t>
  </si>
  <si>
    <t>0211-0212-0213-0214- 0219 به جز 02194 و 02193</t>
  </si>
  <si>
    <t>مرغ، جوجه و ساير ماكيان زنده</t>
  </si>
  <si>
    <t>0215-02193-02194</t>
  </si>
  <si>
    <t>محصولات دامي و طيور</t>
  </si>
  <si>
    <t>029-023-024-022 به جز 02910و 02944 و 0296</t>
  </si>
  <si>
    <t>سنگ، ماسه و خاك رس</t>
  </si>
  <si>
    <t>عسل، پيله تر ، تخم نوغان و ساير محصولات زنبور عسل و كرم ابريشم</t>
  </si>
  <si>
    <t xml:space="preserve"> 02910 - 02944- 0296 </t>
  </si>
  <si>
    <t>محصولات جنگلداري و قطع اشجار</t>
  </si>
  <si>
    <t>ماهي و ساير محصولات ماهيگيري</t>
  </si>
  <si>
    <t>04</t>
  </si>
  <si>
    <t>ذغال سنگ و لينيت، ذغال سنگ نارس</t>
  </si>
  <si>
    <t>نفت خام</t>
  </si>
  <si>
    <t>1201 - 1203</t>
  </si>
  <si>
    <t>گاز طبيعي</t>
  </si>
  <si>
    <t>r017</t>
  </si>
  <si>
    <t>15</t>
  </si>
  <si>
    <t xml:space="preserve">  13 - 1422 - 1423 - 1424 - 1429- 16 -34639</t>
  </si>
  <si>
    <t>برق و خدمات مربوط</t>
  </si>
  <si>
    <t>171-6911-86311-86312-54611- بخشي از 85999 (خواندن كنتور برق)</t>
  </si>
  <si>
    <t>آب و خدمات مربوط</t>
  </si>
  <si>
    <t>18-6921-6923-8633-8635-9411-بخشي از 85999 (خواندن كنتور آب)</t>
  </si>
  <si>
    <t>توزيع گاز طبيعي و خدمات مربوط</t>
  </si>
  <si>
    <t>172-8632-6912-بخشي از 85999 (خواندن كنتور گاز)</t>
  </si>
  <si>
    <t xml:space="preserve">گوشت و محصولات گوشتي </t>
  </si>
  <si>
    <t>ماهي و ساير آبزيان آماده و محافظت شده از فساد</t>
  </si>
  <si>
    <t>سبزي ها و ميوه هاي آماده شده و آب آن‌ها</t>
  </si>
  <si>
    <t>213-214</t>
  </si>
  <si>
    <t>روغن‌ها و چربي‌هاي گياهي و حيواني</t>
  </si>
  <si>
    <t>215-216-217</t>
  </si>
  <si>
    <t>محصولات لبني</t>
  </si>
  <si>
    <t>آرد</t>
  </si>
  <si>
    <t>2311 - 2312 - 2317</t>
  </si>
  <si>
    <t xml:space="preserve">انواع نان </t>
  </si>
  <si>
    <t>2341-2349</t>
  </si>
  <si>
    <t>انواع بيسكويت و شيريني</t>
  </si>
  <si>
    <t>2343-2342 - 236 به استثناء 2363</t>
  </si>
  <si>
    <t>قند و شكر</t>
  </si>
  <si>
    <t>ماكاروني ، رشته فرنگي و محصولات مشابه حاصل از آرد</t>
  </si>
  <si>
    <t>چاي</t>
  </si>
  <si>
    <t xml:space="preserve">23913 - 23914 </t>
  </si>
  <si>
    <t>ساير محصولات غذایي</t>
  </si>
  <si>
    <t>2313 - 2314 -  23161 - 2318 - 232 - 233 - 2363    - 239 به استثناء 23913 و 23914</t>
  </si>
  <si>
    <t>انواع آشامیدنی</t>
  </si>
  <si>
    <t>24</t>
  </si>
  <si>
    <t>فرآورده های توتون و تنباكو</t>
  </si>
  <si>
    <t>انواع نخ و پارچه</t>
  </si>
  <si>
    <t xml:space="preserve"> 26 بجز 2642-281-39211</t>
  </si>
  <si>
    <t>قالي ، قاليچه و ساير انواع كفپوش منسوج</t>
  </si>
  <si>
    <t>ساير منسوجات غير از پوشاك و قالي و قاليچه</t>
  </si>
  <si>
    <t>271 - 273 - 279</t>
  </si>
  <si>
    <t xml:space="preserve">انواع پوشاك </t>
  </si>
  <si>
    <t>282 -2832</t>
  </si>
  <si>
    <t>انواع كفش و اجزاي آن</t>
  </si>
  <si>
    <t>293 - 294 - 295 - 296</t>
  </si>
  <si>
    <t>چرم و پوست و ساير محصولات چرمي  و پوستي</t>
  </si>
  <si>
    <t>2833-2831 - 291 - 292</t>
  </si>
  <si>
    <t>محصولات ساخته شده از  چوب ، چوب پنبه ، ني و مواد حصير بافي</t>
  </si>
  <si>
    <t>خمير كاغذ ، كاغذ و محصولات كاغذي ، اوراق چاپي و كالاهاي مربوط</t>
  </si>
  <si>
    <t>32-891</t>
  </si>
  <si>
    <t>بنزين</t>
  </si>
  <si>
    <t>3331 - 3332</t>
  </si>
  <si>
    <t xml:space="preserve">نفت سفيد </t>
  </si>
  <si>
    <t>گازوئيل</t>
  </si>
  <si>
    <t xml:space="preserve">نفت كوره </t>
  </si>
  <si>
    <t>قسمتي از 3337</t>
  </si>
  <si>
    <t>گاز مايع و ميعانات گازي</t>
  </si>
  <si>
    <t>سوخت‌هاي نفتي طبقه بندي نشده در جاي ديگر</t>
  </si>
  <si>
    <t>انواع روغن هاي روانساز و ساير محصولات كوره هاي كك سازي ، محصولات نفت تصفيه شده ، و سوخت  هسته اي</t>
  </si>
  <si>
    <t xml:space="preserve">331 - 332 - 3333 - 3335 - 3338 - 335 - 336 -337    </t>
  </si>
  <si>
    <t>مواد شيميایي اساسي</t>
  </si>
  <si>
    <t>341 - 342 بجز 34233(اسيدنيتريك) و بجز بخشي از 34250- 343-344-345</t>
  </si>
  <si>
    <t>انواع كود و آفت كش</t>
  </si>
  <si>
    <t>346 بجز 34639-34233(اسيدسيتريك)</t>
  </si>
  <si>
    <t>مواد پلاستيكي و كائو چویي اساسي</t>
  </si>
  <si>
    <t>347 - 348</t>
  </si>
  <si>
    <t>انواع رنگ و جلا دهنده ها</t>
  </si>
  <si>
    <t>محصولات دارویي</t>
  </si>
  <si>
    <t>352</t>
  </si>
  <si>
    <t>صابون و فرآورده هاي تميز كننده ، انواع عطر و فرآورده هاي آرايشي</t>
  </si>
  <si>
    <t>محصولات شيميایي طبقه بندي نشده در جاي ديگر</t>
  </si>
  <si>
    <t>354-بخشي از 34250</t>
  </si>
  <si>
    <t>الياف مصنوعي</t>
  </si>
  <si>
    <t>355 - 2642</t>
  </si>
  <si>
    <t>محصولات لاستيكي و پلاستيكي</t>
  </si>
  <si>
    <t xml:space="preserve">36 بجز 36210-892 </t>
  </si>
  <si>
    <t>شيشه و محصولات شيشه اي</t>
  </si>
  <si>
    <t>انواع آجر</t>
  </si>
  <si>
    <t>قسمتي از 3731 -  قسمتي از 3732 -  قسمتي از 3735 -  قسمتي از 3754</t>
  </si>
  <si>
    <t>سيمان</t>
  </si>
  <si>
    <t xml:space="preserve">  قسمتي از 3733 - 3743 - 3744 </t>
  </si>
  <si>
    <t>گچ</t>
  </si>
  <si>
    <t>آهك</t>
  </si>
  <si>
    <t>انواع كاشي و سراميك</t>
  </si>
  <si>
    <t xml:space="preserve">قسمتي از 3731 -  قسمتي از 3732 -  قسمتي از 3734 - 3737 -  قسمتي از 3754 </t>
  </si>
  <si>
    <t>ساير محصولات غير فلزي طبقه بندي نشده در جاي ديگر و ساختمان هاي پيش ساخته</t>
  </si>
  <si>
    <t>ساير 37 - 387</t>
  </si>
  <si>
    <t>مبلمان</t>
  </si>
  <si>
    <t>جواهر آلات و كالاهاي مربوط به آن</t>
  </si>
  <si>
    <t>كالاهاي متفرقه طبقه بندي نشده در جاي ديگر</t>
  </si>
  <si>
    <t>383 - 384 - 385 - 386 - 389 - 39 بجز 39211</t>
  </si>
  <si>
    <t>آهن ، فولاد و محصولات آن</t>
  </si>
  <si>
    <t>411 - 412 -8931</t>
  </si>
  <si>
    <t>فلزات قيمتي كارنشده ، نيم ساخت  و به شكل پودر</t>
  </si>
  <si>
    <t>مس</t>
  </si>
  <si>
    <t>آلومينيوم</t>
  </si>
  <si>
    <t>ساير فلزات اساسي</t>
  </si>
  <si>
    <t>ساير 41- 8932-8933</t>
  </si>
  <si>
    <t>محصولات فلزي سازه اي ، انواع مخزن و منبع فلزي، ژنراتورهاي بخار و قطعات مربوط به آنها</t>
  </si>
  <si>
    <t>421 - 422 - 423</t>
  </si>
  <si>
    <t>محصولات فلزي خانگي</t>
  </si>
  <si>
    <t>ساير محصولات فلزي ساخته شده به جز ماشين آلات و تجهيزات</t>
  </si>
  <si>
    <t>4292 - 4293 - 4294 - 4295 - 4299</t>
  </si>
  <si>
    <t>ماشين آلات با كاربرد عام</t>
  </si>
  <si>
    <t>43</t>
  </si>
  <si>
    <t>ماشين آلات كشاورزي و قطعات مربوط</t>
  </si>
  <si>
    <t>وسايل خانگي و قطعات مربوط</t>
  </si>
  <si>
    <t>ساير ماشين آلات و تجهيزات با كاربرد خاص</t>
  </si>
  <si>
    <t>442 - 443 - 444 - 445 - 446 - 447 - 449</t>
  </si>
  <si>
    <t xml:space="preserve">ماشين آلات دفتري ، حسابداري و محاسباتي </t>
  </si>
  <si>
    <t>ماشين آلات و دستگاههاي الكتريكي</t>
  </si>
  <si>
    <t>46</t>
  </si>
  <si>
    <t>تجهيزات و دستگاه‌هاي مربوط به راديو و تلويزيون و مخابرات</t>
  </si>
  <si>
    <t>تجهيزات پزشكي و جراحي و وسایل ارتوپدي</t>
  </si>
  <si>
    <t xml:space="preserve">ابزارهاي اپتيكي و ابزار دقيق ، ساعت‌هاي مچي و انواع ديگر ساعت </t>
  </si>
  <si>
    <t>482 - 483 - 484</t>
  </si>
  <si>
    <t>وسايل نقليه موتوري ، تريلرها و نيم تريلرها</t>
  </si>
  <si>
    <t>قطعات و لوازم الحاقي وسايل نقليه موتوري</t>
  </si>
  <si>
    <t>4912 - 492</t>
  </si>
  <si>
    <t xml:space="preserve">وسايل و تجهيزات حمل و نقل آبي ، هوایي ، ريلي و قطعات  الحاقي آن‌ها </t>
  </si>
  <si>
    <t xml:space="preserve"> 493 - 494 - 495 - 496</t>
  </si>
  <si>
    <t>ساير تجهيزات حمل و نقل و قطعات آن‌ها</t>
  </si>
  <si>
    <t xml:space="preserve"> 5311 - قسمتي از 54</t>
  </si>
  <si>
    <t>53 به استثناء 5311 - قسمتي از 54</t>
  </si>
  <si>
    <t>خدمات عمده فروشي و خرده فروشي</t>
  </si>
  <si>
    <t>61 - 62</t>
  </si>
  <si>
    <t>خدمات اقامتگاه‌هاي عمومي</t>
  </si>
  <si>
    <t>631-632</t>
  </si>
  <si>
    <t>خدمات محل هاي صرف غذا و آشامیدنی</t>
  </si>
  <si>
    <t>633-634</t>
  </si>
  <si>
    <t>خدمات حمل و نقل مسافر با راه آهن</t>
  </si>
  <si>
    <t>6421-64131</t>
  </si>
  <si>
    <t>خدمات حمل و نقل بار با راه آهن</t>
  </si>
  <si>
    <t>6731-6512</t>
  </si>
  <si>
    <t>خدمات حمل و نقل جاده اي مسافر</t>
  </si>
  <si>
    <t>6411-64132-6422-66011</t>
  </si>
  <si>
    <t>خدمات حمل و نقل جاده اي بار</t>
  </si>
  <si>
    <t>66012-6511</t>
  </si>
  <si>
    <t>خدمات حمل و نقل از طريق خطوط لوله</t>
  </si>
  <si>
    <t>r101</t>
  </si>
  <si>
    <t>6513</t>
  </si>
  <si>
    <t>خدمات حمل و نقل آبي</t>
  </si>
  <si>
    <t>6412-64133-6423-652-6602</t>
  </si>
  <si>
    <t>خدمات حمل و نقل هوایي</t>
  </si>
  <si>
    <t>6424-6425-64134-653-6603</t>
  </si>
  <si>
    <t>خدمات پشتيباني و كمكي حمل و نقل</t>
  </si>
  <si>
    <t>673 بجز6731-671-672-674-675-676-679</t>
  </si>
  <si>
    <t>خدمات پست</t>
  </si>
  <si>
    <t>68</t>
  </si>
  <si>
    <t>خدمات مخابراتي و مخابراتي اينترنتي</t>
  </si>
  <si>
    <t>841-842</t>
  </si>
  <si>
    <t>خدمات بانكداري</t>
  </si>
  <si>
    <t>711 بجز7114 و بجز بخشی از 7113(وامهاي قرض الحسنه)-712-71593-71599</t>
  </si>
  <si>
    <t>ساير واسطه گري‌هاي مالي و فعاليت‌هاي جنبي آن‌ها</t>
  </si>
  <si>
    <t>ساير 7113-7114-7151-7152-7153-7154-7155-71591-71592-717</t>
  </si>
  <si>
    <t>خدمات بيمه</t>
  </si>
  <si>
    <t>713-716-714</t>
  </si>
  <si>
    <t>خدمات اجاره واحدهاي مسكوني شخصي</t>
  </si>
  <si>
    <t>قسمتي از 72111</t>
  </si>
  <si>
    <t xml:space="preserve">قسمتي از 72111 </t>
  </si>
  <si>
    <t>خدمات واحدهاي غير مسكوني اجاري</t>
  </si>
  <si>
    <t>خدمات دلالي املاك و مستغلات</t>
  </si>
  <si>
    <t>7213- 7212-722</t>
  </si>
  <si>
    <t>خدمات پخش، تهيه،توليد برنامه و توزيع آن( برنامه هاي كانالي تلويزيون، راديو، توزيع برنامه تلويزيوني...)</t>
  </si>
  <si>
    <t>843-846</t>
  </si>
  <si>
    <t>خدمات كرايه ماشين آلات و تجهيزات بدون متصدي و كالاهاي شخصي وخانگي</t>
  </si>
  <si>
    <t>خدمات تحقيق وتوسعه</t>
  </si>
  <si>
    <t>خدمات كامپيوتر و فعاليت‌هاي وابسته</t>
  </si>
  <si>
    <t>8313-8314-8315-8316-8713-87332</t>
  </si>
  <si>
    <t>خدمات تبليغات و بازارپژوهی</t>
  </si>
  <si>
    <t>836-837</t>
  </si>
  <si>
    <t>خدمات حقوقي و حسابداري</t>
  </si>
  <si>
    <t>82</t>
  </si>
  <si>
    <t xml:space="preserve">خدمات معماري و مهندسي، تحليل و آزمايش </t>
  </si>
  <si>
    <t>8311-8319-832-833-834- بخشي از 83990 (نقشه كشي‌مهندسي)</t>
  </si>
  <si>
    <t>ساير خدمات علمي، فني و حرفه‌اي</t>
  </si>
  <si>
    <t>ساير 839-838-8312</t>
  </si>
  <si>
    <t>خدمات آژانس‌هاي مسافرتي</t>
  </si>
  <si>
    <t>855</t>
  </si>
  <si>
    <t>ساير خدمات پشتيباني</t>
  </si>
  <si>
    <t>85 به جز 855 و 85999</t>
  </si>
  <si>
    <t>خدمات كشاورزي ، شكار ، جنگلداري ، ماهيگيري</t>
  </si>
  <si>
    <t xml:space="preserve">861 </t>
  </si>
  <si>
    <t>خدمات معدن</t>
  </si>
  <si>
    <t>8621</t>
  </si>
  <si>
    <t>خدمات صنعتي</t>
  </si>
  <si>
    <t>87360-87350-87340-87333-87331-87320-87310-88</t>
  </si>
  <si>
    <t>خدمات تعمير و نگهداري ماشين آلات و تجهيزات حمل و نقل</t>
  </si>
  <si>
    <t>خدمات تعمير و نگهداري ماشين آلات و تجهيزات به جز حمل و نقل و كامپيوتر</t>
  </si>
  <si>
    <t>8711 - 8712 - 8715</t>
  </si>
  <si>
    <t>خدمات تعمير و نگهداري ساير كالاها</t>
  </si>
  <si>
    <t>872-8739</t>
  </si>
  <si>
    <t>خدمات خبرگزاري‌ها</t>
  </si>
  <si>
    <t>خدمات اداري دولت</t>
  </si>
  <si>
    <t>911 - 9121 - 9122 - 9127</t>
  </si>
  <si>
    <t>خدمات دفاع نظامي و غير نظامي</t>
  </si>
  <si>
    <t>9123 - 9124 - 9125</t>
  </si>
  <si>
    <t xml:space="preserve">خدمات انتظامي و آتش نشاني </t>
  </si>
  <si>
    <t>9126 - 9128 - 9129</t>
  </si>
  <si>
    <t>خدمات تامين اجتماعي اجباري</t>
  </si>
  <si>
    <t>خدمات آموزش ابتدایي دولتي</t>
  </si>
  <si>
    <t>قسمتي از 921 و 922</t>
  </si>
  <si>
    <t>خدمات آموزش ابتدایي خصوصي</t>
  </si>
  <si>
    <t>خدمات آموزش متوسطه عمومي و فني و حرفه اي دولتي</t>
  </si>
  <si>
    <t>قسمتي از 923</t>
  </si>
  <si>
    <t>خدمات آموزش متوسطه عمومي و فني و حرفه اي خصوصي</t>
  </si>
  <si>
    <t>خدمات آموزش عالي دولتي</t>
  </si>
  <si>
    <t>قسمتي از 924 و 925</t>
  </si>
  <si>
    <t>خدمات آموزش عالي خصوصي</t>
  </si>
  <si>
    <t xml:space="preserve">خدمات آموزشي و تربيتي </t>
  </si>
  <si>
    <t>929</t>
  </si>
  <si>
    <t>خدمات بيمارستاني</t>
  </si>
  <si>
    <t>9311</t>
  </si>
  <si>
    <t>خدمات پزشكي و دندانپزشكي</t>
  </si>
  <si>
    <t>9312</t>
  </si>
  <si>
    <t>ساير خدمات بهداشت انساني</t>
  </si>
  <si>
    <t>9319-9321</t>
  </si>
  <si>
    <t>خدمات دامپزشكي</t>
  </si>
  <si>
    <t>835</t>
  </si>
  <si>
    <t>خدمات اجتماعي</t>
  </si>
  <si>
    <t>932 به جز 9321-933-934-935</t>
  </si>
  <si>
    <t>خدمات مربوط به دفع فاضلاب و زباله ، بهداشت محيط و ساير خدمات مربوط به حفاظت محيط زيست</t>
  </si>
  <si>
    <t>94 به جز 9411 -36210-894</t>
  </si>
  <si>
    <t>خدمات سازمان‌هاي داراي عضو</t>
  </si>
  <si>
    <t xml:space="preserve">951 - 952 - 9592 - 9599 </t>
  </si>
  <si>
    <t>خدمات ديني و مذهبي</t>
  </si>
  <si>
    <t>خدمات هنري</t>
  </si>
  <si>
    <t>961 - 962 - 963</t>
  </si>
  <si>
    <t>خدمات ورزشي و تفريحي</t>
  </si>
  <si>
    <t>965 - 966 - 969</t>
  </si>
  <si>
    <t>خدمات كتابخانه ها و موزه ها</t>
  </si>
  <si>
    <t>845 - 964</t>
  </si>
  <si>
    <t>خدمات شستشو ، تميز كردن و رنگ كردن</t>
  </si>
  <si>
    <t>خدمات مربوط به زيبایي وسلامتي جسماني</t>
  </si>
  <si>
    <t xml:space="preserve">ساير خدمات </t>
  </si>
  <si>
    <t xml:space="preserve">973 - 979 - 98 - 99 </t>
  </si>
  <si>
    <t>فهرست جداول</t>
  </si>
  <si>
    <t>جدول عرضه</t>
  </si>
  <si>
    <t>جدول مصرف</t>
  </si>
  <si>
    <t>011+ قسمتی از 16 + قسمتی از 015 + قسمتی از 013</t>
  </si>
  <si>
    <t>012+قسمتی از 16 + قسمتی از 015 + قسمتی از 013</t>
  </si>
  <si>
    <t>طبقه بندی رشته فعالیت</t>
  </si>
  <si>
    <t>طبقه بندی محصولات</t>
  </si>
  <si>
    <t>2- جدول داده-ستانده 1399، منطبق بر مبانی و معیارهای توصیه شده  طبقه بندی های بین المللی در زمینه کالا و خدمات(CPC.ver.2) و رشته فعالیت های اقتصادی(ISIC.Rev.4) بوده و به عنوان تفصيلي‌ترين پایگاه اطلاعات اقتصاد استان هرمزگان، با  هدف تأمین نياز كاربران آماری و اقتصادی نظام برنامه‌ريزي، ارائه شده‌است. در راستای بهره برداری بهینه کاربران از فایل حاضر، جداول "راهنماي طبقه بندي محصولات" و "راهنماي طبقه بندي رشته فعاليت ها " به پیوست جداول داده-ستانده  ارائه شده است.</t>
  </si>
  <si>
    <t>توجه</t>
  </si>
  <si>
    <t>1- سازمان مدیریت و برنامه ریزی استان هرمزگان در راستای مأموریت آماری خویش، اقدام به تهیه و انتشار جداول داده-ستانده نموده است.  فایل حاضر مشتمل بر جداول عرضه و مصرف آماری سال 1399  است.</t>
  </si>
  <si>
    <t>کل عرضه</t>
  </si>
  <si>
    <t>کل ارزش افزوده ناخالص(میلیون ریال)</t>
  </si>
  <si>
    <t>کل تقاضا</t>
  </si>
  <si>
    <t>مصرف واسطه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</si>
</sst>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_-* #,##0.00\-;_-* &quot;-&quot;??_-;_-@_-"/>
  </numFmts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b/>
      <sz val="10.5"/>
      <color theme="1" tint="0.14999847407452621"/>
      <name val="B Mitra"/>
      <charset val="178"/>
    </font>
    <font>
      <u/>
      <sz val="11"/>
      <color theme="10"/>
      <name val="B Mitra"/>
      <charset val="178"/>
    </font>
    <font>
      <b/>
      <sz val="11"/>
      <color theme="5" tint="-0.499984740745262"/>
      <name val="B Mitra"/>
      <charset val="178"/>
    </font>
    <font>
      <b/>
      <sz val="10"/>
      <name val="B Mitra"/>
      <charset val="178"/>
    </font>
    <font>
      <b/>
      <sz val="11"/>
      <color theme="5" tint="-0.499984740745262"/>
      <name val="Arial"/>
      <family val="2"/>
    </font>
    <font>
      <sz val="11"/>
      <name val="Arial"/>
      <family val="2"/>
      <scheme val="minor"/>
    </font>
    <font>
      <b/>
      <sz val="10.5"/>
      <color rgb="FF00B050"/>
      <name val="B Mitra"/>
      <charset val="178"/>
    </font>
    <font>
      <sz val="11"/>
      <color rgb="FF00B050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4D4D4D"/>
      </left>
      <right style="hair">
        <color rgb="FF4D4D4D"/>
      </right>
      <top style="hair">
        <color rgb="FF4D4D4D"/>
      </top>
      <bottom style="hair">
        <color rgb="FF4D4D4D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hair">
        <color rgb="FF4D4D4D"/>
      </left>
      <right style="hair">
        <color rgb="FF4D4D4D"/>
      </right>
      <top style="hair">
        <color rgb="FF4D4D4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rgb="FF4D4D4D"/>
      </bottom>
      <diagonal/>
    </border>
    <border>
      <left style="medium">
        <color indexed="64"/>
      </left>
      <right style="medium">
        <color indexed="64"/>
      </right>
      <top style="hair">
        <color rgb="FF4D4D4D"/>
      </top>
      <bottom style="hair">
        <color rgb="FF4D4D4D"/>
      </bottom>
      <diagonal/>
    </border>
    <border>
      <left style="medium">
        <color indexed="64"/>
      </left>
      <right style="medium">
        <color indexed="64"/>
      </right>
      <top style="hair">
        <color rgb="FF4D4D4D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 textRotation="180" wrapText="1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6" fillId="6" borderId="3" xfId="3" applyFont="1" applyFill="1" applyBorder="1" applyAlignment="1">
      <alignment horizontal="center" vertical="center" wrapText="1" readingOrder="2"/>
    </xf>
    <xf numFmtId="0" fontId="7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9" fillId="5" borderId="6" xfId="0" applyNumberFormat="1" applyFont="1" applyFill="1" applyBorder="1" applyAlignment="1">
      <alignment horizontal="right" vertical="center"/>
    </xf>
    <xf numFmtId="3" fontId="9" fillId="7" borderId="6" xfId="0" applyNumberFormat="1" applyFont="1" applyFill="1" applyBorder="1" applyAlignment="1">
      <alignment horizontal="center" vertical="center" wrapText="1"/>
    </xf>
    <xf numFmtId="3" fontId="9" fillId="7" borderId="6" xfId="0" applyNumberFormat="1" applyFont="1" applyFill="1" applyBorder="1" applyAlignment="1">
      <alignment horizontal="center" vertical="center" wrapText="1" readingOrder="2"/>
    </xf>
    <xf numFmtId="1" fontId="9" fillId="7" borderId="6" xfId="4" applyNumberFormat="1" applyFont="1" applyFill="1" applyBorder="1" applyAlignment="1">
      <alignment horizontal="center" vertical="center" wrapText="1" readingOrder="2"/>
    </xf>
    <xf numFmtId="3" fontId="9" fillId="5" borderId="6" xfId="0" applyNumberFormat="1" applyFont="1" applyFill="1" applyBorder="1" applyAlignment="1">
      <alignment horizontal="right" vertical="center" wrapText="1"/>
    </xf>
    <xf numFmtId="1" fontId="9" fillId="7" borderId="6" xfId="0" applyNumberFormat="1" applyFont="1" applyFill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/>
    </xf>
    <xf numFmtId="3" fontId="9" fillId="5" borderId="6" xfId="0" applyNumberFormat="1" applyFont="1" applyFill="1" applyBorder="1" applyAlignment="1">
      <alignment horizontal="center" vertical="center"/>
    </xf>
    <xf numFmtId="0" fontId="6" fillId="6" borderId="7" xfId="3" applyFont="1" applyFill="1" applyBorder="1" applyAlignment="1">
      <alignment horizontal="center" vertical="center" wrapText="1" readingOrder="2"/>
    </xf>
    <xf numFmtId="0" fontId="6" fillId="6" borderId="10" xfId="3" applyFont="1" applyFill="1" applyBorder="1" applyAlignment="1">
      <alignment horizontal="center" vertical="center" wrapText="1" readingOrder="2"/>
    </xf>
    <xf numFmtId="0" fontId="6" fillId="5" borderId="10" xfId="3" applyFont="1" applyFill="1" applyBorder="1" applyAlignment="1">
      <alignment horizontal="right" vertical="center" wrapText="1" readingOrder="2"/>
    </xf>
    <xf numFmtId="0" fontId="6" fillId="8" borderId="10" xfId="3" applyFont="1" applyFill="1" applyBorder="1" applyAlignment="1">
      <alignment horizontal="right" vertical="center" wrapText="1" readingOrder="2"/>
    </xf>
    <xf numFmtId="0" fontId="6" fillId="6" borderId="11" xfId="3" applyFont="1" applyFill="1" applyBorder="1" applyAlignment="1">
      <alignment horizontal="center" vertical="center" wrapText="1" readingOrder="2"/>
    </xf>
    <xf numFmtId="164" fontId="13" fillId="0" borderId="0" xfId="0" applyNumberFormat="1" applyFont="1"/>
    <xf numFmtId="164" fontId="0" fillId="0" borderId="12" xfId="1" applyNumberFormat="1" applyFont="1" applyBorder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 vertical="center" textRotation="180" wrapText="1"/>
    </xf>
    <xf numFmtId="164" fontId="0" fillId="0" borderId="2" xfId="1" applyNumberFormat="1" applyFont="1" applyBorder="1"/>
    <xf numFmtId="164" fontId="6" fillId="6" borderId="3" xfId="1" applyNumberFormat="1" applyFont="1" applyFill="1" applyBorder="1" applyAlignment="1">
      <alignment horizontal="center" vertical="center" wrapText="1" readingOrder="2"/>
    </xf>
    <xf numFmtId="164" fontId="0" fillId="3" borderId="2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0" borderId="13" xfId="1" applyNumberFormat="1" applyFont="1" applyBorder="1"/>
    <xf numFmtId="164" fontId="12" fillId="6" borderId="3" xfId="1" applyNumberFormat="1" applyFont="1" applyFill="1" applyBorder="1" applyAlignment="1">
      <alignment horizontal="center" vertical="center" wrapText="1" readingOrder="2"/>
    </xf>
    <xf numFmtId="164" fontId="0" fillId="4" borderId="2" xfId="1" applyNumberFormat="1" applyFont="1" applyFill="1" applyBorder="1" applyAlignment="1">
      <alignment horizontal="center"/>
    </xf>
    <xf numFmtId="164" fontId="13" fillId="0" borderId="0" xfId="1" applyNumberFormat="1" applyFont="1"/>
    <xf numFmtId="164" fontId="0" fillId="0" borderId="0" xfId="1" applyNumberFormat="1" applyFont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textRotation="180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 vertical="center" textRotation="180" wrapText="1"/>
    </xf>
    <xf numFmtId="0" fontId="1" fillId="0" borderId="15" xfId="0" applyFont="1" applyBorder="1" applyAlignment="1">
      <alignment horizontal="center" vertical="center" textRotation="180" wrapText="1"/>
    </xf>
    <xf numFmtId="164" fontId="1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 vertical="center" textRotation="180" wrapText="1"/>
    </xf>
    <xf numFmtId="3" fontId="8" fillId="7" borderId="4" xfId="0" applyNumberFormat="1" applyFont="1" applyFill="1" applyBorder="1" applyAlignment="1">
      <alignment horizontal="center" vertical="center"/>
    </xf>
    <xf numFmtId="3" fontId="8" fillId="7" borderId="5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5">
    <cellStyle name="Comma" xfId="1" builtinId="3"/>
    <cellStyle name="Comma 2" xfId="4" xr:uid="{CB99C19A-A032-43E4-9085-D92D92B902BC}"/>
    <cellStyle name="Hyperlink" xfId="2" builtinId="8"/>
    <cellStyle name="Normal" xfId="0" builtinId="0"/>
    <cellStyle name="Normal 2 2 2" xfId="3" xr:uid="{9C8A7AA8-7165-4CDF-A106-A486ECE626B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O_HORMZ\base_data\IO_maket.xlsx" TargetMode="External"/><Relationship Id="rId1" Type="http://schemas.openxmlformats.org/officeDocument/2006/relationships/externalLinkPath" Target="IO_ma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کلیات"/>
      <sheetName val="Tbl_2"/>
      <sheetName val="io_row_kind"/>
      <sheetName val="Tbl_4"/>
      <sheetName val="Tbl_13"/>
      <sheetName val="Tbl_12"/>
      <sheetName val="Sheet1"/>
      <sheetName val="io_row_all"/>
      <sheetName val="Sheet2"/>
      <sheetName val="io_sna"/>
      <sheetName val="row_col)"/>
      <sheetName val="act_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r001</v>
          </cell>
          <cell r="B2" t="str">
            <v>گندم</v>
          </cell>
        </row>
        <row r="3">
          <cell r="A3" t="str">
            <v>r002</v>
          </cell>
          <cell r="B3" t="str">
            <v>شلتوك و برنج</v>
          </cell>
        </row>
        <row r="4">
          <cell r="A4" t="str">
            <v>r003</v>
          </cell>
          <cell r="B4" t="str">
            <v>چغندر قند و نيشكر</v>
          </cell>
        </row>
        <row r="5">
          <cell r="A5" t="str">
            <v>r004</v>
          </cell>
          <cell r="B5" t="str">
            <v>ساير نباتات صنعتي</v>
          </cell>
        </row>
        <row r="6">
          <cell r="A6" t="str">
            <v>r005</v>
          </cell>
          <cell r="B6" t="str">
            <v>ساير محصولات حاصل از زراعت</v>
          </cell>
        </row>
        <row r="7">
          <cell r="A7" t="str">
            <v>r006</v>
          </cell>
          <cell r="B7" t="str">
            <v>محصولات باغداري</v>
          </cell>
        </row>
        <row r="8">
          <cell r="A8" t="str">
            <v>r007</v>
          </cell>
          <cell r="B8" t="str">
            <v>گاو و گاو ميش،گوسفند، بز و ساير حيوانات زنده بجز ماكيان</v>
          </cell>
        </row>
        <row r="9">
          <cell r="A9" t="str">
            <v>r008</v>
          </cell>
          <cell r="B9" t="str">
            <v>مرغ، جوجه و ساير ماكيان زنده</v>
          </cell>
        </row>
        <row r="10">
          <cell r="A10" t="str">
            <v>r009</v>
          </cell>
          <cell r="B10" t="str">
            <v>محصولات دامي و طيور</v>
          </cell>
        </row>
        <row r="11">
          <cell r="A11" t="str">
            <v>r010</v>
          </cell>
          <cell r="B11" t="str">
            <v>عسل، پيله تر ، تخم نوغان و ساير محصولات زنبور عسل و كرم ابريشم</v>
          </cell>
        </row>
        <row r="12">
          <cell r="A12" t="str">
            <v>r011</v>
          </cell>
          <cell r="B12" t="str">
            <v>محصولات جنگلداري و قطع اشجار</v>
          </cell>
        </row>
        <row r="13">
          <cell r="A13" t="str">
            <v>r012</v>
          </cell>
          <cell r="B13" t="str">
            <v>ماهي و ساير محصولات ماهيگيري</v>
          </cell>
        </row>
        <row r="14">
          <cell r="A14" t="str">
            <v>r013</v>
          </cell>
          <cell r="B14" t="str">
            <v>ذغال سنگ و لينيت، ذغال سنگ نارس</v>
          </cell>
        </row>
        <row r="15">
          <cell r="A15" t="str">
            <v>r014</v>
          </cell>
          <cell r="B15" t="str">
            <v>نفت خام</v>
          </cell>
        </row>
        <row r="16">
          <cell r="A16" t="str">
            <v>r015</v>
          </cell>
          <cell r="B16" t="str">
            <v>گاز طبيعي</v>
          </cell>
        </row>
        <row r="17">
          <cell r="A17" t="str">
            <v>r016</v>
          </cell>
          <cell r="B17" t="str">
            <v>سنگ آهن و كنسانتره هاي آن</v>
          </cell>
        </row>
        <row r="18">
          <cell r="A18" t="str">
            <v>r017</v>
          </cell>
          <cell r="B18" t="str">
            <v xml:space="preserve">سنگ مس و كنسانتره هاي آن </v>
          </cell>
        </row>
        <row r="19">
          <cell r="A19" t="str">
            <v>r018</v>
          </cell>
          <cell r="B19" t="str">
            <v>سنگ، ماسه و خاك رس</v>
          </cell>
        </row>
        <row r="20">
          <cell r="A20" t="str">
            <v>r019</v>
          </cell>
          <cell r="B20" t="str">
            <v>ساير كاني‌ها</v>
          </cell>
        </row>
        <row r="21">
          <cell r="A21" t="str">
            <v>r020</v>
          </cell>
          <cell r="B21" t="str">
            <v>برق و خدمات مربوط</v>
          </cell>
        </row>
        <row r="22">
          <cell r="A22" t="str">
            <v>r021</v>
          </cell>
          <cell r="B22" t="str">
            <v>آب و خدمات مربوط</v>
          </cell>
        </row>
        <row r="23">
          <cell r="A23" t="str">
            <v>r022</v>
          </cell>
          <cell r="B23" t="str">
            <v>توزيع گاز طبيعي و خدمات مربوط</v>
          </cell>
        </row>
        <row r="24">
          <cell r="A24" t="str">
            <v>r023</v>
          </cell>
          <cell r="B24" t="str">
            <v xml:space="preserve">گوشت و محصولات گوشتي </v>
          </cell>
        </row>
        <row r="25">
          <cell r="A25" t="str">
            <v>r024</v>
          </cell>
          <cell r="B25" t="str">
            <v>ماهي و ساير آبزيان آماده و محافظت شده از فساد</v>
          </cell>
        </row>
        <row r="26">
          <cell r="A26" t="str">
            <v>r025</v>
          </cell>
          <cell r="B26" t="str">
            <v>سبزي ها و ميوه هاي آماده شده و آب آن‌ها</v>
          </cell>
        </row>
        <row r="27">
          <cell r="A27" t="str">
            <v>r026</v>
          </cell>
          <cell r="B27" t="str">
            <v>روغن‌ها و چربي‌هاي گياهي و حيواني</v>
          </cell>
        </row>
        <row r="28">
          <cell r="A28" t="str">
            <v>r027</v>
          </cell>
          <cell r="B28" t="str">
            <v>محصولات لبني</v>
          </cell>
        </row>
        <row r="29">
          <cell r="A29" t="str">
            <v>r028</v>
          </cell>
          <cell r="B29" t="str">
            <v>آرد</v>
          </cell>
        </row>
        <row r="30">
          <cell r="A30" t="str">
            <v>r029</v>
          </cell>
          <cell r="B30" t="str">
            <v xml:space="preserve">انواع نان </v>
          </cell>
        </row>
        <row r="31">
          <cell r="A31" t="str">
            <v>r030</v>
          </cell>
          <cell r="B31" t="str">
            <v>انواع بيسكويت و شيريني</v>
          </cell>
        </row>
        <row r="32">
          <cell r="A32" t="str">
            <v>r031</v>
          </cell>
          <cell r="B32" t="str">
            <v>قند و شكر</v>
          </cell>
        </row>
        <row r="33">
          <cell r="A33" t="str">
            <v>r032</v>
          </cell>
          <cell r="B33" t="str">
            <v>ماكاروني ، رشته فرنگي و محصولات مشابه حاصل از آرد</v>
          </cell>
        </row>
        <row r="34">
          <cell r="A34" t="str">
            <v>r033</v>
          </cell>
          <cell r="B34" t="str">
            <v>چاي</v>
          </cell>
        </row>
        <row r="35">
          <cell r="A35" t="str">
            <v>r034</v>
          </cell>
          <cell r="B35" t="str">
            <v>ساير محصولات غذایي</v>
          </cell>
        </row>
        <row r="36">
          <cell r="A36" t="str">
            <v>r035</v>
          </cell>
          <cell r="B36" t="str">
            <v>انواع آشامیدنی</v>
          </cell>
        </row>
        <row r="37">
          <cell r="A37" t="str">
            <v>r036</v>
          </cell>
          <cell r="B37" t="str">
            <v>فرآورده های توتون و تنباكو</v>
          </cell>
        </row>
        <row r="38">
          <cell r="A38" t="str">
            <v>r037</v>
          </cell>
          <cell r="B38" t="str">
            <v>انواع نخ و پارچه</v>
          </cell>
        </row>
        <row r="39">
          <cell r="A39" t="str">
            <v>r038</v>
          </cell>
          <cell r="B39" t="str">
            <v>قالي ، قاليچه و ساير انواع كفپوش منسوج</v>
          </cell>
        </row>
        <row r="40">
          <cell r="A40" t="str">
            <v>r039</v>
          </cell>
          <cell r="B40" t="str">
            <v>ساير منسوجات غير از پوشاك و قالي و قاليچه</v>
          </cell>
        </row>
        <row r="41">
          <cell r="A41" t="str">
            <v>r040</v>
          </cell>
          <cell r="B41" t="str">
            <v xml:space="preserve">انواع پوشاك </v>
          </cell>
        </row>
        <row r="42">
          <cell r="A42" t="str">
            <v>r041</v>
          </cell>
          <cell r="B42" t="str">
            <v>انواع كفش و اجزاي آن</v>
          </cell>
        </row>
        <row r="43">
          <cell r="A43" t="str">
            <v>r042</v>
          </cell>
          <cell r="B43" t="str">
            <v>چرم و پوست و ساير محصولات چرمي  و پوستي</v>
          </cell>
        </row>
        <row r="44">
          <cell r="A44" t="str">
            <v>r043</v>
          </cell>
          <cell r="B44" t="str">
            <v>محصولات ساخته شده از  چوب ، چوب پنبه ، ني و مواد حصير بافي</v>
          </cell>
        </row>
        <row r="45">
          <cell r="A45" t="str">
            <v>r044</v>
          </cell>
          <cell r="B45" t="str">
            <v>خمير كاغذ ، كاغذ و محصولات كاغذي ، اوراق چاپي و كالاهاي مربوط</v>
          </cell>
        </row>
        <row r="46">
          <cell r="A46" t="str">
            <v>r045</v>
          </cell>
          <cell r="B46" t="str">
            <v>بنزين</v>
          </cell>
        </row>
        <row r="47">
          <cell r="A47" t="str">
            <v>r046</v>
          </cell>
          <cell r="B47" t="str">
            <v xml:space="preserve">نفت سفيد </v>
          </cell>
        </row>
        <row r="48">
          <cell r="A48" t="str">
            <v>r047</v>
          </cell>
          <cell r="B48" t="str">
            <v>گازوئيل</v>
          </cell>
        </row>
        <row r="49">
          <cell r="A49" t="str">
            <v>r048</v>
          </cell>
          <cell r="B49" t="str">
            <v xml:space="preserve">نفت كوره </v>
          </cell>
        </row>
        <row r="50">
          <cell r="A50" t="str">
            <v>r049</v>
          </cell>
          <cell r="B50" t="str">
            <v>گاز مايع و ميعانات گازي</v>
          </cell>
        </row>
        <row r="51">
          <cell r="A51" t="str">
            <v>r050</v>
          </cell>
          <cell r="B51" t="str">
            <v>سوخت‌هاي نفتي طبقه بندي نشده در جاي ديگر</v>
          </cell>
        </row>
        <row r="52">
          <cell r="A52" t="str">
            <v>r051</v>
          </cell>
          <cell r="B52" t="str">
            <v>انواع روغن هاي روانساز و ساير محصولات كوره هاي كك سازي ، محصولات نفت تصفيه شده ، و سوخت  هسته اي</v>
          </cell>
        </row>
        <row r="53">
          <cell r="A53" t="str">
            <v>r052</v>
          </cell>
          <cell r="B53" t="str">
            <v>مواد شيميایي اساسي</v>
          </cell>
        </row>
        <row r="54">
          <cell r="A54" t="str">
            <v>r053</v>
          </cell>
          <cell r="B54" t="str">
            <v>انواع كود و آفت كش</v>
          </cell>
        </row>
        <row r="55">
          <cell r="A55" t="str">
            <v>r054</v>
          </cell>
          <cell r="B55" t="str">
            <v>مواد پلاستيكي و كائو چویي اساسي</v>
          </cell>
        </row>
        <row r="56">
          <cell r="A56" t="str">
            <v>r055</v>
          </cell>
          <cell r="B56" t="str">
            <v>انواع رنگ و جلا دهنده ها</v>
          </cell>
        </row>
        <row r="57">
          <cell r="A57" t="str">
            <v>r056</v>
          </cell>
          <cell r="B57" t="str">
            <v>محصولات دارویي</v>
          </cell>
        </row>
        <row r="58">
          <cell r="A58" t="str">
            <v>r057</v>
          </cell>
          <cell r="B58" t="str">
            <v>صابون و فرآورده هاي تميز كننده ، انواع عطر و فرآورده هاي آرايشي</v>
          </cell>
        </row>
        <row r="59">
          <cell r="A59" t="str">
            <v>r058</v>
          </cell>
          <cell r="B59" t="str">
            <v>محصولات شيميایي طبقه بندي نشده در جاي ديگر</v>
          </cell>
        </row>
        <row r="60">
          <cell r="A60" t="str">
            <v>r059</v>
          </cell>
          <cell r="B60" t="str">
            <v>الياف مصنوعي</v>
          </cell>
        </row>
        <row r="61">
          <cell r="A61" t="str">
            <v>r060</v>
          </cell>
          <cell r="B61" t="str">
            <v>محصولات لاستيكي و پلاستيكي</v>
          </cell>
        </row>
        <row r="62">
          <cell r="A62" t="str">
            <v>r061</v>
          </cell>
          <cell r="B62" t="str">
            <v>شيشه و محصولات شيشه اي</v>
          </cell>
        </row>
        <row r="63">
          <cell r="A63" t="str">
            <v>r062</v>
          </cell>
          <cell r="B63" t="str">
            <v>انواع آجر</v>
          </cell>
        </row>
        <row r="64">
          <cell r="A64" t="str">
            <v>r063</v>
          </cell>
          <cell r="B64" t="str">
            <v>سيمان</v>
          </cell>
        </row>
        <row r="65">
          <cell r="A65" t="str">
            <v>r064</v>
          </cell>
          <cell r="B65" t="str">
            <v>گچ</v>
          </cell>
        </row>
        <row r="66">
          <cell r="A66" t="str">
            <v>r065</v>
          </cell>
          <cell r="B66" t="str">
            <v>آهك</v>
          </cell>
        </row>
        <row r="67">
          <cell r="A67" t="str">
            <v>r066</v>
          </cell>
          <cell r="B67" t="str">
            <v>انواع كاشي و سراميك</v>
          </cell>
        </row>
        <row r="68">
          <cell r="A68" t="str">
            <v>r067</v>
          </cell>
          <cell r="B68" t="str">
            <v>ساير محصولات غير فلزي طبقه بندي نشده در جاي ديگر و ساختمان هاي پيش ساخته</v>
          </cell>
        </row>
        <row r="69">
          <cell r="A69" t="str">
            <v>r068</v>
          </cell>
          <cell r="B69" t="str">
            <v>مبلمان</v>
          </cell>
        </row>
        <row r="70">
          <cell r="A70" t="str">
            <v>r069</v>
          </cell>
          <cell r="B70" t="str">
            <v>جواهر آلات و كالاهاي مربوط به آن</v>
          </cell>
        </row>
        <row r="71">
          <cell r="A71" t="str">
            <v>r070</v>
          </cell>
          <cell r="B71" t="str">
            <v>كالاهاي متفرقه طبقه بندي نشده در جاي ديگر</v>
          </cell>
        </row>
        <row r="72">
          <cell r="A72" t="str">
            <v>r071</v>
          </cell>
          <cell r="B72" t="str">
            <v>آهن ، فولاد و محصولات آن</v>
          </cell>
        </row>
        <row r="73">
          <cell r="A73" t="str">
            <v>r072</v>
          </cell>
          <cell r="B73" t="str">
            <v>فلزات قيمتي كارنشده ، نيم ساخت  و به شكل پودر</v>
          </cell>
        </row>
        <row r="74">
          <cell r="A74" t="str">
            <v>r073</v>
          </cell>
          <cell r="B74" t="str">
            <v>مس</v>
          </cell>
        </row>
        <row r="75">
          <cell r="A75" t="str">
            <v>r074</v>
          </cell>
          <cell r="B75" t="str">
            <v>آلومينيوم</v>
          </cell>
        </row>
        <row r="76">
          <cell r="A76" t="str">
            <v>r075</v>
          </cell>
          <cell r="B76" t="str">
            <v>ساير فلزات اساسي</v>
          </cell>
        </row>
        <row r="77">
          <cell r="A77" t="str">
            <v>r076</v>
          </cell>
          <cell r="B77" t="str">
            <v>محصولات فلزي سازه اي ، انواع مخزن و منبع فلزي، ژنراتورهاي بخار و قطعات مربوط به آنها</v>
          </cell>
        </row>
        <row r="78">
          <cell r="A78" t="str">
            <v>r077</v>
          </cell>
          <cell r="B78" t="str">
            <v>محصولات فلزي خانگي</v>
          </cell>
        </row>
        <row r="79">
          <cell r="A79" t="str">
            <v>r078</v>
          </cell>
          <cell r="B79" t="str">
            <v>ساير محصولات فلزي ساخته شده به جز ماشين آلات و تجهيزات</v>
          </cell>
        </row>
        <row r="80">
          <cell r="A80" t="str">
            <v>r079</v>
          </cell>
          <cell r="B80" t="str">
            <v>ماشين آلات با كاربرد عام</v>
          </cell>
        </row>
        <row r="81">
          <cell r="A81" t="str">
            <v>r080</v>
          </cell>
          <cell r="B81" t="str">
            <v>ماشين آلات كشاورزي و قطعات مربوط</v>
          </cell>
        </row>
        <row r="82">
          <cell r="A82" t="str">
            <v>r081</v>
          </cell>
          <cell r="B82" t="str">
            <v>وسايل خانگي و قطعات مربوط</v>
          </cell>
        </row>
        <row r="83">
          <cell r="A83" t="str">
            <v>r082</v>
          </cell>
          <cell r="B83" t="str">
            <v>ساير ماشين آلات و تجهيزات با كاربرد خاص</v>
          </cell>
        </row>
        <row r="84">
          <cell r="A84" t="str">
            <v>r083</v>
          </cell>
          <cell r="B84" t="str">
            <v xml:space="preserve">ماشين آلات دفتري ، حسابداري و محاسباتي </v>
          </cell>
        </row>
        <row r="85">
          <cell r="A85" t="str">
            <v>r084</v>
          </cell>
          <cell r="B85" t="str">
            <v>ماشين آلات و دستگاههاي الكتريكي</v>
          </cell>
        </row>
        <row r="86">
          <cell r="A86" t="str">
            <v>r085</v>
          </cell>
          <cell r="B86" t="str">
            <v>تجهيزات و دستگاه‌هاي مربوط به راديو و تلويزيون و مخابرات</v>
          </cell>
        </row>
        <row r="87">
          <cell r="A87" t="str">
            <v>r086</v>
          </cell>
          <cell r="B87" t="str">
            <v>تجهيزات پزشكي و جراحي و وسایل ارتوپدي</v>
          </cell>
        </row>
        <row r="88">
          <cell r="A88" t="str">
            <v>r087</v>
          </cell>
          <cell r="B88" t="str">
            <v xml:space="preserve">ابزارهاي اپتيكي و ابزار دقيق ، ساعت‌هاي مچي و انواع ديگر ساعت </v>
          </cell>
        </row>
        <row r="89">
          <cell r="A89" t="str">
            <v>r088</v>
          </cell>
          <cell r="B89" t="str">
            <v>وسايل نقليه موتوري ، تريلرها و نيم تريلرها</v>
          </cell>
        </row>
        <row r="90">
          <cell r="A90" t="str">
            <v>r089</v>
          </cell>
          <cell r="B90" t="str">
            <v>قطعات و لوازم الحاقي وسايل نقليه موتوري</v>
          </cell>
        </row>
        <row r="91">
          <cell r="A91" t="str">
            <v>r090</v>
          </cell>
          <cell r="B91" t="str">
            <v xml:space="preserve">وسايل و تجهيزات حمل و نقل آبي ، هوایي ، ريلي و قطعات  الحاقي آن‌ها </v>
          </cell>
        </row>
        <row r="92">
          <cell r="A92" t="str">
            <v>r091</v>
          </cell>
          <cell r="B92" t="str">
            <v>ساير تجهيزات حمل و نقل و قطعات آن‌ها</v>
          </cell>
        </row>
        <row r="93">
          <cell r="A93" t="str">
            <v>r092</v>
          </cell>
          <cell r="B93" t="str">
            <v>ساختمان‌هاي مسكوني</v>
          </cell>
        </row>
        <row r="94">
          <cell r="A94" t="str">
            <v>r093</v>
          </cell>
          <cell r="B94" t="str">
            <v>ساير ساختمان‌ها</v>
          </cell>
        </row>
        <row r="95">
          <cell r="A95" t="str">
            <v>r094</v>
          </cell>
          <cell r="B95" t="str">
            <v>خدمات عمده فروشي و خرده فروشي</v>
          </cell>
        </row>
        <row r="96">
          <cell r="A96" t="str">
            <v>r095</v>
          </cell>
          <cell r="B96" t="str">
            <v>خدمات اقامتگاه‌هاي عمومي</v>
          </cell>
        </row>
        <row r="97">
          <cell r="A97" t="str">
            <v>r096</v>
          </cell>
          <cell r="B97" t="str">
            <v>خدمات محل هاي صرف غذا و آشامیدنی</v>
          </cell>
        </row>
        <row r="98">
          <cell r="A98" t="str">
            <v>r097</v>
          </cell>
          <cell r="B98" t="str">
            <v>خدمات حمل و نقل مسافر با راه آهن</v>
          </cell>
        </row>
        <row r="99">
          <cell r="A99" t="str">
            <v>r098</v>
          </cell>
          <cell r="B99" t="str">
            <v>خدمات حمل و نقل بار با راه آهن</v>
          </cell>
        </row>
        <row r="100">
          <cell r="A100" t="str">
            <v>r099</v>
          </cell>
          <cell r="B100" t="str">
            <v>خدمات حمل و نقل جاده اي مسافر</v>
          </cell>
        </row>
        <row r="101">
          <cell r="A101" t="str">
            <v>r100</v>
          </cell>
          <cell r="B101" t="str">
            <v>خدمات حمل و نقل جاده اي بار</v>
          </cell>
        </row>
        <row r="102">
          <cell r="A102" t="str">
            <v>r101</v>
          </cell>
          <cell r="B102" t="str">
            <v>خدمات حمل و نقل از طريق خطوط لوله</v>
          </cell>
        </row>
        <row r="103">
          <cell r="A103" t="str">
            <v>r102</v>
          </cell>
          <cell r="B103" t="str">
            <v>خدمات حمل و نقل آبي</v>
          </cell>
        </row>
        <row r="104">
          <cell r="A104" t="str">
            <v>r103</v>
          </cell>
          <cell r="B104" t="str">
            <v>خدمات حمل و نقل هوایي</v>
          </cell>
        </row>
        <row r="105">
          <cell r="A105" t="str">
            <v>r104</v>
          </cell>
          <cell r="B105" t="str">
            <v>خدمات پشتيباني و كمكي حمل و نقل</v>
          </cell>
        </row>
        <row r="106">
          <cell r="A106" t="str">
            <v>r105</v>
          </cell>
          <cell r="B106" t="str">
            <v>خدمات پست</v>
          </cell>
        </row>
        <row r="107">
          <cell r="A107" t="str">
            <v>r106</v>
          </cell>
          <cell r="B107" t="str">
            <v>خدمات مخابراتي و مخابراتي اينترنتي</v>
          </cell>
        </row>
        <row r="108">
          <cell r="A108" t="str">
            <v>r107</v>
          </cell>
          <cell r="B108" t="str">
            <v>خدمات بانكداري</v>
          </cell>
        </row>
        <row r="109">
          <cell r="A109" t="str">
            <v>r108</v>
          </cell>
          <cell r="B109" t="str">
            <v>ساير واسطه گري‌هاي مالي و فعاليت‌هاي جنبي آن‌ها</v>
          </cell>
        </row>
        <row r="110">
          <cell r="A110" t="str">
            <v>r109</v>
          </cell>
          <cell r="B110" t="str">
            <v>خدمات بيمه</v>
          </cell>
        </row>
        <row r="111">
          <cell r="A111" t="str">
            <v>r110</v>
          </cell>
          <cell r="B111" t="str">
            <v>خدمات اجاره واحدهاي مسكوني شخصي</v>
          </cell>
        </row>
        <row r="112">
          <cell r="A112" t="str">
            <v>r111</v>
          </cell>
          <cell r="B112" t="str">
            <v>خدمات واحدهاي مسكوني اجاري</v>
          </cell>
        </row>
        <row r="113">
          <cell r="A113" t="str">
            <v>r112</v>
          </cell>
          <cell r="B113" t="str">
            <v>خدمات واحدهاي غير مسكوني اجاري</v>
          </cell>
        </row>
        <row r="114">
          <cell r="A114" t="str">
            <v>r113</v>
          </cell>
          <cell r="B114" t="str">
            <v>خدمات دلالي املاك و مستغلات</v>
          </cell>
        </row>
        <row r="115">
          <cell r="A115" t="str">
            <v>r114</v>
          </cell>
          <cell r="B115" t="str">
            <v>خدمات پخش، تهيه،توليد برنامه و توزيع آن( برنامه هاي كانالي تلويزيون، راديو، توزيع برنامه تلويزيوني...)</v>
          </cell>
        </row>
        <row r="116">
          <cell r="A116" t="str">
            <v>r115</v>
          </cell>
          <cell r="B116" t="str">
            <v>خدمات كرايه ماشين آلات و تجهيزات بدون متصدي و كالاهاي شخصي وخانگي</v>
          </cell>
        </row>
        <row r="117">
          <cell r="A117" t="str">
            <v>r116</v>
          </cell>
          <cell r="B117" t="str">
            <v>خدمات تحقيق وتوسعه</v>
          </cell>
        </row>
        <row r="118">
          <cell r="A118" t="str">
            <v>r117</v>
          </cell>
          <cell r="B118" t="str">
            <v>خدمات كامپيوتر و فعاليت‌هاي وابسته</v>
          </cell>
        </row>
        <row r="119">
          <cell r="A119" t="str">
            <v>r118</v>
          </cell>
          <cell r="B119" t="str">
            <v>خدمات تبليغات و بازارپژوهی</v>
          </cell>
        </row>
        <row r="120">
          <cell r="A120" t="str">
            <v>r119</v>
          </cell>
          <cell r="B120" t="str">
            <v>خدمات حقوقي و حسابداري</v>
          </cell>
        </row>
        <row r="121">
          <cell r="A121" t="str">
            <v>r120</v>
          </cell>
          <cell r="B121" t="str">
            <v xml:space="preserve">خدمات معماري و مهندسي، تحليل و آزمايش </v>
          </cell>
        </row>
        <row r="122">
          <cell r="A122" t="str">
            <v>r121</v>
          </cell>
          <cell r="B122" t="str">
            <v>ساير خدمات علمي، فني و حرفه‌اي</v>
          </cell>
        </row>
        <row r="123">
          <cell r="A123" t="str">
            <v>r122</v>
          </cell>
          <cell r="B123" t="str">
            <v>خدمات آژانس‌هاي مسافرتي</v>
          </cell>
        </row>
        <row r="124">
          <cell r="A124" t="str">
            <v>r123</v>
          </cell>
          <cell r="B124" t="str">
            <v>ساير خدمات پشتيباني</v>
          </cell>
        </row>
        <row r="125">
          <cell r="A125" t="str">
            <v>r124</v>
          </cell>
          <cell r="B125" t="str">
            <v>خدمات كشاورزي ، شكار ، جنگلداري ، ماهيگيري</v>
          </cell>
        </row>
        <row r="126">
          <cell r="A126" t="str">
            <v>r125</v>
          </cell>
          <cell r="B126" t="str">
            <v>خدمات معدن</v>
          </cell>
        </row>
        <row r="127">
          <cell r="A127" t="str">
            <v>r126</v>
          </cell>
          <cell r="B127" t="str">
            <v>خدمات صنعتي</v>
          </cell>
        </row>
        <row r="128">
          <cell r="A128" t="str">
            <v>r127</v>
          </cell>
          <cell r="B128" t="str">
            <v>خدمات تعمير و نگهداري ماشين آلات و تجهيزات حمل و نقل</v>
          </cell>
        </row>
        <row r="129">
          <cell r="A129" t="str">
            <v>r128</v>
          </cell>
          <cell r="B129" t="str">
            <v>خدمات تعمير و نگهداري ماشين آلات و تجهيزات به جز حمل و نقل و كامپيوتر</v>
          </cell>
        </row>
        <row r="130">
          <cell r="A130" t="str">
            <v>r129</v>
          </cell>
          <cell r="B130" t="str">
            <v>خدمات تعمير و نگهداري ساير كالاها</v>
          </cell>
        </row>
        <row r="131">
          <cell r="A131" t="str">
            <v>r130</v>
          </cell>
          <cell r="B131" t="str">
            <v>خدمات خبرگزاري‌ها</v>
          </cell>
        </row>
        <row r="132">
          <cell r="A132" t="str">
            <v>r131</v>
          </cell>
          <cell r="B132" t="str">
            <v>خدمات اداري دولت</v>
          </cell>
        </row>
        <row r="133">
          <cell r="A133" t="str">
            <v>r132</v>
          </cell>
          <cell r="B133" t="str">
            <v>خدمات دفاع نظامي و غير نظامي</v>
          </cell>
        </row>
        <row r="134">
          <cell r="A134" t="str">
            <v>r133</v>
          </cell>
          <cell r="B134" t="str">
            <v xml:space="preserve">خدمات انتظامي و آتش نشاني </v>
          </cell>
        </row>
        <row r="135">
          <cell r="A135" t="str">
            <v>r134</v>
          </cell>
          <cell r="B135" t="str">
            <v>خدمات تامين اجتماعي اجباري</v>
          </cell>
        </row>
        <row r="136">
          <cell r="A136" t="str">
            <v>r135</v>
          </cell>
          <cell r="B136" t="str">
            <v>خدمات آموزش ابتدایي دولتي</v>
          </cell>
        </row>
        <row r="137">
          <cell r="A137" t="str">
            <v>r136</v>
          </cell>
          <cell r="B137" t="str">
            <v>خدمات آموزش ابتدایي خصوصي</v>
          </cell>
        </row>
        <row r="138">
          <cell r="A138" t="str">
            <v>r137</v>
          </cell>
          <cell r="B138" t="str">
            <v>خدمات آموزش متوسطه عمومي و فني و حرفه اي دولتي</v>
          </cell>
        </row>
        <row r="139">
          <cell r="A139" t="str">
            <v>r138</v>
          </cell>
          <cell r="B139" t="str">
            <v>خدمات آموزش متوسطه عمومي و فني و حرفه اي خصوصي</v>
          </cell>
        </row>
        <row r="140">
          <cell r="A140" t="str">
            <v>r139</v>
          </cell>
          <cell r="B140" t="str">
            <v>خدمات آموزش عالي دولتي</v>
          </cell>
        </row>
        <row r="141">
          <cell r="A141" t="str">
            <v>r140</v>
          </cell>
          <cell r="B141" t="str">
            <v>خدمات آموزش عالي خصوصي</v>
          </cell>
        </row>
        <row r="142">
          <cell r="A142" t="str">
            <v>r141</v>
          </cell>
          <cell r="B142" t="str">
            <v xml:space="preserve">خدمات آموزشي و تربيتي </v>
          </cell>
        </row>
        <row r="143">
          <cell r="A143" t="str">
            <v>r142</v>
          </cell>
          <cell r="B143" t="str">
            <v>خدمات بيمارستاني</v>
          </cell>
        </row>
        <row r="144">
          <cell r="A144" t="str">
            <v>r143</v>
          </cell>
          <cell r="B144" t="str">
            <v>خدمات پزشكي و دندانپزشكي</v>
          </cell>
        </row>
        <row r="145">
          <cell r="A145" t="str">
            <v>r144</v>
          </cell>
          <cell r="B145" t="str">
            <v>ساير خدمات بهداشت انساني</v>
          </cell>
        </row>
        <row r="146">
          <cell r="A146" t="str">
            <v>r145</v>
          </cell>
          <cell r="B146" t="str">
            <v>خدمات دامپزشكي</v>
          </cell>
        </row>
        <row r="147">
          <cell r="A147" t="str">
            <v>r146</v>
          </cell>
          <cell r="B147" t="str">
            <v>خدمات اجتماعي</v>
          </cell>
        </row>
        <row r="148">
          <cell r="A148" t="str">
            <v>r147</v>
          </cell>
          <cell r="B148" t="str">
            <v>خدمات مربوط به دفع فاضلاب و زباله ، بهداشت محيط و ساير خدمات مربوط به حفاظت محيط زيست</v>
          </cell>
        </row>
        <row r="149">
          <cell r="A149" t="str">
            <v>r148</v>
          </cell>
          <cell r="B149" t="str">
            <v>خدمات سازمان‌هاي داراي عضو</v>
          </cell>
        </row>
        <row r="150">
          <cell r="A150" t="str">
            <v>r149</v>
          </cell>
          <cell r="B150" t="str">
            <v>خدمات ديني و مذهبي</v>
          </cell>
        </row>
        <row r="151">
          <cell r="A151" t="str">
            <v>r150</v>
          </cell>
          <cell r="B151" t="str">
            <v>خدمات هنري</v>
          </cell>
        </row>
        <row r="152">
          <cell r="A152" t="str">
            <v>r151</v>
          </cell>
          <cell r="B152" t="str">
            <v>خدمات ورزشي و تفريحي</v>
          </cell>
        </row>
        <row r="153">
          <cell r="A153" t="str">
            <v>r152</v>
          </cell>
          <cell r="B153" t="str">
            <v>خدمات كتابخانه ها و موزه ها</v>
          </cell>
        </row>
        <row r="154">
          <cell r="A154" t="str">
            <v>r153</v>
          </cell>
          <cell r="B154" t="str">
            <v>خدمات شستشو ، تميز كردن و رنگ كردن</v>
          </cell>
        </row>
        <row r="155">
          <cell r="A155" t="str">
            <v>r154</v>
          </cell>
          <cell r="B155" t="str">
            <v>خدمات مربوط به زيبایي وسلامتي جسماني</v>
          </cell>
        </row>
        <row r="156">
          <cell r="A156" t="str">
            <v>r155</v>
          </cell>
          <cell r="B156" t="str">
            <v xml:space="preserve">ساير خدمات </v>
          </cell>
        </row>
        <row r="157">
          <cell r="A157" t="str">
            <v>r156</v>
          </cell>
          <cell r="B157" t="str">
            <v>جبران خدمات كاركنان</v>
          </cell>
        </row>
        <row r="158">
          <cell r="A158" t="str">
            <v>r157</v>
          </cell>
          <cell r="B158" t="str">
            <v>خالص ماليات بر توليد و واردات</v>
          </cell>
        </row>
        <row r="159">
          <cell r="A159" t="str">
            <v>r158</v>
          </cell>
          <cell r="B159" t="str">
            <v xml:space="preserve">ماليات بر توليد و واردات     </v>
          </cell>
        </row>
        <row r="160">
          <cell r="A160" t="str">
            <v>r159</v>
          </cell>
          <cell r="B160" t="str">
            <v xml:space="preserve">سوبسيد بر توليد و واردات </v>
          </cell>
        </row>
        <row r="161">
          <cell r="A161" t="str">
            <v>r160</v>
          </cell>
          <cell r="B161" t="str">
            <v xml:space="preserve">خالص ساير ماليات بر توليد </v>
          </cell>
        </row>
        <row r="162">
          <cell r="A162" t="str">
            <v>r161</v>
          </cell>
          <cell r="B162" t="str">
            <v>درآمد مختلط و مازاد عملیاتی(خالص)</v>
          </cell>
        </row>
        <row r="163">
          <cell r="A163" t="str">
            <v>r162</v>
          </cell>
          <cell r="B163" t="str">
            <v>مصرف سرمايه ثابت</v>
          </cell>
        </row>
        <row r="164">
          <cell r="A164" t="str">
            <v>r_987654321</v>
          </cell>
          <cell r="B164" t="str">
            <v>سایر موجودی انبار</v>
          </cell>
        </row>
        <row r="165">
          <cell r="A165" t="str">
            <v>r_9999</v>
          </cell>
          <cell r="B165" t="str">
            <v>نامشخص</v>
          </cell>
        </row>
        <row r="166">
          <cell r="A166" t="str">
            <v>r_val</v>
          </cell>
          <cell r="B166" t="str">
            <v>مالیات ارزش افزوده</v>
          </cell>
        </row>
        <row r="167">
          <cell r="A167" t="str">
            <v>r15602</v>
          </cell>
          <cell r="B167" t="str">
            <v>جبران خدمات كاركنان</v>
          </cell>
        </row>
        <row r="168">
          <cell r="A168" t="str">
            <v>r15604</v>
          </cell>
          <cell r="B168" t="str">
            <v>جبران خدمات كاركنان</v>
          </cell>
        </row>
        <row r="169">
          <cell r="A169" t="str">
            <v>r15605</v>
          </cell>
          <cell r="B169" t="str">
            <v>جبران خدمات كاركنان</v>
          </cell>
        </row>
        <row r="170">
          <cell r="A170" t="str">
            <v>r15606</v>
          </cell>
          <cell r="B170" t="str">
            <v>جبران خدمات كاركنان</v>
          </cell>
        </row>
        <row r="171">
          <cell r="A171" t="str">
            <v>r15607</v>
          </cell>
          <cell r="B171" t="str">
            <v>جبران خدمات كاركنان</v>
          </cell>
        </row>
        <row r="172">
          <cell r="A172" t="str">
            <v>r15608</v>
          </cell>
          <cell r="B172" t="str">
            <v>جبران خدمات كاركنان</v>
          </cell>
        </row>
        <row r="173">
          <cell r="A173" t="str">
            <v>r15609</v>
          </cell>
          <cell r="B173" t="str">
            <v>جبران خدمات كاركنان</v>
          </cell>
        </row>
        <row r="174">
          <cell r="A174" t="str">
            <v>r15610</v>
          </cell>
          <cell r="B174" t="str">
            <v>جبران خدمات كاركنان</v>
          </cell>
        </row>
        <row r="175">
          <cell r="A175" t="str">
            <v>r15611</v>
          </cell>
          <cell r="B175" t="str">
            <v>جبران خدمات كاركنان</v>
          </cell>
        </row>
        <row r="176">
          <cell r="A176" t="str">
            <v>r15613</v>
          </cell>
          <cell r="B176" t="str">
            <v>جبران خدمات كاركنان</v>
          </cell>
        </row>
        <row r="177">
          <cell r="A177" t="str">
            <v>r15614</v>
          </cell>
          <cell r="B177" t="str">
            <v>جبران خدمات كاركنان</v>
          </cell>
        </row>
        <row r="178">
          <cell r="A178" t="str">
            <v>r15615</v>
          </cell>
          <cell r="B178" t="str">
            <v>جبران خدمات كاركنان</v>
          </cell>
        </row>
        <row r="179">
          <cell r="A179" t="str">
            <v>r15616</v>
          </cell>
          <cell r="B179" t="str">
            <v>جبران خدمات كاركنان</v>
          </cell>
        </row>
        <row r="180">
          <cell r="A180" t="str">
            <v>r15617</v>
          </cell>
          <cell r="B180" t="str">
            <v>جبران خدمات كاركنان</v>
          </cell>
        </row>
        <row r="181">
          <cell r="A181" t="str">
            <v>r15619</v>
          </cell>
          <cell r="B181" t="str">
            <v>جبران خدمات كاركنان</v>
          </cell>
        </row>
        <row r="182">
          <cell r="A182" t="str">
            <v>r15620</v>
          </cell>
          <cell r="B182" t="str">
            <v>جبران خدمات كاركنان</v>
          </cell>
        </row>
        <row r="183">
          <cell r="A183" t="str">
            <v>r15621</v>
          </cell>
          <cell r="B183" t="str">
            <v>جبران خدمات كاركنان</v>
          </cell>
        </row>
        <row r="184">
          <cell r="A184" t="str">
            <v>r15622</v>
          </cell>
          <cell r="B184" t="str">
            <v>جبران خدمات كاركنان</v>
          </cell>
        </row>
        <row r="185">
          <cell r="A185" t="str">
            <v>r15623</v>
          </cell>
          <cell r="B185" t="str">
            <v>جبران خدمات كاركنان</v>
          </cell>
        </row>
        <row r="186">
          <cell r="A186" t="str">
            <v>r15624</v>
          </cell>
          <cell r="B186" t="str">
            <v>جبران خدمات كاركنان</v>
          </cell>
        </row>
        <row r="187">
          <cell r="A187" t="str">
            <v>r15625</v>
          </cell>
          <cell r="B187" t="str">
            <v>جبران خدمات كاركنان</v>
          </cell>
        </row>
        <row r="188">
          <cell r="A188" t="str">
            <v>r15627</v>
          </cell>
          <cell r="B188" t="str">
            <v>جبران خدمات كاركنان</v>
          </cell>
        </row>
        <row r="189">
          <cell r="A189" t="str">
            <v>r15633</v>
          </cell>
          <cell r="B189" t="str">
            <v>جبران خدمات كاركنان</v>
          </cell>
        </row>
        <row r="190">
          <cell r="A190" t="str">
            <v>r15634</v>
          </cell>
          <cell r="B190" t="str">
            <v>جبران خدمات كاركنان</v>
          </cell>
        </row>
        <row r="191">
          <cell r="A191" t="str">
            <v>r15635</v>
          </cell>
          <cell r="B191" t="str">
            <v>جبران خدمات كاركنان</v>
          </cell>
        </row>
        <row r="192">
          <cell r="A192" t="str">
            <v>r201_SS</v>
          </cell>
          <cell r="B192" t="str">
            <v>یارانه</v>
          </cell>
        </row>
        <row r="193">
          <cell r="A193" t="str">
            <v>r202_D</v>
          </cell>
          <cell r="B193" t="str">
            <v>استهلاک</v>
          </cell>
        </row>
        <row r="194">
          <cell r="A194" t="str">
            <v>r25006</v>
          </cell>
          <cell r="B194" t="str">
            <v>گشت و مراقبت و اطلاع رسانی</v>
          </cell>
        </row>
        <row r="195">
          <cell r="A195" t="str">
            <v>r25010</v>
          </cell>
          <cell r="B195" t="str">
            <v>ماليات ارزش افزوده</v>
          </cell>
        </row>
        <row r="196">
          <cell r="A196" t="str">
            <v>r25012</v>
          </cell>
          <cell r="B196" t="str">
            <v>جریمه دیرکرد مشترکین</v>
          </cell>
        </row>
        <row r="197">
          <cell r="A197" t="str">
            <v>r25013</v>
          </cell>
          <cell r="B197" t="str">
            <v>عوارض پرداختي (عوارض نوسازي، عوارض اتومبيل، طرح ترافيك و...)</v>
          </cell>
        </row>
        <row r="198">
          <cell r="A198" t="str">
            <v>r25015</v>
          </cell>
          <cell r="B198" t="str">
            <v>تهاتر آب و برق و مخابرات</v>
          </cell>
        </row>
        <row r="199">
          <cell r="A199" t="str">
            <v>r25016</v>
          </cell>
          <cell r="B199" t="str">
            <v>پرداختی اسناد درمان موسسات طرف قرارداد</v>
          </cell>
        </row>
        <row r="200">
          <cell r="A200" t="str">
            <v>r25017</v>
          </cell>
          <cell r="B200" t="str">
            <v>كمك به اجراي قانون نوسازي از محل درآمد 10% قانون</v>
          </cell>
        </row>
        <row r="201">
          <cell r="A201" t="str">
            <v>r25019</v>
          </cell>
          <cell r="B201" t="str">
            <v>ساماندهي متكديان شهر و اطلاع رسانی</v>
          </cell>
        </row>
        <row r="202">
          <cell r="A202" t="str">
            <v>r25020</v>
          </cell>
          <cell r="B202" t="str">
            <v>كمك به خسارت ديدگان حوادث غير مترغبه</v>
          </cell>
        </row>
        <row r="203">
          <cell r="A203" t="str">
            <v>r25021</v>
          </cell>
          <cell r="B203" t="str">
            <v>هدايا و پرداخت‌هاي تشويقي</v>
          </cell>
        </row>
        <row r="204">
          <cell r="A204" t="str">
            <v>r25022</v>
          </cell>
          <cell r="B204" t="str">
            <v>جمع آوری و نگهداری حیوانات موذی و بلاصاحب</v>
          </cell>
        </row>
        <row r="205">
          <cell r="A205" t="str">
            <v>r25023</v>
          </cell>
          <cell r="B205" t="str">
            <v>واگذاري خدمات شهري</v>
          </cell>
        </row>
        <row r="206">
          <cell r="A206" t="str">
            <v>r25024</v>
          </cell>
          <cell r="B206" t="str">
            <v>نگهداري و حفاظت از تجهيزات و تاسيسات عمومي شهري</v>
          </cell>
        </row>
        <row r="207">
          <cell r="A207" t="str">
            <v>r25025</v>
          </cell>
          <cell r="B207" t="str">
            <v>ساماندهي متكديان شهر</v>
          </cell>
        </row>
        <row r="208">
          <cell r="A208" t="str">
            <v>r25026</v>
          </cell>
          <cell r="B208" t="str">
            <v>ساير(فصل هفتم)</v>
          </cell>
        </row>
        <row r="209">
          <cell r="A209" t="str">
            <v>r25027</v>
          </cell>
          <cell r="B209" t="str">
            <v>مالیات کارانه ها-فصل دوم(کارانه پرداختی به پرسنل)</v>
          </cell>
        </row>
        <row r="210">
          <cell r="A210" t="str">
            <v>r25028</v>
          </cell>
          <cell r="B210" t="str">
            <v>دريافتي از محل اعتبارات هزينه‌اي (ملي و استاني)</v>
          </cell>
        </row>
        <row r="211">
          <cell r="A211" t="str">
            <v>r25029</v>
          </cell>
          <cell r="B211" t="str">
            <v>دريافتي از محل اعتبارات تملك داراي‌هاي سرمايه‌اي (ملي و استاني)</v>
          </cell>
        </row>
        <row r="212">
          <cell r="A212" t="str">
            <v>r25037</v>
          </cell>
          <cell r="B212" t="str">
            <v>درامد حاصل از جریمه  پیمانکاران بابت تاخیر در اتمام پروژه ها</v>
          </cell>
        </row>
        <row r="213">
          <cell r="A213" t="str">
            <v>r25038</v>
          </cell>
          <cell r="B213" t="str">
            <v>فرروش مزایده ای لوازم انبار</v>
          </cell>
        </row>
        <row r="214">
          <cell r="A214" t="str">
            <v>r25039</v>
          </cell>
          <cell r="B214" t="str">
            <v>درآمد حاصل از اجرای قرارداد بهره برداري (مربوط به شرکتهای  زهکشی)</v>
          </cell>
        </row>
        <row r="215">
          <cell r="A215" t="str">
            <v>r25040</v>
          </cell>
          <cell r="B215" t="str">
            <v>درآمد حق‌النظاره</v>
          </cell>
        </row>
        <row r="216">
          <cell r="A216" t="str">
            <v>r25041</v>
          </cell>
          <cell r="B216" t="str">
            <v>تغییر مکان وسایل اندازه گیری</v>
          </cell>
        </row>
        <row r="217">
          <cell r="A217" t="str">
            <v>r25050</v>
          </cell>
          <cell r="B217" t="str">
            <v>سود حاصل از فروش ضایعات</v>
          </cell>
        </row>
        <row r="218">
          <cell r="A218" t="str">
            <v>r25053</v>
          </cell>
          <cell r="B218" t="str">
            <v>ذخیره مطالبات مشکوک الوصول</v>
          </cell>
        </row>
        <row r="219">
          <cell r="A219" t="str">
            <v>r25057</v>
          </cell>
          <cell r="B219" t="str">
            <v>درامد حاصل از جرائم تاخیر و غیبت کارکنان</v>
          </cell>
        </row>
        <row r="220">
          <cell r="A220" t="str">
            <v>r25058</v>
          </cell>
          <cell r="B220" t="str">
            <v>پروانه تاسیس</v>
          </cell>
        </row>
        <row r="221">
          <cell r="A221" t="str">
            <v>r25059</v>
          </cell>
          <cell r="B221" t="str">
            <v>تعویض گواهینامه</v>
          </cell>
        </row>
        <row r="222">
          <cell r="A222" t="str">
            <v>r25060</v>
          </cell>
          <cell r="B222" t="str">
            <v>درامد حاصل از ماده 27 قانون الحاق مالی (2)</v>
          </cell>
        </row>
        <row r="223">
          <cell r="A223" t="str">
            <v>r25061</v>
          </cell>
          <cell r="B223" t="str">
            <v>درآمدهای متفرقه</v>
          </cell>
        </row>
        <row r="224">
          <cell r="A224" t="str">
            <v>r25062</v>
          </cell>
          <cell r="B224" t="str">
            <v>درآمد حاصل از بند 3 ماده 13 و مواد 16 و 18 قانون تشکیل شوراهای آموزش و پرورش (تملک اختصاصی</v>
          </cell>
        </row>
        <row r="225">
          <cell r="A225" t="str">
            <v>r25063</v>
          </cell>
          <cell r="B225" t="str">
            <v>کد 0003 (بهاي خدمات و درآمدهاي موسسات انتفاعي شهرداري)</v>
          </cell>
        </row>
        <row r="226">
          <cell r="A226" t="str">
            <v>r25064</v>
          </cell>
          <cell r="B226" t="str">
            <v>کد 0004 (درآمدهاي حاصل از وجوه و اموال شهرداري)</v>
          </cell>
        </row>
        <row r="227">
          <cell r="A227" t="str">
            <v>r25065</v>
          </cell>
          <cell r="B227" t="str">
            <v>کد 0005 (كمك هاي اعطائي دولت و سازمانهاي دولتي)</v>
          </cell>
        </row>
        <row r="228">
          <cell r="A228" t="str">
            <v>r25066</v>
          </cell>
          <cell r="B228" t="str">
            <v>کد 0006 (اعانات ، كمك‌هاي اهدایي و دارائی ها)</v>
          </cell>
        </row>
        <row r="229">
          <cell r="A229" t="str">
            <v>r25067</v>
          </cell>
          <cell r="B229" t="str">
            <v>کد 0007 (منابع حاصل از واگذاری دارایی)</v>
          </cell>
        </row>
        <row r="230">
          <cell r="A230" t="str">
            <v>r25069</v>
          </cell>
          <cell r="B230" t="str">
            <v>همراه بیمار</v>
          </cell>
        </row>
        <row r="231">
          <cell r="A231" t="str">
            <v>r25077</v>
          </cell>
          <cell r="B231" t="str">
            <v>درآمد تسهیلات (صدور پروانه عبور و ...)</v>
          </cell>
        </row>
        <row r="232">
          <cell r="A232" t="str">
            <v>r25078</v>
          </cell>
          <cell r="B232" t="str">
            <v>درآمد حاصل از مناقصه و مزايده</v>
          </cell>
        </row>
        <row r="233">
          <cell r="A233" t="str">
            <v>r25079</v>
          </cell>
          <cell r="B233" t="str">
            <v>سایر-انبار تولید-102</v>
          </cell>
        </row>
        <row r="234">
          <cell r="A234" t="str">
            <v>r25080</v>
          </cell>
          <cell r="B234" t="str">
            <v>انبار راکد توزیع -104</v>
          </cell>
        </row>
        <row r="235">
          <cell r="A235" t="str">
            <v>r25081</v>
          </cell>
          <cell r="B235" t="str">
            <v>انبار اسقاط -106</v>
          </cell>
        </row>
        <row r="236">
          <cell r="A236" t="str">
            <v>r25082</v>
          </cell>
          <cell r="B236" t="str">
            <v>انبار اموال -107</v>
          </cell>
        </row>
        <row r="237">
          <cell r="A237" t="str">
            <v>r25083</v>
          </cell>
          <cell r="B237" t="str">
            <v>انبار لوازم خط 400-108</v>
          </cell>
        </row>
        <row r="238">
          <cell r="A238" t="str">
            <v>r25087</v>
          </cell>
          <cell r="B238" t="str">
            <v>رویتر</v>
          </cell>
        </row>
        <row r="239">
          <cell r="A239" t="str">
            <v>r25088</v>
          </cell>
          <cell r="B239" t="str">
            <v>MTA (ام تي اي)</v>
          </cell>
        </row>
        <row r="240">
          <cell r="A240" t="str">
            <v>r25096</v>
          </cell>
          <cell r="B240" t="str">
            <v>هزینه تهیه جواز و پروانه</v>
          </cell>
        </row>
        <row r="241">
          <cell r="A241" t="str">
            <v>r25097</v>
          </cell>
          <cell r="B241" t="str">
            <v>حق النظاره</v>
          </cell>
        </row>
        <row r="242">
          <cell r="A242" t="str">
            <v>r25098</v>
          </cell>
          <cell r="B242" t="str">
            <v>جریمه اضافه برداشت آب</v>
          </cell>
        </row>
        <row r="243">
          <cell r="A243" t="str">
            <v>title</v>
          </cell>
          <cell r="B243" t="str">
            <v>عنوان</v>
          </cell>
        </row>
        <row r="244">
          <cell r="A244" t="str">
            <v>TR</v>
          </cell>
          <cell r="B244" t="str">
            <v>انتقالات</v>
          </cell>
        </row>
      </sheetData>
      <sheetData sheetId="8"/>
      <sheetData sheetId="9">
        <row r="1">
          <cell r="B1" t="str">
            <v>io_col_final</v>
          </cell>
          <cell r="C1" t="str">
            <v>sna_col</v>
          </cell>
        </row>
        <row r="2">
          <cell r="B2" t="str">
            <v>c001</v>
          </cell>
          <cell r="C2" t="str">
            <v>A0110</v>
          </cell>
        </row>
        <row r="3">
          <cell r="B3" t="str">
            <v>c002</v>
          </cell>
          <cell r="C3" t="str">
            <v>A0110</v>
          </cell>
        </row>
        <row r="4">
          <cell r="B4" t="str">
            <v>c003</v>
          </cell>
          <cell r="C4" t="str">
            <v>A0130</v>
          </cell>
        </row>
        <row r="5">
          <cell r="B5" t="str">
            <v>c004</v>
          </cell>
          <cell r="C5" t="str">
            <v>A0120</v>
          </cell>
        </row>
        <row r="6">
          <cell r="B6" t="str">
            <v>c005</v>
          </cell>
          <cell r="C6" t="str">
            <v>A0120</v>
          </cell>
        </row>
        <row r="7">
          <cell r="B7" t="str">
            <v>c006</v>
          </cell>
          <cell r="C7" t="str">
            <v>A0130</v>
          </cell>
        </row>
        <row r="8">
          <cell r="B8" t="str">
            <v>c007</v>
          </cell>
          <cell r="C8" t="str">
            <v>A0140</v>
          </cell>
        </row>
        <row r="9">
          <cell r="B9" t="str">
            <v>c008</v>
          </cell>
          <cell r="C9" t="str">
            <v>B0220</v>
          </cell>
        </row>
        <row r="10">
          <cell r="B10" t="str">
            <v>c009</v>
          </cell>
          <cell r="C10" t="str">
            <v>B0210</v>
          </cell>
        </row>
        <row r="11">
          <cell r="B11" t="str">
            <v>c010</v>
          </cell>
          <cell r="C11" t="str">
            <v>B0220</v>
          </cell>
        </row>
        <row r="12">
          <cell r="B12" t="str">
            <v>c011</v>
          </cell>
          <cell r="C12" t="str">
            <v>B0220</v>
          </cell>
        </row>
        <row r="13">
          <cell r="B13" t="str">
            <v>c012</v>
          </cell>
          <cell r="C13" t="str">
            <v>B0220</v>
          </cell>
        </row>
        <row r="14">
          <cell r="B14" t="str">
            <v>c013</v>
          </cell>
          <cell r="C14" t="str">
            <v>B0220</v>
          </cell>
        </row>
        <row r="15">
          <cell r="B15" t="str">
            <v>c014</v>
          </cell>
          <cell r="C15" t="str">
            <v>B0210</v>
          </cell>
        </row>
        <row r="16">
          <cell r="B16" t="str">
            <v>c015</v>
          </cell>
          <cell r="C16" t="str">
            <v>C0310</v>
          </cell>
        </row>
        <row r="17">
          <cell r="B17" t="str">
            <v>c016</v>
          </cell>
          <cell r="C17" t="str">
            <v>C0310</v>
          </cell>
        </row>
        <row r="18">
          <cell r="B18" t="str">
            <v>c017</v>
          </cell>
          <cell r="C18" t="str">
            <v>C0311</v>
          </cell>
        </row>
        <row r="19">
          <cell r="B19" t="str">
            <v>c018</v>
          </cell>
          <cell r="C19" t="str">
            <v>C0312</v>
          </cell>
        </row>
        <row r="20">
          <cell r="B20" t="str">
            <v>c019</v>
          </cell>
          <cell r="C20" t="str">
            <v>C0313</v>
          </cell>
        </row>
        <row r="21">
          <cell r="B21" t="str">
            <v>c020</v>
          </cell>
          <cell r="C21" t="str">
            <v>C0313</v>
          </cell>
        </row>
        <row r="22">
          <cell r="B22" t="str">
            <v>c021</v>
          </cell>
          <cell r="C22" t="str">
            <v>C0314</v>
          </cell>
        </row>
        <row r="23">
          <cell r="B23" t="str">
            <v>c022</v>
          </cell>
          <cell r="C23" t="str">
            <v>C0315</v>
          </cell>
        </row>
        <row r="24">
          <cell r="B24" t="str">
            <v>c023</v>
          </cell>
          <cell r="C24" t="str">
            <v>C0316</v>
          </cell>
        </row>
        <row r="25">
          <cell r="B25" t="str">
            <v>c024</v>
          </cell>
          <cell r="C25" t="str">
            <v>C0317</v>
          </cell>
        </row>
        <row r="26">
          <cell r="B26" t="str">
            <v>c025</v>
          </cell>
          <cell r="C26" t="str">
            <v>C0318</v>
          </cell>
        </row>
        <row r="27">
          <cell r="B27" t="str">
            <v>c026</v>
          </cell>
          <cell r="C27" t="str">
            <v>C0319</v>
          </cell>
        </row>
        <row r="28">
          <cell r="B28" t="str">
            <v>c027</v>
          </cell>
          <cell r="C28" t="str">
            <v>C0320</v>
          </cell>
        </row>
        <row r="29">
          <cell r="B29" t="str">
            <v>c028</v>
          </cell>
          <cell r="C29" t="str">
            <v>C0321</v>
          </cell>
        </row>
        <row r="30">
          <cell r="B30" t="str">
            <v>c029</v>
          </cell>
          <cell r="C30" t="str">
            <v>C0322</v>
          </cell>
        </row>
        <row r="31">
          <cell r="B31" t="str">
            <v>c030</v>
          </cell>
          <cell r="C31" t="str">
            <v>C0323</v>
          </cell>
        </row>
        <row r="32">
          <cell r="B32" t="str">
            <v>c031</v>
          </cell>
          <cell r="C32" t="str">
            <v>C0323</v>
          </cell>
        </row>
        <row r="33">
          <cell r="B33" t="str">
            <v>c032</v>
          </cell>
          <cell r="C33" t="str">
            <v>C0324</v>
          </cell>
        </row>
        <row r="34">
          <cell r="B34" t="str">
            <v>c033</v>
          </cell>
          <cell r="C34" t="str">
            <v>C0324</v>
          </cell>
        </row>
        <row r="35">
          <cell r="B35" t="str">
            <v>c034</v>
          </cell>
          <cell r="C35" t="str">
            <v>C0324</v>
          </cell>
        </row>
        <row r="36">
          <cell r="B36" t="str">
            <v>c035</v>
          </cell>
          <cell r="C36" t="str">
            <v>C0328</v>
          </cell>
        </row>
        <row r="37">
          <cell r="B37" t="str">
            <v>c036</v>
          </cell>
          <cell r="C37" t="str">
            <v>C0325</v>
          </cell>
        </row>
        <row r="38">
          <cell r="B38" t="str">
            <v>c037</v>
          </cell>
          <cell r="C38" t="str">
            <v>C0326</v>
          </cell>
        </row>
        <row r="39">
          <cell r="B39" t="str">
            <v>c038</v>
          </cell>
          <cell r="C39" t="str">
            <v>C0327</v>
          </cell>
        </row>
        <row r="40">
          <cell r="B40" t="str">
            <v>c039</v>
          </cell>
          <cell r="C40" t="str">
            <v>C0328</v>
          </cell>
        </row>
        <row r="41">
          <cell r="B41" t="str">
            <v>c040</v>
          </cell>
          <cell r="C41" t="str">
            <v>C0329</v>
          </cell>
        </row>
        <row r="42">
          <cell r="B42" t="str">
            <v>c041</v>
          </cell>
          <cell r="C42" t="str">
            <v>C0330</v>
          </cell>
        </row>
        <row r="43">
          <cell r="B43" t="str">
            <v>c042</v>
          </cell>
          <cell r="C43" t="str">
            <v>C0331</v>
          </cell>
        </row>
        <row r="44">
          <cell r="B44" t="str">
            <v>c043</v>
          </cell>
          <cell r="C44" t="str">
            <v>C0333</v>
          </cell>
        </row>
        <row r="45">
          <cell r="B45" t="str">
            <v>c034</v>
          </cell>
          <cell r="C45" t="str">
            <v>C0332</v>
          </cell>
        </row>
        <row r="46">
          <cell r="B46" t="str">
            <v>c044</v>
          </cell>
          <cell r="C46" t="str">
            <v>D0410</v>
          </cell>
        </row>
        <row r="47">
          <cell r="B47" t="str">
            <v>c045</v>
          </cell>
          <cell r="C47" t="str">
            <v>D0420</v>
          </cell>
        </row>
        <row r="48">
          <cell r="B48" t="str">
            <v>c046</v>
          </cell>
          <cell r="C48" t="str">
            <v>E05</v>
          </cell>
        </row>
        <row r="49">
          <cell r="B49" t="str">
            <v>c047</v>
          </cell>
          <cell r="C49" t="str">
            <v>E05</v>
          </cell>
        </row>
        <row r="50">
          <cell r="B50" t="str">
            <v>c048</v>
          </cell>
          <cell r="C50" t="str">
            <v>F0610</v>
          </cell>
        </row>
        <row r="51">
          <cell r="B51" t="str">
            <v>c049</v>
          </cell>
          <cell r="C51" t="str">
            <v>F0620</v>
          </cell>
        </row>
        <row r="52">
          <cell r="B52" t="str">
            <v>c051</v>
          </cell>
          <cell r="C52" t="str">
            <v>G0720</v>
          </cell>
        </row>
        <row r="53">
          <cell r="B53" t="str">
            <v>c050</v>
          </cell>
          <cell r="C53" t="str">
            <v>G0710</v>
          </cell>
        </row>
        <row r="54">
          <cell r="B54" t="str">
            <v>c052</v>
          </cell>
          <cell r="C54" t="str">
            <v>H091010</v>
          </cell>
        </row>
        <row r="55">
          <cell r="B55" t="str">
            <v>c053</v>
          </cell>
          <cell r="C55" t="str">
            <v>H091020</v>
          </cell>
        </row>
        <row r="56">
          <cell r="B56" t="str">
            <v>c054</v>
          </cell>
          <cell r="C56" t="str">
            <v>H091020</v>
          </cell>
        </row>
        <row r="57">
          <cell r="B57" t="str">
            <v>c055</v>
          </cell>
          <cell r="C57" t="str">
            <v>H091050</v>
          </cell>
        </row>
        <row r="58">
          <cell r="B58" t="str">
            <v>c056</v>
          </cell>
          <cell r="C58" t="str">
            <v>H0920</v>
          </cell>
        </row>
        <row r="59">
          <cell r="B59" t="str">
            <v>c057</v>
          </cell>
          <cell r="C59" t="str">
            <v>H0930</v>
          </cell>
        </row>
        <row r="60">
          <cell r="B60" t="str">
            <v>c058</v>
          </cell>
          <cell r="C60" t="str">
            <v>H0940</v>
          </cell>
        </row>
        <row r="61">
          <cell r="B61" t="str">
            <v>c059</v>
          </cell>
          <cell r="C61" t="str">
            <v>H0950</v>
          </cell>
        </row>
        <row r="62">
          <cell r="B62" t="str">
            <v>c060</v>
          </cell>
          <cell r="C62" t="str">
            <v>I0810</v>
          </cell>
        </row>
        <row r="63">
          <cell r="B63" t="str">
            <v>c061</v>
          </cell>
          <cell r="C63" t="str">
            <v>I0820</v>
          </cell>
        </row>
        <row r="64">
          <cell r="B64" t="str">
            <v>c062</v>
          </cell>
          <cell r="C64" t="str">
            <v>C0317</v>
          </cell>
        </row>
        <row r="65">
          <cell r="B65" t="str">
            <v>c063</v>
          </cell>
          <cell r="C65" t="str">
            <v>J1020</v>
          </cell>
        </row>
        <row r="66">
          <cell r="B66" t="str">
            <v>c064</v>
          </cell>
          <cell r="C66" t="str">
            <v>J1010</v>
          </cell>
        </row>
        <row r="67">
          <cell r="B67" t="str">
            <v>c065</v>
          </cell>
          <cell r="C67" t="str">
            <v>M1320</v>
          </cell>
        </row>
        <row r="68">
          <cell r="B68" t="str">
            <v>c066</v>
          </cell>
          <cell r="C68" t="str">
            <v>J1020</v>
          </cell>
        </row>
        <row r="69">
          <cell r="B69" t="str">
            <v>c067</v>
          </cell>
          <cell r="C69" t="str">
            <v>K1110</v>
          </cell>
        </row>
        <row r="70">
          <cell r="B70" t="str">
            <v>c068</v>
          </cell>
          <cell r="C70" t="str">
            <v>K1120</v>
          </cell>
        </row>
        <row r="71">
          <cell r="B71" t="str">
            <v>c069</v>
          </cell>
          <cell r="C71" t="str">
            <v>K1130</v>
          </cell>
        </row>
        <row r="72">
          <cell r="B72" t="str">
            <v>c070</v>
          </cell>
          <cell r="C72" t="str">
            <v>K1130</v>
          </cell>
        </row>
        <row r="73">
          <cell r="B73" t="str">
            <v>c071</v>
          </cell>
          <cell r="C73" t="str">
            <v>L1210</v>
          </cell>
        </row>
        <row r="74">
          <cell r="B74" t="str">
            <v>c072</v>
          </cell>
          <cell r="C74" t="str">
            <v>L1220</v>
          </cell>
        </row>
        <row r="75">
          <cell r="B75" t="str">
            <v>c073</v>
          </cell>
          <cell r="C75" t="str">
            <v>L1230</v>
          </cell>
        </row>
        <row r="76">
          <cell r="B76" t="str">
            <v>c074</v>
          </cell>
          <cell r="C76" t="str">
            <v>L1240</v>
          </cell>
        </row>
        <row r="77">
          <cell r="B77" t="str">
            <v>c075</v>
          </cell>
          <cell r="C77" t="str">
            <v>M1320</v>
          </cell>
        </row>
        <row r="78">
          <cell r="B78" t="str">
            <v>c076</v>
          </cell>
          <cell r="C78" t="str">
            <v>M1320</v>
          </cell>
        </row>
        <row r="79">
          <cell r="B79" t="str">
            <v>c077</v>
          </cell>
          <cell r="C79" t="str">
            <v>M1310</v>
          </cell>
        </row>
        <row r="80">
          <cell r="B80" t="str">
            <v>c078</v>
          </cell>
          <cell r="C80" t="str">
            <v>M1310</v>
          </cell>
        </row>
        <row r="81">
          <cell r="B81" t="str">
            <v>c079</v>
          </cell>
          <cell r="C81" t="str">
            <v>M1320</v>
          </cell>
        </row>
        <row r="82">
          <cell r="B82" t="str">
            <v>c080</v>
          </cell>
          <cell r="C82" t="str">
            <v>M1330</v>
          </cell>
        </row>
        <row r="83">
          <cell r="B83" t="str">
            <v>c081</v>
          </cell>
          <cell r="C83" t="str">
            <v>M1320</v>
          </cell>
        </row>
        <row r="84">
          <cell r="B84" t="str">
            <v>c082</v>
          </cell>
          <cell r="C84" t="str">
            <v>N14</v>
          </cell>
        </row>
        <row r="85">
          <cell r="B85" t="str">
            <v>c083</v>
          </cell>
          <cell r="C85" t="str">
            <v>N14</v>
          </cell>
        </row>
        <row r="86">
          <cell r="B86" t="str">
            <v>c084</v>
          </cell>
          <cell r="C86" t="str">
            <v>N14</v>
          </cell>
        </row>
        <row r="87">
          <cell r="B87" t="str">
            <v>c085</v>
          </cell>
          <cell r="C87" t="str">
            <v>O151010</v>
          </cell>
        </row>
        <row r="88">
          <cell r="B88" t="str">
            <v>c086</v>
          </cell>
          <cell r="C88" t="str">
            <v>O151020</v>
          </cell>
        </row>
        <row r="89">
          <cell r="B89" t="str">
            <v>c087</v>
          </cell>
          <cell r="C89" t="str">
            <v>O152010</v>
          </cell>
        </row>
        <row r="90">
          <cell r="B90" t="str">
            <v>c088</v>
          </cell>
          <cell r="C90" t="str">
            <v>O152020</v>
          </cell>
        </row>
        <row r="91">
          <cell r="B91" t="str">
            <v>c089</v>
          </cell>
          <cell r="C91" t="str">
            <v>O1530</v>
          </cell>
        </row>
        <row r="92">
          <cell r="B92" t="str">
            <v>c090</v>
          </cell>
          <cell r="C92" t="str">
            <v>P161020</v>
          </cell>
        </row>
        <row r="93">
          <cell r="B93" t="str">
            <v>c091</v>
          </cell>
          <cell r="C93" t="str">
            <v>P161010</v>
          </cell>
        </row>
        <row r="94">
          <cell r="B94" t="str">
            <v>c092</v>
          </cell>
          <cell r="C94" t="str">
            <v>P162010</v>
          </cell>
        </row>
        <row r="95">
          <cell r="B95" t="str">
            <v>c093</v>
          </cell>
          <cell r="C95" t="str">
            <v>P162020</v>
          </cell>
        </row>
        <row r="96">
          <cell r="B96" t="str">
            <v>c094</v>
          </cell>
          <cell r="C96" t="str">
            <v>P163010</v>
          </cell>
        </row>
        <row r="97">
          <cell r="B97" t="str">
            <v>c095</v>
          </cell>
          <cell r="C97" t="str">
            <v>P163020</v>
          </cell>
        </row>
        <row r="98">
          <cell r="B98" t="str">
            <v>c096</v>
          </cell>
          <cell r="C98" t="str">
            <v>P164010</v>
          </cell>
        </row>
        <row r="99">
          <cell r="B99" t="str">
            <v>c097</v>
          </cell>
          <cell r="C99" t="str">
            <v>P164020</v>
          </cell>
        </row>
        <row r="100">
          <cell r="B100" t="str">
            <v>c098</v>
          </cell>
          <cell r="C100" t="str">
            <v>Q171010</v>
          </cell>
        </row>
        <row r="101">
          <cell r="B101" t="str">
            <v>c099</v>
          </cell>
          <cell r="C101" t="str">
            <v>Q171010</v>
          </cell>
        </row>
        <row r="102">
          <cell r="B102" t="str">
            <v>c100</v>
          </cell>
          <cell r="C102" t="str">
            <v>Q171020</v>
          </cell>
        </row>
        <row r="103">
          <cell r="B103" t="str">
            <v>c101</v>
          </cell>
          <cell r="C103" t="str">
            <v>Q171020</v>
          </cell>
        </row>
        <row r="104">
          <cell r="B104" t="str">
            <v>c102</v>
          </cell>
          <cell r="C104" t="str">
            <v>Q171020</v>
          </cell>
        </row>
        <row r="105">
          <cell r="B105" t="str">
            <v>c103</v>
          </cell>
          <cell r="C105" t="str">
            <v>Q1720</v>
          </cell>
        </row>
        <row r="106">
          <cell r="B106" t="str">
            <v>c104</v>
          </cell>
          <cell r="C106" t="str">
            <v>R1820</v>
          </cell>
        </row>
        <row r="107">
          <cell r="B107" t="str">
            <v>c105</v>
          </cell>
          <cell r="C107" t="str">
            <v>R1810</v>
          </cell>
        </row>
        <row r="108">
          <cell r="B108" t="str">
            <v>c106</v>
          </cell>
          <cell r="C108" t="str">
            <v>R1810</v>
          </cell>
        </row>
        <row r="109">
          <cell r="B109" t="str">
            <v>c107</v>
          </cell>
          <cell r="C109" t="str">
            <v>R1820</v>
          </cell>
        </row>
        <row r="110">
          <cell r="B110" t="str">
            <v>c108</v>
          </cell>
          <cell r="C110" t="str">
            <v>R1830</v>
          </cell>
        </row>
        <row r="111">
          <cell r="B111" t="str">
            <v>c109</v>
          </cell>
          <cell r="C111" t="str">
            <v>R1830</v>
          </cell>
        </row>
        <row r="112">
          <cell r="B112" t="str">
            <v>c110</v>
          </cell>
          <cell r="C112" t="str">
            <v>R1840</v>
          </cell>
        </row>
        <row r="113">
          <cell r="B113" t="str">
            <v>C111</v>
          </cell>
          <cell r="C113" t="str">
            <v>ts_t</v>
          </cell>
        </row>
        <row r="114">
          <cell r="B114" t="str">
            <v>C112</v>
          </cell>
          <cell r="C114" t="str">
            <v>ts_s</v>
          </cell>
        </row>
        <row r="115">
          <cell r="B115" t="str">
            <v>C113</v>
          </cell>
          <cell r="C115" t="str">
            <v>hhh</v>
          </cell>
        </row>
        <row r="116">
          <cell r="B116" t="str">
            <v>C114</v>
          </cell>
          <cell r="C116" t="str">
            <v>hhh_u</v>
          </cell>
        </row>
        <row r="117">
          <cell r="B117" t="str">
            <v>C115</v>
          </cell>
          <cell r="C117" t="str">
            <v>hhh_r</v>
          </cell>
        </row>
        <row r="118">
          <cell r="B118" t="str">
            <v>C116</v>
          </cell>
          <cell r="C118" t="str">
            <v>hhh_snpish</v>
          </cell>
        </row>
        <row r="119">
          <cell r="B119" t="str">
            <v>C117</v>
          </cell>
          <cell r="C119" t="str">
            <v>fc_tgov</v>
          </cell>
        </row>
        <row r="120">
          <cell r="B120" t="str">
            <v>C118</v>
          </cell>
          <cell r="C120" t="str">
            <v>fc_pgov</v>
          </cell>
        </row>
        <row r="121">
          <cell r="B121" t="str">
            <v>C119</v>
          </cell>
          <cell r="C121" t="str">
            <v>fc_cgov</v>
          </cell>
        </row>
        <row r="122">
          <cell r="B122" t="str">
            <v>C120</v>
          </cell>
          <cell r="C122" t="str">
            <v>tcf</v>
          </cell>
        </row>
        <row r="123">
          <cell r="B123" t="str">
            <v>C121</v>
          </cell>
          <cell r="C123" t="str">
            <v>cfv</v>
          </cell>
        </row>
        <row r="124">
          <cell r="B124" t="str">
            <v>C122</v>
          </cell>
          <cell r="C124" t="str">
            <v>cn</v>
          </cell>
        </row>
        <row r="125">
          <cell r="B125" t="str">
            <v>C123</v>
          </cell>
          <cell r="C125" t="str">
            <v>ex</v>
          </cell>
        </row>
        <row r="126">
          <cell r="B126" t="str">
            <v>C124</v>
          </cell>
          <cell r="C126" t="str">
            <v>im</v>
          </cell>
        </row>
      </sheetData>
      <sheetData sheetId="10"/>
      <sheetData sheetId="11">
        <row r="1">
          <cell r="A1" t="str">
            <v>sna_col</v>
          </cell>
          <cell r="B1" t="str">
            <v>sharh_io_col</v>
          </cell>
        </row>
        <row r="2">
          <cell r="A2" t="str">
            <v>A0110</v>
          </cell>
          <cell r="B2" t="str">
            <v>کاشت محصولات سالانه ( زراعت)</v>
          </cell>
        </row>
        <row r="3">
          <cell r="A3" t="str">
            <v>A0110</v>
          </cell>
          <cell r="B3" t="str">
            <v>کاشت محصولات دائمی (باغداری)</v>
          </cell>
        </row>
        <row r="4">
          <cell r="A4" t="str">
            <v>A0130</v>
          </cell>
          <cell r="B4" t="str">
            <v>خدمات کشاورزی و دامپروری</v>
          </cell>
        </row>
        <row r="5">
          <cell r="A5" t="str">
            <v>A0120</v>
          </cell>
          <cell r="B5" t="str">
            <v>دامداری</v>
          </cell>
        </row>
        <row r="6">
          <cell r="A6" t="str">
            <v>A0120</v>
          </cell>
          <cell r="B6" t="str">
            <v>مرغداری</v>
          </cell>
        </row>
        <row r="7">
          <cell r="A7" t="str">
            <v>A0130</v>
          </cell>
          <cell r="B7" t="str">
            <v>جنگلداری</v>
          </cell>
        </row>
        <row r="8">
          <cell r="A8" t="str">
            <v>A0140</v>
          </cell>
          <cell r="B8" t="str">
            <v>ماهیگیری</v>
          </cell>
        </row>
        <row r="9">
          <cell r="A9" t="str">
            <v>B0220</v>
          </cell>
          <cell r="B9" t="str">
            <v>استخراج ذغال سنگ و لینیت</v>
          </cell>
        </row>
        <row r="10">
          <cell r="A10" t="str">
            <v>B0210</v>
          </cell>
          <cell r="B10" t="str">
            <v>استخراج نفت خام و گاز طبیعی</v>
          </cell>
        </row>
        <row r="11">
          <cell r="A11" t="str">
            <v>B0220</v>
          </cell>
          <cell r="B11" t="str">
            <v>استخراج كانه‌هاي فلزي آهني</v>
          </cell>
        </row>
        <row r="12">
          <cell r="A12" t="str">
            <v>B0220</v>
          </cell>
          <cell r="B12" t="str">
            <v>استخراج سنگ مس</v>
          </cell>
        </row>
        <row r="13">
          <cell r="A13" t="str">
            <v>B0220</v>
          </cell>
          <cell r="B13" t="str">
            <v>استخراج سنگ، شن و خاک رس</v>
          </cell>
        </row>
        <row r="14">
          <cell r="A14" t="str">
            <v>B0220</v>
          </cell>
          <cell r="B14" t="str">
            <v>استخراج سایر كانه‌هاي فلزي و غیرفلزی</v>
          </cell>
        </row>
        <row r="15">
          <cell r="A15" t="str">
            <v>B0210</v>
          </cell>
          <cell r="B15" t="str">
            <v>خدمات پشتیبانی استخراج معدن</v>
          </cell>
        </row>
        <row r="16">
          <cell r="A16" t="str">
            <v>C0310</v>
          </cell>
          <cell r="B16" t="str">
            <v>ساخت محصولات غذایی</v>
          </cell>
        </row>
        <row r="17">
          <cell r="A17" t="str">
            <v>C0310</v>
          </cell>
          <cell r="B17" t="str">
            <v>ساخت انواع روغن ها و چربی ها</v>
          </cell>
        </row>
        <row r="18">
          <cell r="A18" t="str">
            <v>C0311</v>
          </cell>
          <cell r="B18" t="str">
            <v>ساخت انواع آشامیدنی ها</v>
          </cell>
        </row>
        <row r="19">
          <cell r="A19" t="str">
            <v>C0312</v>
          </cell>
          <cell r="B19" t="str">
            <v>ساخت فراورده‌هاي توتون و تنباكو</v>
          </cell>
        </row>
        <row r="20">
          <cell r="A20" t="str">
            <v>C0313</v>
          </cell>
          <cell r="B20" t="str">
            <v>ساخت منسوجات</v>
          </cell>
        </row>
        <row r="21">
          <cell r="A21" t="str">
            <v>C0313</v>
          </cell>
          <cell r="B21" t="str">
            <v>ساخت قالی و قالیچه</v>
          </cell>
        </row>
        <row r="22">
          <cell r="A22" t="str">
            <v>C0314</v>
          </cell>
          <cell r="B22" t="str">
            <v>ساخت پوشاك</v>
          </cell>
        </row>
        <row r="23">
          <cell r="A23" t="str">
            <v>C0315</v>
          </cell>
          <cell r="B23" t="str">
            <v>ساخت چرم و محصولات وابسته</v>
          </cell>
        </row>
        <row r="24">
          <cell r="A24" t="str">
            <v>C0316</v>
          </cell>
          <cell r="B24" t="str">
            <v>ساخت چوب و فراورده‌های چوب و چوب‌پنبه، به جز مبلمان؛ ساخت كالاها از ني و مواد حصيربافي</v>
          </cell>
        </row>
        <row r="25">
          <cell r="A25" t="str">
            <v>C0317</v>
          </cell>
          <cell r="B25" t="str">
            <v>ساخت کاغذ و محصولاتکاغذی</v>
          </cell>
        </row>
        <row r="26">
          <cell r="A26" t="str">
            <v>C0318</v>
          </cell>
          <cell r="B26" t="str">
            <v>چاپ و تكثير رسانه‌های ضبط شده</v>
          </cell>
        </row>
        <row r="27">
          <cell r="A27" t="str">
            <v>C0319</v>
          </cell>
          <cell r="B27" t="str">
            <v>ساخت کُک و فراورده‌های حاصل از پالايش نفت</v>
          </cell>
        </row>
        <row r="28">
          <cell r="A28" t="str">
            <v>C0320</v>
          </cell>
          <cell r="B28" t="str">
            <v>ساخت مواد شیمیایی و فراورده‌های شیمیایی</v>
          </cell>
        </row>
        <row r="29">
          <cell r="A29" t="str">
            <v>C0321</v>
          </cell>
          <cell r="B29" t="str">
            <v>ساخت محصولات دارويي، مواد شيميايي مورد استفاده در داروسازي و محصولات دارويي گياهي</v>
          </cell>
        </row>
        <row r="30">
          <cell r="A30" t="str">
            <v>C0322</v>
          </cell>
          <cell r="B30" t="str">
            <v>ساخت محصولات از لاستيك و پلاستيك</v>
          </cell>
        </row>
        <row r="31">
          <cell r="A31" t="str">
            <v>C0323</v>
          </cell>
          <cell r="B31" t="str">
            <v>ساخت شیشه و محصولات شیشه ای</v>
          </cell>
        </row>
        <row r="32">
          <cell r="A32" t="str">
            <v>C0323</v>
          </cell>
          <cell r="B32" t="str">
            <v>ساخت محصولات کانی غیرفلزی طبقه بندی نشده در جای دیگر</v>
          </cell>
        </row>
        <row r="33">
          <cell r="A33" t="str">
            <v>C0324</v>
          </cell>
          <cell r="B33" t="str">
            <v>ساخت آهن و فولاد پایه</v>
          </cell>
        </row>
        <row r="34">
          <cell r="A34" t="str">
            <v>C0324</v>
          </cell>
          <cell r="B34" t="str">
            <v>ساخت محصولات اساسی مس</v>
          </cell>
        </row>
        <row r="35">
          <cell r="A35" t="str">
            <v>C0324</v>
          </cell>
          <cell r="B35" t="str">
            <v>ساخت محصولات اساسی آلومینیوم</v>
          </cell>
        </row>
        <row r="36">
          <cell r="A36" t="str">
            <v>C0328</v>
          </cell>
          <cell r="B36" t="str">
            <v>ساخت سایر فلزات اساسی و ریخته گری</v>
          </cell>
        </row>
        <row r="37">
          <cell r="A37" t="str">
            <v>C0325</v>
          </cell>
          <cell r="B37" t="str">
            <v>ساخت، تعمیر و نصب محصولات فلزی ساخته شده، به جز ماشین‌آلات و تجهیزات</v>
          </cell>
        </row>
        <row r="38">
          <cell r="A38" t="str">
            <v>C0326</v>
          </cell>
          <cell r="B38" t="str">
            <v>ساخت، تعمیر و نصب محصولات رایانه‌ای، الکترونیکی و نوری</v>
          </cell>
        </row>
        <row r="39">
          <cell r="A39" t="str">
            <v>C0327</v>
          </cell>
          <cell r="B39" t="str">
            <v>ساخت، تعمیر و نصب تجهیزات برقی</v>
          </cell>
        </row>
        <row r="40">
          <cell r="A40" t="str">
            <v>C0328</v>
          </cell>
          <cell r="B40" t="str">
            <v>ساخت، تعمیر و نصب ماشین‌آلات و تجهیزات طبقه‌بندي نشده درجاي ديگر</v>
          </cell>
        </row>
        <row r="41">
          <cell r="A41" t="str">
            <v>C0329</v>
          </cell>
          <cell r="B41" t="str">
            <v>ساخت وسایل نقلیه‌ی موتوری، تریلرو نیم تریلر</v>
          </cell>
        </row>
        <row r="42">
          <cell r="A42" t="str">
            <v>C0330</v>
          </cell>
          <cell r="B42" t="str">
            <v>ساخت و تعمیر ساير تجهیزات حمل ونقل</v>
          </cell>
        </row>
        <row r="43">
          <cell r="A43" t="str">
            <v>C0331</v>
          </cell>
          <cell r="B43" t="str">
            <v xml:space="preserve">ساخت مبلمان </v>
          </cell>
        </row>
        <row r="44">
          <cell r="A44" t="str">
            <v>C0333</v>
          </cell>
          <cell r="B44" t="str">
            <v>ساخت، تعمیر و نصب ساير مصنوعات طبقه بندی نشده در جای دیگر</v>
          </cell>
        </row>
        <row r="45">
          <cell r="A45" t="str">
            <v>C0332</v>
          </cell>
          <cell r="B45" t="str">
            <v>ساخت، تعمیر و نصب ساير مصنوعات طبقه بندی نشده در جای دیگر</v>
          </cell>
        </row>
        <row r="46">
          <cell r="A46" t="str">
            <v>D0410</v>
          </cell>
          <cell r="B46" t="str">
            <v>تولید، انتقال و توزيع برق</v>
          </cell>
        </row>
        <row r="47">
          <cell r="A47" t="str">
            <v>D0420</v>
          </cell>
          <cell r="B47" t="str">
            <v>تولید گاز، توزیع سوختهای گازی از طریق شاه لوله</v>
          </cell>
        </row>
        <row r="48">
          <cell r="A48" t="str">
            <v>E05</v>
          </cell>
          <cell r="B48" t="str">
            <v>جمع آوری، تصفیه،تامین آب و خدمات دفع فاضلاب</v>
          </cell>
        </row>
        <row r="49">
          <cell r="A49" t="str">
            <v>E05</v>
          </cell>
          <cell r="B49" t="str">
            <v>مدیریت پسماند،سایر فاضلاب و فعالیت های تصفیه</v>
          </cell>
        </row>
        <row r="50">
          <cell r="A50" t="str">
            <v>F0610</v>
          </cell>
          <cell r="B50" t="str">
            <v>ساختمان‌هاي مسكوني</v>
          </cell>
        </row>
        <row r="51">
          <cell r="A51" t="str">
            <v>F0620</v>
          </cell>
          <cell r="B51" t="str">
            <v>ساير ساختمان‌ها</v>
          </cell>
        </row>
        <row r="52">
          <cell r="A52" t="str">
            <v>G0720</v>
          </cell>
          <cell r="B52" t="str">
            <v>فروش و تعمير وسايل نقليه موتوري و موتورسيكلت</v>
          </cell>
        </row>
        <row r="53">
          <cell r="A53" t="str">
            <v>G0710</v>
          </cell>
          <cell r="B53" t="str">
            <v xml:space="preserve">عمده فروشي و خرده‌فروشي، به جز وسايل نقلیه‌ی موتوری و موتورسیکلت </v>
          </cell>
        </row>
        <row r="54">
          <cell r="A54" t="str">
            <v>H091010</v>
          </cell>
          <cell r="B54" t="str">
            <v>حمل و نقل با راه‌آهن</v>
          </cell>
        </row>
        <row r="55">
          <cell r="A55" t="str">
            <v>H091020</v>
          </cell>
          <cell r="B55" t="str">
            <v>حمل و نقل زمینی مسافر بجز راه آهن</v>
          </cell>
        </row>
        <row r="56">
          <cell r="A56" t="str">
            <v>H091020</v>
          </cell>
          <cell r="B56" t="str">
            <v>حمل و نقل زمینی بار بجز راه آهن</v>
          </cell>
        </row>
        <row r="57">
          <cell r="A57" t="str">
            <v>H091050</v>
          </cell>
          <cell r="B57" t="str">
            <v>حمل و نقل از طريق خطوط لوله</v>
          </cell>
        </row>
        <row r="58">
          <cell r="A58" t="str">
            <v>H0920</v>
          </cell>
          <cell r="B58" t="str">
            <v>حمل ونقل آبي</v>
          </cell>
        </row>
        <row r="59">
          <cell r="A59" t="str">
            <v>H0930</v>
          </cell>
          <cell r="B59" t="str">
            <v>حمل ونقل هوايي</v>
          </cell>
        </row>
        <row r="60">
          <cell r="A60" t="str">
            <v>H0940</v>
          </cell>
          <cell r="B60" t="str">
            <v>انبارداری وفعالیت های پشتیبانی حمل ونقل</v>
          </cell>
        </row>
        <row r="61">
          <cell r="A61" t="str">
            <v>H0950</v>
          </cell>
          <cell r="B61" t="str">
            <v>پست و پيك</v>
          </cell>
        </row>
        <row r="62">
          <cell r="A62" t="str">
            <v>I0810</v>
          </cell>
          <cell r="B62" t="str">
            <v>تأمين جا</v>
          </cell>
        </row>
        <row r="63">
          <cell r="A63" t="str">
            <v>I0820</v>
          </cell>
          <cell r="B63" t="str">
            <v>فعاليت‌هاي خدماتي مربوط به غذا و آشاميدنيها</v>
          </cell>
        </row>
        <row r="64">
          <cell r="A64" t="str">
            <v>C0317</v>
          </cell>
          <cell r="B64" t="str">
            <v>فعاليت‌هاي انتشاراتي</v>
          </cell>
        </row>
        <row r="65">
          <cell r="A65" t="str">
            <v>J1020</v>
          </cell>
          <cell r="B65" t="str">
            <v xml:space="preserve"> فعاليت‌هاي توليد برنامه‌هاي سينمايي‏، ويديويي و تلويزيوني، ضبط صدا و انتشار موسيقي ، برنامه‌ريزي و پخش برنامه‌هاي راديو و تلويزيون</v>
          </cell>
        </row>
        <row r="66">
          <cell r="A66" t="str">
            <v>J1010</v>
          </cell>
          <cell r="B66" t="str">
            <v>مخابرات</v>
          </cell>
        </row>
        <row r="67">
          <cell r="A67" t="str">
            <v>M1320</v>
          </cell>
          <cell r="B67" t="str">
            <v xml:space="preserve">برنامه‌نویسی، مشاوره ، فعالیت‌های مربوط به رايانه </v>
          </cell>
        </row>
        <row r="68">
          <cell r="A68" t="str">
            <v>J1020</v>
          </cell>
          <cell r="B68" t="str">
            <v xml:space="preserve"> فعالیت‌های خدماتی اطلاع رسانی</v>
          </cell>
        </row>
        <row r="69">
          <cell r="A69" t="str">
            <v>K1110</v>
          </cell>
          <cell r="B69" t="str">
            <v xml:space="preserve">بانك </v>
          </cell>
        </row>
        <row r="70">
          <cell r="A70" t="str">
            <v>K1120</v>
          </cell>
          <cell r="B70" t="str">
            <v>فعالیت‌های خدمات مالی، به جز تأمين وجوه بیمه و بازنشستگی</v>
          </cell>
        </row>
        <row r="71">
          <cell r="A71" t="str">
            <v>K1130</v>
          </cell>
          <cell r="B71" t="str">
            <v xml:space="preserve">بيمه </v>
          </cell>
        </row>
        <row r="72">
          <cell r="A72" t="str">
            <v>K1130</v>
          </cell>
          <cell r="B72" t="str">
            <v xml:space="preserve">فعاليت‌هاي جنبي خدمات مالي و فعاليت‌هاي بيمه </v>
          </cell>
        </row>
        <row r="73">
          <cell r="A73" t="str">
            <v>L1210</v>
          </cell>
          <cell r="B73" t="str">
            <v>خدمات واحدهاي مسكوني شخصي</v>
          </cell>
        </row>
        <row r="74">
          <cell r="A74" t="str">
            <v>L1220</v>
          </cell>
          <cell r="B74" t="str">
            <v>خدمات واحدهاي مسكوني اجاري</v>
          </cell>
        </row>
        <row r="75">
          <cell r="A75" t="str">
            <v>L1230</v>
          </cell>
          <cell r="B75" t="str">
            <v>خدمات واحدهاي غير مسكوني</v>
          </cell>
        </row>
        <row r="76">
          <cell r="A76" t="str">
            <v>L1240</v>
          </cell>
          <cell r="B76" t="str">
            <v>خدمات دلالان املاك و مستغلات</v>
          </cell>
        </row>
        <row r="77">
          <cell r="A77" t="str">
            <v>M1320</v>
          </cell>
          <cell r="B77" t="str">
            <v>فعالیت‌های حقوقی و حسابداری</v>
          </cell>
        </row>
        <row r="78">
          <cell r="A78" t="str">
            <v>M1320</v>
          </cell>
          <cell r="B78" t="str">
            <v>فعالیت‌های معماری و مهندسی؛ تحلیل و آزمايش فنی</v>
          </cell>
        </row>
        <row r="79">
          <cell r="A79" t="str">
            <v>M1310</v>
          </cell>
          <cell r="B79" t="str">
            <v>تحقیق و توسعه‌ی علمی</v>
          </cell>
        </row>
        <row r="80">
          <cell r="A80" t="str">
            <v>M1310</v>
          </cell>
          <cell r="B80" t="str">
            <v>تبلیغات و پژوهش در امور بازار</v>
          </cell>
        </row>
        <row r="81">
          <cell r="A81" t="str">
            <v>M1320</v>
          </cell>
          <cell r="B81" t="str">
            <v>ساير فعالیت‌های حرفه‌ای، علمی و فنی</v>
          </cell>
        </row>
        <row r="82">
          <cell r="A82" t="str">
            <v>M1330</v>
          </cell>
          <cell r="B82" t="str">
            <v>فعالیت‌های دامپزشکی</v>
          </cell>
        </row>
        <row r="83">
          <cell r="A83" t="str">
            <v>M1320</v>
          </cell>
          <cell r="B83" t="str">
            <v>فعاليت‌هاي کرایه و اجاره</v>
          </cell>
        </row>
        <row r="84">
          <cell r="A84" t="str">
            <v>N14</v>
          </cell>
          <cell r="B84" t="str">
            <v>فعالیت‌های استخدام</v>
          </cell>
        </row>
        <row r="85">
          <cell r="A85" t="str">
            <v>N14</v>
          </cell>
          <cell r="B85" t="str">
            <v>خدمات آژانس مسافرتی، گردانندگان تور، رزرو کردن و فعالیت‌های مربوط</v>
          </cell>
        </row>
        <row r="86">
          <cell r="A86" t="str">
            <v>N14</v>
          </cell>
          <cell r="B86" t="str">
            <v>سایر فعالیت های کسب وکار طبقه بندی نشده درجای دیگر</v>
          </cell>
        </row>
        <row r="87">
          <cell r="A87" t="str">
            <v>O151010</v>
          </cell>
          <cell r="B87" t="str">
            <v>امور عمومي</v>
          </cell>
        </row>
        <row r="88">
          <cell r="A88" t="str">
            <v>O151020</v>
          </cell>
          <cell r="B88" t="str">
            <v>خدمات شهري</v>
          </cell>
        </row>
        <row r="89">
          <cell r="A89" t="str">
            <v>O152010</v>
          </cell>
          <cell r="B89" t="str">
            <v>امور دفاعي</v>
          </cell>
        </row>
        <row r="90">
          <cell r="A90" t="str">
            <v>O152020</v>
          </cell>
          <cell r="B90" t="str">
            <v>امور انتظامي</v>
          </cell>
        </row>
        <row r="91">
          <cell r="A91" t="str">
            <v>O1530</v>
          </cell>
          <cell r="B91" t="str">
            <v>تأمين اجتماعي اجباري</v>
          </cell>
        </row>
        <row r="92">
          <cell r="A92" t="str">
            <v>P161020</v>
          </cell>
          <cell r="B92" t="str">
            <v>آموزش ابتدايي خصوصي</v>
          </cell>
        </row>
        <row r="93">
          <cell r="A93" t="str">
            <v>P161010</v>
          </cell>
          <cell r="B93" t="str">
            <v>آموزش ابتدايي دولتي</v>
          </cell>
        </row>
        <row r="94">
          <cell r="A94" t="str">
            <v>P162010</v>
          </cell>
          <cell r="B94" t="str">
            <v>آموزش متوسطه‌ي عمومی و فني و فني و حرفه اي دولتي</v>
          </cell>
        </row>
        <row r="95">
          <cell r="A95" t="str">
            <v>P162020</v>
          </cell>
          <cell r="B95" t="str">
            <v>آموزش متوسطه‌ي عمومی و فني و فني و حرفه اي خصوصي</v>
          </cell>
        </row>
        <row r="96">
          <cell r="A96" t="str">
            <v>P163010</v>
          </cell>
          <cell r="B96" t="str">
            <v>آموزش عالی دولتي</v>
          </cell>
        </row>
        <row r="97">
          <cell r="A97" t="str">
            <v>P163020</v>
          </cell>
          <cell r="B97" t="str">
            <v>آموزش عالی خصوصي</v>
          </cell>
        </row>
        <row r="98">
          <cell r="A98" t="str">
            <v>P164010</v>
          </cell>
          <cell r="B98" t="str">
            <v>ساير آموزش‌ها دولتي</v>
          </cell>
        </row>
        <row r="99">
          <cell r="A99" t="str">
            <v>P164020</v>
          </cell>
          <cell r="B99" t="str">
            <v>ساير آموزش‌ها خصوصي</v>
          </cell>
        </row>
        <row r="100">
          <cell r="A100" t="str">
            <v>Q171010</v>
          </cell>
          <cell r="B100" t="str">
            <v>فعاليت‌هاي بيمارستاني دولتي</v>
          </cell>
        </row>
        <row r="101">
          <cell r="A101" t="str">
            <v>Q171010</v>
          </cell>
          <cell r="B101" t="str">
            <v>ساير فعاليت‌هاي بهداشتي و درماني دولتي</v>
          </cell>
        </row>
        <row r="102">
          <cell r="A102" t="str">
            <v>Q171020</v>
          </cell>
          <cell r="B102" t="str">
            <v>فعاليت‌هاي بيمارستاني خصوصي</v>
          </cell>
        </row>
        <row r="103">
          <cell r="A103" t="str">
            <v>Q171020</v>
          </cell>
          <cell r="B103" t="str">
            <v>فعالیت‌های پزشکی و دندانپزشکی خصوصي</v>
          </cell>
        </row>
        <row r="104">
          <cell r="A104" t="str">
            <v>Q171020</v>
          </cell>
          <cell r="B104" t="str">
            <v>ساير فعاليت‌هاي بهداشتي و درماني خصوصي</v>
          </cell>
        </row>
        <row r="105">
          <cell r="A105" t="str">
            <v>Q1720</v>
          </cell>
          <cell r="B105" t="str">
            <v xml:space="preserve"> فعالیتهای مراقبتی ( مددکاری اجتماعی با تامین جا و بدون تامین جا )</v>
          </cell>
        </row>
        <row r="106">
          <cell r="A106" t="str">
            <v>R1820</v>
          </cell>
          <cell r="B106" t="str">
            <v>خدمات مذهبي و سياسي</v>
          </cell>
        </row>
        <row r="107">
          <cell r="A107" t="str">
            <v>R1810</v>
          </cell>
          <cell r="B107" t="str">
            <v>كتابخانه، موزه و ساير فعاليت هاي فرهنگي و هنري</v>
          </cell>
        </row>
        <row r="108">
          <cell r="A108" t="str">
            <v>R1810</v>
          </cell>
          <cell r="B108" t="str">
            <v>فعاليت هاي ورزشي و تفريحي</v>
          </cell>
        </row>
        <row r="109">
          <cell r="A109" t="str">
            <v>R1820</v>
          </cell>
          <cell r="B109" t="str">
            <v>فعالیت‌های سازمان‌های داراي عضو</v>
          </cell>
        </row>
        <row r="110">
          <cell r="A110" t="str">
            <v>R1830</v>
          </cell>
          <cell r="B110" t="str">
            <v>تعمیر رایانه و تجهیزات ارتباطی</v>
          </cell>
        </row>
        <row r="111">
          <cell r="A111" t="str">
            <v>R1830</v>
          </cell>
          <cell r="B111" t="str">
            <v>تعمير كالاهاي شخصي و خانگي</v>
          </cell>
        </row>
        <row r="112">
          <cell r="A112" t="str">
            <v>R1840</v>
          </cell>
          <cell r="B112" t="str">
            <v xml:space="preserve">ساير فعالیت‌های خدماتی شخصی </v>
          </cell>
        </row>
        <row r="113">
          <cell r="A113" t="str">
            <v>ts_t</v>
          </cell>
          <cell r="B113" t="str">
            <v>ماليات برواردات</v>
          </cell>
        </row>
        <row r="114">
          <cell r="A114" t="str">
            <v>ts_s</v>
          </cell>
          <cell r="B114" t="str">
            <v xml:space="preserve">سوبسيد برواردات </v>
          </cell>
        </row>
        <row r="115">
          <cell r="A115" t="str">
            <v>hhh</v>
          </cell>
          <cell r="B115" t="str">
            <v>كل مصرف خانوار</v>
          </cell>
        </row>
        <row r="116">
          <cell r="A116" t="str">
            <v>hhh_u</v>
          </cell>
          <cell r="B116" t="str">
            <v xml:space="preserve">شهري </v>
          </cell>
        </row>
        <row r="117">
          <cell r="A117" t="str">
            <v>hhh_r</v>
          </cell>
          <cell r="B117" t="str">
            <v xml:space="preserve">روستائي </v>
          </cell>
        </row>
        <row r="118">
          <cell r="A118" t="str">
            <v>hhh_snpish</v>
          </cell>
          <cell r="B118" t="str">
            <v xml:space="preserve">موسسات غير انتفاعي خصوصي در خدمت خانوارها </v>
          </cell>
        </row>
        <row r="119">
          <cell r="A119" t="str">
            <v>fc_tgov</v>
          </cell>
          <cell r="B119" t="str">
            <v xml:space="preserve">كل مصرف دولت </v>
          </cell>
        </row>
        <row r="120">
          <cell r="A120" t="str">
            <v>fc_pgov</v>
          </cell>
          <cell r="B120" t="str">
            <v>مصرف نهایی دولت-فردی</v>
          </cell>
        </row>
        <row r="121">
          <cell r="A121" t="str">
            <v>fc_cgov</v>
          </cell>
          <cell r="B121" t="str">
            <v>مصرف نهایی دولت-جمعی</v>
          </cell>
        </row>
        <row r="122">
          <cell r="A122" t="str">
            <v>tcf</v>
          </cell>
          <cell r="B122" t="str">
            <v>كل  تشکیل سرمایه</v>
          </cell>
        </row>
        <row r="123">
          <cell r="A123" t="str">
            <v>cfv</v>
          </cell>
          <cell r="B123" t="str">
            <v>تشكيل سرمايه ثابت  ناخالص و اشياء گرانبها</v>
          </cell>
        </row>
        <row r="124">
          <cell r="A124" t="str">
            <v>cn</v>
          </cell>
          <cell r="B124" t="str">
            <v xml:space="preserve">تغيير موجودي انبار </v>
          </cell>
        </row>
        <row r="125">
          <cell r="A125" t="str">
            <v>ex</v>
          </cell>
          <cell r="B125" t="str">
            <v>صادرات كالاها</v>
          </cell>
        </row>
        <row r="126">
          <cell r="A126" t="str">
            <v>im</v>
          </cell>
          <cell r="B126" t="str">
            <v xml:space="preserve">صادرات خدمات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AF2D-B89A-4C59-BBDE-9F4D3814D8A2}">
  <dimension ref="A1:CB154"/>
  <sheetViews>
    <sheetView topLeftCell="A166" zoomScale="55" zoomScaleNormal="55" workbookViewId="0">
      <selection activeCell="B2" sqref="B2:B154"/>
    </sheetView>
  </sheetViews>
  <sheetFormatPr defaultRowHeight="13.8" x14ac:dyDescent="0.25"/>
  <cols>
    <col min="2" max="3" width="8.8984375" customWidth="1"/>
    <col min="4" max="16" width="8.8984375" bestFit="1" customWidth="1"/>
    <col min="17" max="17" width="10.8984375" bestFit="1" customWidth="1"/>
    <col min="18" max="21" width="8.8984375" bestFit="1" customWidth="1"/>
    <col min="22" max="22" width="18.3984375" customWidth="1"/>
    <col min="23" max="23" width="15.3984375" customWidth="1"/>
    <col min="24" max="80" width="8.8984375" bestFit="1" customWidth="1"/>
  </cols>
  <sheetData>
    <row r="1" spans="1:8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97</v>
      </c>
      <c r="B2" s="54">
        <v>362366.72345896729</v>
      </c>
      <c r="C2" s="54">
        <v>83980.743902197835</v>
      </c>
      <c r="D2" s="54">
        <v>0</v>
      </c>
      <c r="E2" s="54">
        <v>0</v>
      </c>
      <c r="F2" s="54">
        <v>0</v>
      </c>
      <c r="G2" s="54">
        <v>0</v>
      </c>
      <c r="H2" s="54">
        <v>128510.04223327459</v>
      </c>
      <c r="I2" s="54">
        <v>0</v>
      </c>
      <c r="J2" s="54">
        <v>0</v>
      </c>
      <c r="K2" s="54">
        <v>0</v>
      </c>
      <c r="L2" s="54">
        <v>0</v>
      </c>
      <c r="M2" s="54">
        <v>0</v>
      </c>
      <c r="N2" s="54">
        <v>0</v>
      </c>
      <c r="O2" s="54">
        <v>0</v>
      </c>
      <c r="P2" s="54">
        <v>0</v>
      </c>
      <c r="Q2" s="54">
        <v>0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  <c r="W2" s="54">
        <v>0</v>
      </c>
      <c r="X2" s="54">
        <v>0</v>
      </c>
      <c r="Y2" s="54">
        <v>0</v>
      </c>
      <c r="Z2" s="54">
        <v>0</v>
      </c>
      <c r="AA2" s="54">
        <v>0</v>
      </c>
      <c r="AB2" s="54">
        <v>0</v>
      </c>
      <c r="AC2" s="54">
        <v>0</v>
      </c>
      <c r="AD2" s="54">
        <v>0</v>
      </c>
      <c r="AE2" s="54">
        <v>0</v>
      </c>
      <c r="AF2" s="54">
        <v>0</v>
      </c>
      <c r="AG2" s="54">
        <v>0</v>
      </c>
      <c r="AH2" s="54">
        <v>0</v>
      </c>
      <c r="AI2" s="54">
        <v>0</v>
      </c>
      <c r="AJ2" s="54">
        <v>0</v>
      </c>
      <c r="AK2" s="54">
        <v>0</v>
      </c>
      <c r="AL2" s="54">
        <v>0</v>
      </c>
      <c r="AM2" s="54">
        <v>0</v>
      </c>
      <c r="AN2" s="54">
        <v>0</v>
      </c>
      <c r="AO2" s="54">
        <v>0</v>
      </c>
      <c r="AP2" s="54">
        <v>0</v>
      </c>
      <c r="AQ2" s="54">
        <v>0</v>
      </c>
      <c r="AR2" s="54">
        <v>0</v>
      </c>
      <c r="AS2" s="54">
        <v>0</v>
      </c>
      <c r="AT2" s="54">
        <v>0</v>
      </c>
      <c r="AU2" s="54">
        <v>0</v>
      </c>
      <c r="AV2" s="54">
        <v>0</v>
      </c>
      <c r="AW2" s="54">
        <v>0</v>
      </c>
      <c r="AX2" s="54">
        <v>0</v>
      </c>
      <c r="AY2" s="54">
        <v>0</v>
      </c>
      <c r="AZ2" s="54">
        <v>0</v>
      </c>
      <c r="BA2" s="54">
        <v>0</v>
      </c>
      <c r="BB2" s="54">
        <v>0</v>
      </c>
      <c r="BC2" s="54">
        <v>0</v>
      </c>
      <c r="BD2" s="54">
        <v>0</v>
      </c>
      <c r="BE2" s="54">
        <v>0</v>
      </c>
      <c r="BF2" s="54">
        <v>0</v>
      </c>
      <c r="BG2" s="54">
        <v>0</v>
      </c>
      <c r="BH2" s="54">
        <v>0</v>
      </c>
      <c r="BI2" s="54">
        <v>0</v>
      </c>
      <c r="BJ2" s="54">
        <v>0</v>
      </c>
      <c r="BK2" s="54">
        <v>0</v>
      </c>
      <c r="BL2" s="54">
        <v>0</v>
      </c>
      <c r="BM2" s="54">
        <v>0</v>
      </c>
      <c r="BN2" s="54">
        <v>0</v>
      </c>
      <c r="BO2" s="54">
        <v>0</v>
      </c>
      <c r="BP2" s="54">
        <v>0</v>
      </c>
      <c r="BQ2" s="54">
        <v>0</v>
      </c>
      <c r="BR2" s="54">
        <v>0</v>
      </c>
      <c r="BS2" s="54">
        <v>0</v>
      </c>
      <c r="BT2" s="54">
        <v>0</v>
      </c>
      <c r="BU2" s="54">
        <v>0</v>
      </c>
      <c r="BV2" s="54">
        <v>0</v>
      </c>
      <c r="BW2" s="54">
        <v>0</v>
      </c>
      <c r="BX2" s="54">
        <v>0</v>
      </c>
      <c r="BY2" s="54">
        <v>0</v>
      </c>
      <c r="BZ2" s="54">
        <v>0</v>
      </c>
      <c r="CA2" s="54">
        <v>0</v>
      </c>
      <c r="CB2" s="54">
        <v>0</v>
      </c>
    </row>
    <row r="3" spans="1:80" x14ac:dyDescent="0.25">
      <c r="A3" t="s">
        <v>98</v>
      </c>
      <c r="B3" s="54">
        <v>0</v>
      </c>
      <c r="C3" s="54">
        <v>0.1054330609161418</v>
      </c>
      <c r="D3" s="54">
        <v>0</v>
      </c>
      <c r="E3" s="54">
        <v>0.30665786160572112</v>
      </c>
      <c r="F3" s="54">
        <v>0</v>
      </c>
      <c r="G3" s="54">
        <v>0</v>
      </c>
      <c r="H3" s="54">
        <v>7.8217262587925926E-2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0.24915486487200111</v>
      </c>
      <c r="W3" s="54">
        <v>0</v>
      </c>
      <c r="X3" s="54">
        <v>0</v>
      </c>
      <c r="Y3" s="54">
        <v>0</v>
      </c>
      <c r="Z3" s="54">
        <v>0</v>
      </c>
      <c r="AA3" s="54">
        <v>0</v>
      </c>
      <c r="AB3" s="54">
        <v>0</v>
      </c>
      <c r="AC3" s="54">
        <v>0</v>
      </c>
      <c r="AD3" s="54">
        <v>2.2359001883780062E-3</v>
      </c>
      <c r="AE3" s="54">
        <v>0</v>
      </c>
      <c r="AF3" s="54">
        <v>0</v>
      </c>
      <c r="AG3" s="54">
        <v>0</v>
      </c>
      <c r="AH3" s="54">
        <v>0</v>
      </c>
      <c r="AI3" s="54">
        <v>0</v>
      </c>
      <c r="AJ3" s="54">
        <v>0</v>
      </c>
      <c r="AK3" s="54">
        <v>0</v>
      </c>
      <c r="AL3" s="54">
        <v>0</v>
      </c>
      <c r="AM3" s="54">
        <v>0</v>
      </c>
      <c r="AN3" s="54">
        <v>0</v>
      </c>
      <c r="AO3" s="54">
        <v>0</v>
      </c>
      <c r="AP3" s="54">
        <v>0</v>
      </c>
      <c r="AQ3" s="54">
        <v>0</v>
      </c>
      <c r="AR3" s="54">
        <v>0</v>
      </c>
      <c r="AS3" s="54">
        <v>0</v>
      </c>
      <c r="AT3" s="54">
        <v>0.21671332721247111</v>
      </c>
      <c r="AU3" s="54">
        <v>6.8147024344723519E-3</v>
      </c>
      <c r="AV3" s="54">
        <v>0</v>
      </c>
      <c r="AW3" s="54">
        <v>0</v>
      </c>
      <c r="AX3" s="54">
        <v>0</v>
      </c>
      <c r="AY3" s="54">
        <v>0</v>
      </c>
      <c r="AZ3" s="54">
        <v>0</v>
      </c>
      <c r="BA3" s="54">
        <v>0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v>0</v>
      </c>
      <c r="BK3" s="54">
        <v>0</v>
      </c>
      <c r="BL3" s="54">
        <v>0</v>
      </c>
      <c r="BM3" s="54">
        <v>0</v>
      </c>
      <c r="BN3" s="54">
        <v>0</v>
      </c>
      <c r="BO3" s="54">
        <v>0</v>
      </c>
      <c r="BP3" s="54">
        <v>0</v>
      </c>
      <c r="BQ3" s="54">
        <v>0</v>
      </c>
      <c r="BR3" s="54">
        <v>0</v>
      </c>
      <c r="BS3" s="54">
        <v>0</v>
      </c>
      <c r="BT3" s="54">
        <v>0</v>
      </c>
      <c r="BU3" s="54">
        <v>0</v>
      </c>
      <c r="BV3" s="54">
        <v>0</v>
      </c>
      <c r="BW3" s="54">
        <v>0</v>
      </c>
      <c r="BX3" s="54">
        <v>0</v>
      </c>
      <c r="BY3" s="54">
        <v>0</v>
      </c>
      <c r="BZ3" s="54">
        <v>0</v>
      </c>
      <c r="CA3" s="54">
        <v>0</v>
      </c>
      <c r="CB3" s="54">
        <v>0</v>
      </c>
    </row>
    <row r="4" spans="1:80" x14ac:dyDescent="0.25">
      <c r="A4" t="s">
        <v>99</v>
      </c>
      <c r="B4" s="54">
        <v>0</v>
      </c>
      <c r="C4" s="54">
        <v>0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0</v>
      </c>
      <c r="AS4" s="54">
        <v>0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</row>
    <row r="5" spans="1:80" x14ac:dyDescent="0.25">
      <c r="A5" t="s">
        <v>100</v>
      </c>
      <c r="B5" s="54">
        <v>0</v>
      </c>
      <c r="C5" s="54">
        <v>0</v>
      </c>
      <c r="D5" s="54">
        <v>0</v>
      </c>
      <c r="E5" s="54">
        <v>0</v>
      </c>
      <c r="F5" s="54">
        <v>0</v>
      </c>
      <c r="G5" s="54">
        <v>0</v>
      </c>
      <c r="H5" s="54">
        <v>1444.3197747104359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0</v>
      </c>
      <c r="AR5" s="54">
        <v>0</v>
      </c>
      <c r="AS5" s="54">
        <v>0</v>
      </c>
      <c r="AT5" s="54">
        <v>0</v>
      </c>
      <c r="AU5" s="54">
        <v>0</v>
      </c>
      <c r="AV5" s="54">
        <v>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117.3207190591927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0.70514223829636724</v>
      </c>
      <c r="BY5" s="54">
        <v>0</v>
      </c>
      <c r="BZ5" s="54">
        <v>0</v>
      </c>
      <c r="CA5" s="54">
        <v>0</v>
      </c>
      <c r="CB5" s="54">
        <v>7.4334461649521677E-2</v>
      </c>
    </row>
    <row r="6" spans="1:80" x14ac:dyDescent="0.25">
      <c r="A6" t="s">
        <v>101</v>
      </c>
      <c r="B6" s="54">
        <v>61287226.213130429</v>
      </c>
      <c r="C6" s="54">
        <v>6737670.2306393441</v>
      </c>
      <c r="D6" s="54">
        <v>89445.204787237584</v>
      </c>
      <c r="E6" s="54">
        <v>0</v>
      </c>
      <c r="F6" s="54">
        <v>0</v>
      </c>
      <c r="G6" s="54">
        <v>0</v>
      </c>
      <c r="H6" s="54">
        <v>9745895.1795337833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150377.13092337761</v>
      </c>
      <c r="V6" s="54">
        <v>0</v>
      </c>
      <c r="W6" s="54">
        <v>79701.592707816482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163251.5906092035</v>
      </c>
      <c r="AU6" s="54">
        <v>283.18464159724613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116.85696031250291</v>
      </c>
      <c r="BB6" s="54">
        <v>77.180993066840202</v>
      </c>
      <c r="BC6" s="54">
        <v>157.75555736276931</v>
      </c>
      <c r="BD6" s="54">
        <v>26.299453307647891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289275.10896148958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167325.15177626771</v>
      </c>
      <c r="BZ6" s="54">
        <v>0</v>
      </c>
      <c r="CA6" s="54">
        <v>0</v>
      </c>
      <c r="CB6" s="54">
        <v>89.225555185354381</v>
      </c>
    </row>
    <row r="7" spans="1:80" x14ac:dyDescent="0.25">
      <c r="A7" t="s">
        <v>102</v>
      </c>
      <c r="B7" s="54">
        <v>20498.496089124921</v>
      </c>
      <c r="C7" s="54">
        <v>3529.1455509727061</v>
      </c>
      <c r="D7" s="54">
        <v>8642.9928606584035</v>
      </c>
      <c r="E7" s="54">
        <v>11393911.549759731</v>
      </c>
      <c r="F7" s="54">
        <v>0</v>
      </c>
      <c r="G7" s="54">
        <v>3208.8530806772842</v>
      </c>
      <c r="H7" s="54">
        <v>1770790.206627524</v>
      </c>
      <c r="I7" s="54">
        <v>1212.3078780162521</v>
      </c>
      <c r="J7" s="54">
        <v>8615.1570623100979</v>
      </c>
      <c r="K7" s="54">
        <v>6909.8283337986286</v>
      </c>
      <c r="L7" s="54">
        <v>10500.76910471386</v>
      </c>
      <c r="M7" s="54">
        <v>970.93983753320299</v>
      </c>
      <c r="N7" s="54">
        <v>293375.64305597282</v>
      </c>
      <c r="O7" s="54">
        <v>0</v>
      </c>
      <c r="P7" s="54">
        <v>0</v>
      </c>
      <c r="Q7" s="54">
        <v>4167038.0746418028</v>
      </c>
      <c r="R7" s="54">
        <v>2432.310456076098</v>
      </c>
      <c r="S7" s="54">
        <v>0</v>
      </c>
      <c r="T7" s="54">
        <v>18762.177884384229</v>
      </c>
      <c r="U7" s="54">
        <v>16503.027203473739</v>
      </c>
      <c r="V7" s="54">
        <v>148977.48706278999</v>
      </c>
      <c r="W7" s="54">
        <v>10395.518241252021</v>
      </c>
      <c r="X7" s="54">
        <v>0</v>
      </c>
      <c r="Y7" s="54">
        <v>4896.3494050590598</v>
      </c>
      <c r="Z7" s="54">
        <v>0</v>
      </c>
      <c r="AA7" s="54">
        <v>43.62102004661115</v>
      </c>
      <c r="AB7" s="54">
        <v>0</v>
      </c>
      <c r="AC7" s="54">
        <v>1058.92494674461</v>
      </c>
      <c r="AD7" s="54">
        <v>1336.914659719358</v>
      </c>
      <c r="AE7" s="54">
        <v>92071.143809179935</v>
      </c>
      <c r="AF7" s="54">
        <v>208818.56182231559</v>
      </c>
      <c r="AG7" s="54">
        <v>0</v>
      </c>
      <c r="AH7" s="54">
        <v>419012.94892926048</v>
      </c>
      <c r="AI7" s="54">
        <v>37886.684035918013</v>
      </c>
      <c r="AJ7" s="54">
        <v>653890.5813109111</v>
      </c>
      <c r="AK7" s="54">
        <v>0</v>
      </c>
      <c r="AL7" s="54">
        <v>0</v>
      </c>
      <c r="AM7" s="54">
        <v>27971.79118196815</v>
      </c>
      <c r="AN7" s="54">
        <v>241711.85987863329</v>
      </c>
      <c r="AO7" s="54">
        <v>0</v>
      </c>
      <c r="AP7" s="54">
        <v>3335391.16582576</v>
      </c>
      <c r="AQ7" s="54">
        <v>319.0518901348434</v>
      </c>
      <c r="AR7" s="54">
        <v>441143.52008878608</v>
      </c>
      <c r="AS7" s="54">
        <v>106.5664783864184</v>
      </c>
      <c r="AT7" s="54">
        <v>121967.3077903847</v>
      </c>
      <c r="AU7" s="54">
        <v>396.46128858348442</v>
      </c>
      <c r="AV7" s="54">
        <v>18318.338556664661</v>
      </c>
      <c r="AW7" s="54">
        <v>1299.445867267071</v>
      </c>
      <c r="AX7" s="54">
        <v>47572.414640714313</v>
      </c>
      <c r="AY7" s="54">
        <v>54332.681820124992</v>
      </c>
      <c r="AZ7" s="54">
        <v>65542.593696936572</v>
      </c>
      <c r="BA7" s="54">
        <v>113.2014857115995</v>
      </c>
      <c r="BB7" s="54">
        <v>74.766646851827844</v>
      </c>
      <c r="BC7" s="54">
        <v>152.82070853948301</v>
      </c>
      <c r="BD7" s="54">
        <v>25.476763898932649</v>
      </c>
      <c r="BE7" s="54">
        <v>11.77080918050183</v>
      </c>
      <c r="BF7" s="54">
        <v>357.23752757359898</v>
      </c>
      <c r="BG7" s="54">
        <v>8.6410827524376206</v>
      </c>
      <c r="BH7" s="54">
        <v>945090.49767896987</v>
      </c>
      <c r="BI7" s="54">
        <v>19189.022743207479</v>
      </c>
      <c r="BJ7" s="54">
        <v>13976.398349166029</v>
      </c>
      <c r="BK7" s="54">
        <v>0</v>
      </c>
      <c r="BL7" s="54">
        <v>0</v>
      </c>
      <c r="BM7" s="54">
        <v>8572.8794943084376</v>
      </c>
      <c r="BN7" s="54">
        <v>548.86147014279516</v>
      </c>
      <c r="BO7" s="54">
        <v>316.85076566014999</v>
      </c>
      <c r="BP7" s="54">
        <v>540.41364680518575</v>
      </c>
      <c r="BQ7" s="54">
        <v>269.28031227453528</v>
      </c>
      <c r="BR7" s="54">
        <v>43468.799137575792</v>
      </c>
      <c r="BS7" s="54">
        <v>35739.604583344677</v>
      </c>
      <c r="BT7" s="54">
        <v>120.69133608660439</v>
      </c>
      <c r="BU7" s="54">
        <v>117.4650004506513</v>
      </c>
      <c r="BV7" s="54">
        <v>17688.915518472892</v>
      </c>
      <c r="BW7" s="54">
        <v>0</v>
      </c>
      <c r="BX7" s="54">
        <v>46.937882554431191</v>
      </c>
      <c r="BY7" s="54">
        <v>22302.626128125179</v>
      </c>
      <c r="BZ7" s="54">
        <v>51629.16793978856</v>
      </c>
      <c r="CA7" s="54">
        <v>0</v>
      </c>
      <c r="CB7" s="54">
        <v>86.434435598987108</v>
      </c>
    </row>
    <row r="8" spans="1:80" x14ac:dyDescent="0.25">
      <c r="A8" t="s">
        <v>103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230098.53038878439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5945.4295681814338</v>
      </c>
      <c r="AU8" s="54">
        <v>628.13163772017663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</row>
    <row r="9" spans="1:80" x14ac:dyDescent="0.25">
      <c r="A9" t="s">
        <v>104</v>
      </c>
      <c r="B9" s="54">
        <v>0</v>
      </c>
      <c r="C9" s="54">
        <v>5194727.8298469922</v>
      </c>
      <c r="D9" s="54">
        <v>0</v>
      </c>
      <c r="E9" s="54">
        <v>0</v>
      </c>
      <c r="F9" s="54">
        <v>0</v>
      </c>
      <c r="G9" s="54">
        <v>0</v>
      </c>
      <c r="H9" s="54">
        <v>18201764.101207219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6916.3712190914039</v>
      </c>
      <c r="AU9" s="54">
        <v>2436309.2690209472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</v>
      </c>
      <c r="CB9" s="54">
        <v>0</v>
      </c>
    </row>
    <row r="10" spans="1:80" x14ac:dyDescent="0.25">
      <c r="A10" t="s">
        <v>105</v>
      </c>
      <c r="B10" s="54">
        <v>0</v>
      </c>
      <c r="C10" s="54">
        <v>274.07324349609559</v>
      </c>
      <c r="D10" s="54">
        <v>0</v>
      </c>
      <c r="E10" s="54">
        <v>165.41105581142989</v>
      </c>
      <c r="F10" s="54">
        <v>0</v>
      </c>
      <c r="G10" s="54">
        <v>0</v>
      </c>
      <c r="H10" s="54">
        <v>5677.0913650879102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5341.2631293588956</v>
      </c>
      <c r="AU10" s="54">
        <v>15.021876582559459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</row>
    <row r="11" spans="1:80" x14ac:dyDescent="0.25">
      <c r="A11" t="s">
        <v>106</v>
      </c>
      <c r="B11" s="54">
        <v>0</v>
      </c>
      <c r="C11" s="54">
        <v>0.5672382217776184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</row>
    <row r="12" spans="1:80" x14ac:dyDescent="0.25">
      <c r="A12" t="s">
        <v>107</v>
      </c>
      <c r="B12" s="54">
        <v>0</v>
      </c>
      <c r="C12" s="54">
        <v>0</v>
      </c>
      <c r="D12" s="54">
        <v>13492.896325204751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51843.884816109727</v>
      </c>
      <c r="N12" s="54">
        <v>15664959.30900131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4670542.0735832844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919851.66321266256</v>
      </c>
      <c r="AB12" s="54">
        <v>6908359.6091161529</v>
      </c>
      <c r="AC12" s="54">
        <v>56541.899761173707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219066.87529270229</v>
      </c>
      <c r="BO12" s="54">
        <v>126464.5287438574</v>
      </c>
      <c r="BP12" s="54">
        <v>215695.09869283749</v>
      </c>
      <c r="BQ12" s="54">
        <v>107477.7513030351</v>
      </c>
      <c r="BR12" s="54">
        <v>0</v>
      </c>
      <c r="BS12" s="54">
        <v>0</v>
      </c>
      <c r="BT12" s="54">
        <v>48171.488271011483</v>
      </c>
      <c r="BU12" s="54">
        <v>46883.762123592431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</row>
    <row r="13" spans="1:80" x14ac:dyDescent="0.25">
      <c r="A13" t="s">
        <v>108</v>
      </c>
      <c r="B13" s="54">
        <v>0</v>
      </c>
      <c r="C13" s="54">
        <v>459.49012562109232</v>
      </c>
      <c r="D13" s="54">
        <v>0</v>
      </c>
      <c r="E13" s="54">
        <v>0</v>
      </c>
      <c r="F13" s="54">
        <v>0</v>
      </c>
      <c r="G13" s="54">
        <v>0</v>
      </c>
      <c r="H13" s="54">
        <v>11951371.155864891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251882.88621188299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2228.3656595960279</v>
      </c>
      <c r="AU13" s="54">
        <v>521.21308994206584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</row>
    <row r="14" spans="1:80" x14ac:dyDescent="0.25">
      <c r="A14" t="s">
        <v>109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</row>
    <row r="15" spans="1:80" x14ac:dyDescent="0.25">
      <c r="A15" t="s">
        <v>110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419012.57152926701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0</v>
      </c>
      <c r="CA15" s="54">
        <v>0</v>
      </c>
      <c r="CB15" s="54">
        <v>0</v>
      </c>
    </row>
    <row r="16" spans="1:80" x14ac:dyDescent="0.25">
      <c r="A16" t="s">
        <v>111</v>
      </c>
      <c r="B16" s="54">
        <v>0</v>
      </c>
      <c r="C16" s="54">
        <v>194.93634888209519</v>
      </c>
      <c r="D16" s="54">
        <v>0</v>
      </c>
      <c r="E16" s="54">
        <v>158534.6175454951</v>
      </c>
      <c r="F16" s="54">
        <v>1074.460734873745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31398.814562806201</v>
      </c>
      <c r="AH16" s="54">
        <v>9433.5775464695798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18791.078061842611</v>
      </c>
      <c r="AP16" s="54">
        <v>0</v>
      </c>
      <c r="AQ16" s="54">
        <v>0</v>
      </c>
      <c r="AR16" s="54">
        <v>0</v>
      </c>
      <c r="AS16" s="54">
        <v>54.064386928904483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1701.5541813292409</v>
      </c>
      <c r="BS16" s="54">
        <v>1399.0005434789041</v>
      </c>
      <c r="BT16" s="54">
        <v>0</v>
      </c>
      <c r="BU16" s="54">
        <v>0</v>
      </c>
      <c r="BV16" s="54">
        <v>0</v>
      </c>
      <c r="BW16" s="54">
        <v>0</v>
      </c>
      <c r="BX16" s="54">
        <v>23480.758354859099</v>
      </c>
      <c r="BY16" s="54">
        <v>0</v>
      </c>
      <c r="BZ16" s="54">
        <v>0</v>
      </c>
      <c r="CA16" s="54">
        <v>0</v>
      </c>
      <c r="CB16" s="54">
        <v>0</v>
      </c>
    </row>
    <row r="17" spans="1:80" x14ac:dyDescent="0.25">
      <c r="A17" t="s">
        <v>112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0</v>
      </c>
      <c r="CA17" s="54">
        <v>0</v>
      </c>
      <c r="CB17" s="54">
        <v>0</v>
      </c>
    </row>
    <row r="18" spans="1:80" x14ac:dyDescent="0.25">
      <c r="A18" t="s">
        <v>113</v>
      </c>
      <c r="B18" s="54">
        <v>0</v>
      </c>
      <c r="C18" s="54">
        <v>0</v>
      </c>
      <c r="D18" s="54">
        <v>2942.8579471568491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1737833.9628077319</v>
      </c>
      <c r="V18" s="54">
        <v>4663.6042095093944</v>
      </c>
      <c r="W18" s="54">
        <v>66453.013833375066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41.850892760690748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0</v>
      </c>
      <c r="CA18" s="54">
        <v>0</v>
      </c>
      <c r="CB18" s="54">
        <v>0</v>
      </c>
    </row>
    <row r="19" spans="1:80" x14ac:dyDescent="0.25">
      <c r="A19" t="s">
        <v>114</v>
      </c>
      <c r="B19" s="54">
        <v>5572.6426798841267</v>
      </c>
      <c r="C19" s="54">
        <v>4.7381365239997368</v>
      </c>
      <c r="D19" s="54">
        <v>0</v>
      </c>
      <c r="E19" s="54">
        <v>42.856446052853592</v>
      </c>
      <c r="F19" s="54">
        <v>0</v>
      </c>
      <c r="G19" s="54">
        <v>0</v>
      </c>
      <c r="H19" s="54">
        <v>5931.4432055710604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39.186660373803583</v>
      </c>
      <c r="S19" s="54">
        <v>8928.2459788301712</v>
      </c>
      <c r="T19" s="54">
        <v>0</v>
      </c>
      <c r="U19" s="54">
        <v>13187.38243099084</v>
      </c>
      <c r="V19" s="54">
        <v>1311663.3436395361</v>
      </c>
      <c r="W19" s="54">
        <v>0</v>
      </c>
      <c r="X19" s="54">
        <v>0</v>
      </c>
      <c r="Y19" s="54">
        <v>0</v>
      </c>
      <c r="Z19" s="54">
        <v>53334.812466707634</v>
      </c>
      <c r="AA19" s="54">
        <v>8.8830506242635057</v>
      </c>
      <c r="AB19" s="54">
        <v>27564.28757171606</v>
      </c>
      <c r="AC19" s="54">
        <v>0</v>
      </c>
      <c r="AD19" s="54">
        <v>11770.784883685939</v>
      </c>
      <c r="AE19" s="54">
        <v>0</v>
      </c>
      <c r="AF19" s="54">
        <v>0</v>
      </c>
      <c r="AG19" s="54">
        <v>0</v>
      </c>
      <c r="AH19" s="54">
        <v>5537.8401198213596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169.48395138990199</v>
      </c>
      <c r="BO19" s="54">
        <v>97.840935620835026</v>
      </c>
      <c r="BP19" s="54">
        <v>166.87533235251661</v>
      </c>
      <c r="BQ19" s="54">
        <v>83.151567086538805</v>
      </c>
      <c r="BR19" s="54">
        <v>0</v>
      </c>
      <c r="BS19" s="54">
        <v>0</v>
      </c>
      <c r="BT19" s="54">
        <v>37.268501527648887</v>
      </c>
      <c r="BU19" s="54">
        <v>36.272235362437613</v>
      </c>
      <c r="BV19" s="54">
        <v>0</v>
      </c>
      <c r="BW19" s="54">
        <v>0</v>
      </c>
      <c r="BX19" s="54">
        <v>0</v>
      </c>
      <c r="BY19" s="54">
        <v>0</v>
      </c>
      <c r="BZ19" s="54">
        <v>0</v>
      </c>
      <c r="CA19" s="54">
        <v>0</v>
      </c>
      <c r="CB19" s="54">
        <v>0</v>
      </c>
    </row>
    <row r="20" spans="1:80" x14ac:dyDescent="0.25">
      <c r="A20" t="s">
        <v>115</v>
      </c>
      <c r="B20" s="54">
        <v>31637.448385738069</v>
      </c>
      <c r="C20" s="54">
        <v>1045.0468392586249</v>
      </c>
      <c r="D20" s="54">
        <v>17.599540112272351</v>
      </c>
      <c r="E20" s="54">
        <v>376.06805322936992</v>
      </c>
      <c r="F20" s="54">
        <v>130.2317404628246</v>
      </c>
      <c r="G20" s="54">
        <v>485.23703868664188</v>
      </c>
      <c r="H20" s="54">
        <v>1395.5010725350639</v>
      </c>
      <c r="I20" s="54">
        <v>197.6830100191213</v>
      </c>
      <c r="J20" s="54">
        <v>641.90496603846907</v>
      </c>
      <c r="K20" s="54">
        <v>1386.7880345648441</v>
      </c>
      <c r="L20" s="54">
        <v>2242.8019489248122</v>
      </c>
      <c r="M20" s="54">
        <v>13.26482465009067</v>
      </c>
      <c r="N20" s="54">
        <v>3935.7454767136551</v>
      </c>
      <c r="O20" s="54">
        <v>212.952260572401</v>
      </c>
      <c r="P20" s="54">
        <v>7568.0805673121122</v>
      </c>
      <c r="Q20" s="54">
        <v>2440299.4698476512</v>
      </c>
      <c r="R20" s="54">
        <v>326.70406458686062</v>
      </c>
      <c r="S20" s="54">
        <v>11656.80086386591</v>
      </c>
      <c r="T20" s="54">
        <v>13815.580208091351</v>
      </c>
      <c r="U20" s="54">
        <v>3193.9182822219268</v>
      </c>
      <c r="V20" s="54">
        <v>15579260.9820893</v>
      </c>
      <c r="W20" s="54">
        <v>7017.7349896372698</v>
      </c>
      <c r="X20" s="54">
        <v>141.06107312725879</v>
      </c>
      <c r="Y20" s="54">
        <v>251.97814984369271</v>
      </c>
      <c r="Z20" s="54">
        <v>9.5168224193560143</v>
      </c>
      <c r="AA20" s="54">
        <v>46.03583209347758</v>
      </c>
      <c r="AB20" s="54">
        <v>15936.45508110186</v>
      </c>
      <c r="AC20" s="54">
        <v>14.20587962216824</v>
      </c>
      <c r="AD20" s="54">
        <v>70065.166118637833</v>
      </c>
      <c r="AE20" s="54">
        <v>1968.6005042530701</v>
      </c>
      <c r="AF20" s="54">
        <v>3893274.7983343978</v>
      </c>
      <c r="AG20" s="54">
        <v>3805.7437896641482</v>
      </c>
      <c r="AH20" s="54">
        <v>91742.110033469988</v>
      </c>
      <c r="AI20" s="54">
        <v>12782.113726801141</v>
      </c>
      <c r="AJ20" s="54">
        <v>9741.5196218557048</v>
      </c>
      <c r="AK20" s="54">
        <v>53836.292256294757</v>
      </c>
      <c r="AL20" s="54">
        <v>3440.6738406072168</v>
      </c>
      <c r="AM20" s="54">
        <v>4263.7683680501987</v>
      </c>
      <c r="AN20" s="54">
        <v>36844.382815122372</v>
      </c>
      <c r="AO20" s="54">
        <v>2277.602821339136</v>
      </c>
      <c r="AP20" s="54">
        <v>13070.76373836773</v>
      </c>
      <c r="AQ20" s="54">
        <v>31.339205500781318</v>
      </c>
      <c r="AR20" s="54">
        <v>281014.9588843183</v>
      </c>
      <c r="AS20" s="54">
        <v>208.23234445965781</v>
      </c>
      <c r="AT20" s="54">
        <v>864.08676238223359</v>
      </c>
      <c r="AU20" s="54">
        <v>7.6450631997858292</v>
      </c>
      <c r="AV20" s="54">
        <v>54706.150680557846</v>
      </c>
      <c r="AW20" s="54">
        <v>5384.6523602649058</v>
      </c>
      <c r="AX20" s="54">
        <v>25407.58576634682</v>
      </c>
      <c r="AY20" s="54">
        <v>5405.3566628904618</v>
      </c>
      <c r="AZ20" s="54">
        <v>6520.589149561024</v>
      </c>
      <c r="BA20" s="54">
        <v>4.5796487270516364</v>
      </c>
      <c r="BB20" s="54">
        <v>3.0247392684688701</v>
      </c>
      <c r="BC20" s="54">
        <v>6.1824733035130057</v>
      </c>
      <c r="BD20" s="54">
        <v>1.0306810783066129</v>
      </c>
      <c r="BE20" s="54">
        <v>12091.307158358821</v>
      </c>
      <c r="BF20" s="54">
        <v>124027.3420193716</v>
      </c>
      <c r="BG20" s="54">
        <v>3241.3996579677341</v>
      </c>
      <c r="BH20" s="54">
        <v>14242.80054310935</v>
      </c>
      <c r="BI20" s="54">
        <v>311.68281649055808</v>
      </c>
      <c r="BJ20" s="54">
        <v>3640.8804515079059</v>
      </c>
      <c r="BK20" s="54">
        <v>6263.5809072500206</v>
      </c>
      <c r="BL20" s="54">
        <v>1587.9649460490889</v>
      </c>
      <c r="BM20" s="54">
        <v>4578.6234031051699</v>
      </c>
      <c r="BN20" s="54">
        <v>844.28918022421681</v>
      </c>
      <c r="BO20" s="54">
        <v>487.3974358648739</v>
      </c>
      <c r="BP20" s="54">
        <v>831.29426943455314</v>
      </c>
      <c r="BQ20" s="54">
        <v>414.22192387022449</v>
      </c>
      <c r="BR20" s="54">
        <v>1582.796619626348</v>
      </c>
      <c r="BS20" s="54">
        <v>1301.359283983548</v>
      </c>
      <c r="BT20" s="54">
        <v>185.65411264560819</v>
      </c>
      <c r="BU20" s="54">
        <v>180.69118407913709</v>
      </c>
      <c r="BV20" s="54">
        <v>11497.013545233471</v>
      </c>
      <c r="BW20" s="54">
        <v>53238.882502073589</v>
      </c>
      <c r="BX20" s="54">
        <v>874.92586389242194</v>
      </c>
      <c r="BY20" s="54">
        <v>23938.463389541561</v>
      </c>
      <c r="BZ20" s="54">
        <v>3165.7092740136618</v>
      </c>
      <c r="CA20" s="54">
        <v>173.38529213400659</v>
      </c>
      <c r="CB20" s="54">
        <v>7.8147999405616444</v>
      </c>
    </row>
    <row r="21" spans="1:80" x14ac:dyDescent="0.25">
      <c r="A21" t="s">
        <v>116</v>
      </c>
      <c r="B21" s="54">
        <v>106283.7427515305</v>
      </c>
      <c r="C21" s="54">
        <v>5148.1655568001697</v>
      </c>
      <c r="D21" s="54">
        <v>73.592991894805621</v>
      </c>
      <c r="E21" s="54">
        <v>115212.28675588551</v>
      </c>
      <c r="F21" s="54">
        <v>591.4930273995036</v>
      </c>
      <c r="G21" s="54">
        <v>955.59816686608758</v>
      </c>
      <c r="H21" s="54">
        <v>3775.7753577571812</v>
      </c>
      <c r="I21" s="54">
        <v>1854.435464918141</v>
      </c>
      <c r="J21" s="54">
        <v>624.90297261877561</v>
      </c>
      <c r="K21" s="54">
        <v>296.60587993338049</v>
      </c>
      <c r="L21" s="54">
        <v>2025.7868374252339</v>
      </c>
      <c r="M21" s="54">
        <v>6.3653683833780974</v>
      </c>
      <c r="N21" s="54">
        <v>1889.521273350518</v>
      </c>
      <c r="O21" s="54">
        <v>819.49677274678049</v>
      </c>
      <c r="P21" s="54">
        <v>146.28865336404169</v>
      </c>
      <c r="Q21" s="54">
        <v>3166713.4172075652</v>
      </c>
      <c r="R21" s="54">
        <v>509.63278751946081</v>
      </c>
      <c r="S21" s="54">
        <v>27174.792479164418</v>
      </c>
      <c r="T21" s="54">
        <v>19829.019174206082</v>
      </c>
      <c r="U21" s="54">
        <v>10018.625358902549</v>
      </c>
      <c r="V21" s="54">
        <v>285086.74858002551</v>
      </c>
      <c r="W21" s="54">
        <v>6383.6002083729682</v>
      </c>
      <c r="X21" s="54">
        <v>414.5326829970827</v>
      </c>
      <c r="Y21" s="54">
        <v>479.6258719448046</v>
      </c>
      <c r="Z21" s="54">
        <v>423.56250028584708</v>
      </c>
      <c r="AA21" s="54">
        <v>22.950025348457618</v>
      </c>
      <c r="AB21" s="54">
        <v>5100.4126934852566</v>
      </c>
      <c r="AC21" s="54">
        <v>6.8201340537795181</v>
      </c>
      <c r="AD21" s="54">
        <v>1208.542755754755</v>
      </c>
      <c r="AE21" s="54">
        <v>3164.795902501136</v>
      </c>
      <c r="AF21" s="54">
        <v>129525.6669851942</v>
      </c>
      <c r="AG21" s="54">
        <v>17285.11734278702</v>
      </c>
      <c r="AH21" s="54">
        <v>530615.0991266747</v>
      </c>
      <c r="AI21" s="54">
        <v>11432.591099190249</v>
      </c>
      <c r="AJ21" s="54">
        <v>632296.77211421868</v>
      </c>
      <c r="AK21" s="54">
        <v>23277.449233264819</v>
      </c>
      <c r="AL21" s="54">
        <v>1487.660225033278</v>
      </c>
      <c r="AM21" s="54">
        <v>3606.1185932270851</v>
      </c>
      <c r="AN21" s="54">
        <v>31161.45213731391</v>
      </c>
      <c r="AO21" s="54">
        <v>10344.530321255281</v>
      </c>
      <c r="AP21" s="54">
        <v>235106.13604004571</v>
      </c>
      <c r="AQ21" s="54">
        <v>19.3186893093796</v>
      </c>
      <c r="AR21" s="54">
        <v>631515.91616733384</v>
      </c>
      <c r="AS21" s="54">
        <v>24.591256054489499</v>
      </c>
      <c r="AT21" s="54">
        <v>1822.2254405029189</v>
      </c>
      <c r="AU21" s="54">
        <v>18.546665911805921</v>
      </c>
      <c r="AV21" s="54">
        <v>27054.134215850259</v>
      </c>
      <c r="AW21" s="54">
        <v>1919.1359953594099</v>
      </c>
      <c r="AX21" s="54">
        <v>9127.902043116921</v>
      </c>
      <c r="AY21" s="54">
        <v>5344.8691929882807</v>
      </c>
      <c r="AZ21" s="54">
        <v>6447.621912702014</v>
      </c>
      <c r="BA21" s="54">
        <v>4.4282045007168724</v>
      </c>
      <c r="BB21" s="54">
        <v>2.9247142827812538</v>
      </c>
      <c r="BC21" s="54">
        <v>5.9780253333542452</v>
      </c>
      <c r="BD21" s="54">
        <v>0.99659752565769255</v>
      </c>
      <c r="BE21" s="54">
        <v>7168.593814589256</v>
      </c>
      <c r="BF21" s="54">
        <v>73540.320643045226</v>
      </c>
      <c r="BG21" s="54">
        <v>4.9849485286640443</v>
      </c>
      <c r="BH21" s="54">
        <v>14628.55792552475</v>
      </c>
      <c r="BI21" s="54">
        <v>619.25524208975116</v>
      </c>
      <c r="BJ21" s="54">
        <v>6262.6263606321063</v>
      </c>
      <c r="BK21" s="54">
        <v>3721.9288863763531</v>
      </c>
      <c r="BL21" s="54">
        <v>943.59643321794999</v>
      </c>
      <c r="BM21" s="54">
        <v>1644.9113386925219</v>
      </c>
      <c r="BN21" s="54">
        <v>456.87132408648358</v>
      </c>
      <c r="BO21" s="54">
        <v>263.74602102659389</v>
      </c>
      <c r="BP21" s="54">
        <v>449.83937077247498</v>
      </c>
      <c r="BQ21" s="54">
        <v>224.148459149959</v>
      </c>
      <c r="BR21" s="54">
        <v>4068.7442071350611</v>
      </c>
      <c r="BS21" s="54">
        <v>3345.280108924836</v>
      </c>
      <c r="BT21" s="54">
        <v>100.46325625536819</v>
      </c>
      <c r="BU21" s="54">
        <v>97.777660136621108</v>
      </c>
      <c r="BV21" s="54">
        <v>16098.82516525979</v>
      </c>
      <c r="BW21" s="54">
        <v>39112.40380551797</v>
      </c>
      <c r="BX21" s="54">
        <v>1214.9024172476261</v>
      </c>
      <c r="BY21" s="54">
        <v>15075.920560708761</v>
      </c>
      <c r="BZ21" s="54">
        <v>936.30546714455977</v>
      </c>
      <c r="CA21" s="54">
        <v>74.967408903837125</v>
      </c>
      <c r="CB21" s="54">
        <v>9.9021153385705016</v>
      </c>
    </row>
    <row r="22" spans="1:80" x14ac:dyDescent="0.25">
      <c r="A22" t="s">
        <v>117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47.954756584952477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7303384.3855573423</v>
      </c>
      <c r="R22" s="54">
        <v>0</v>
      </c>
      <c r="S22" s="54">
        <v>0</v>
      </c>
      <c r="T22" s="54">
        <v>0</v>
      </c>
      <c r="U22" s="54">
        <v>330.93068916198189</v>
      </c>
      <c r="V22" s="54">
        <v>2453269.195747362</v>
      </c>
      <c r="W22" s="54">
        <v>14.67999511100521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336.63321211932771</v>
      </c>
      <c r="AE22" s="54">
        <v>0</v>
      </c>
      <c r="AF22" s="54">
        <v>0</v>
      </c>
      <c r="AG22" s="54">
        <v>0</v>
      </c>
      <c r="AH22" s="54">
        <v>106.5300114706223</v>
      </c>
      <c r="AI22" s="54">
        <v>0</v>
      </c>
      <c r="AJ22" s="54">
        <v>0</v>
      </c>
      <c r="AK22" s="54">
        <v>0</v>
      </c>
      <c r="AL22" s="54">
        <v>0</v>
      </c>
      <c r="AM22" s="54">
        <v>71.084828505402811</v>
      </c>
      <c r="AN22" s="54">
        <v>614.26334822172214</v>
      </c>
      <c r="AO22" s="54">
        <v>0</v>
      </c>
      <c r="AP22" s="54">
        <v>21467.911408388511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82.831290491541324</v>
      </c>
      <c r="AW22" s="54">
        <v>5.8757936903874644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0</v>
      </c>
      <c r="BW22" s="54">
        <v>0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</row>
    <row r="23" spans="1:80" x14ac:dyDescent="0.25">
      <c r="A23" t="s">
        <v>118</v>
      </c>
      <c r="B23" s="54">
        <v>0</v>
      </c>
      <c r="C23" s="54">
        <v>52.826609805263438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17347.161036729249</v>
      </c>
      <c r="AU23" s="54">
        <v>13.99563280670394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</row>
    <row r="24" spans="1:80" x14ac:dyDescent="0.25">
      <c r="A24" t="s">
        <v>119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657839.60441009759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15420.513724263759</v>
      </c>
      <c r="AU24" s="54">
        <v>4302.793311174627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0</v>
      </c>
      <c r="BU24" s="54">
        <v>0</v>
      </c>
      <c r="BV24" s="54">
        <v>0</v>
      </c>
      <c r="BW24" s="54">
        <v>0</v>
      </c>
      <c r="BX24" s="54">
        <v>0</v>
      </c>
      <c r="BY24" s="54">
        <v>0</v>
      </c>
      <c r="BZ24" s="54">
        <v>0</v>
      </c>
      <c r="CA24" s="54">
        <v>0</v>
      </c>
      <c r="CB24" s="54">
        <v>0</v>
      </c>
    </row>
    <row r="25" spans="1:80" x14ac:dyDescent="0.25">
      <c r="A25" t="s">
        <v>120</v>
      </c>
      <c r="B25" s="54">
        <v>0</v>
      </c>
      <c r="C25" s="54">
        <v>2.2947674702824878</v>
      </c>
      <c r="D25" s="54">
        <v>0</v>
      </c>
      <c r="E25" s="54">
        <v>0</v>
      </c>
      <c r="F25" s="54">
        <v>0</v>
      </c>
      <c r="G25" s="54">
        <v>0</v>
      </c>
      <c r="H25" s="54">
        <v>2771.5131150139459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4585.0958099623149</v>
      </c>
      <c r="AU25" s="54">
        <v>11.416584461441809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4">
        <v>0</v>
      </c>
      <c r="BR25" s="54">
        <v>0</v>
      </c>
      <c r="BS25" s="54">
        <v>0</v>
      </c>
      <c r="BT25" s="54">
        <v>0</v>
      </c>
      <c r="BU25" s="54">
        <v>0</v>
      </c>
      <c r="BV25" s="54">
        <v>0</v>
      </c>
      <c r="BW25" s="54">
        <v>0</v>
      </c>
      <c r="BX25" s="54">
        <v>0</v>
      </c>
      <c r="BY25" s="54">
        <v>0</v>
      </c>
      <c r="BZ25" s="54">
        <v>0</v>
      </c>
      <c r="CA25" s="54">
        <v>0</v>
      </c>
      <c r="CB25" s="54">
        <v>0</v>
      </c>
    </row>
    <row r="26" spans="1:80" x14ac:dyDescent="0.25">
      <c r="A26" t="s">
        <v>121</v>
      </c>
      <c r="B26" s="54">
        <v>0</v>
      </c>
      <c r="C26" s="54">
        <v>553.9704293423523</v>
      </c>
      <c r="D26" s="54">
        <v>0</v>
      </c>
      <c r="E26" s="54">
        <v>0</v>
      </c>
      <c r="F26" s="54">
        <v>0</v>
      </c>
      <c r="G26" s="54">
        <v>0</v>
      </c>
      <c r="H26" s="54">
        <v>2166.727083257641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345253.38046514371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381.90437397880589</v>
      </c>
      <c r="AU26" s="54">
        <v>1.9951108858795601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0</v>
      </c>
      <c r="BP26" s="54">
        <v>0</v>
      </c>
      <c r="BQ26" s="54">
        <v>0</v>
      </c>
      <c r="BR26" s="54">
        <v>0</v>
      </c>
      <c r="BS26" s="54">
        <v>0</v>
      </c>
      <c r="BT26" s="54">
        <v>0</v>
      </c>
      <c r="BU26" s="54">
        <v>0</v>
      </c>
      <c r="BV26" s="54">
        <v>0</v>
      </c>
      <c r="BW26" s="54">
        <v>0</v>
      </c>
      <c r="BX26" s="54">
        <v>0</v>
      </c>
      <c r="BY26" s="54">
        <v>0</v>
      </c>
      <c r="BZ26" s="54">
        <v>0</v>
      </c>
      <c r="CA26" s="54">
        <v>0</v>
      </c>
      <c r="CB26" s="54">
        <v>0</v>
      </c>
    </row>
    <row r="27" spans="1:80" x14ac:dyDescent="0.25">
      <c r="A27" t="s">
        <v>122</v>
      </c>
      <c r="B27" s="54">
        <v>0</v>
      </c>
      <c r="C27" s="54">
        <v>0</v>
      </c>
      <c r="D27" s="54">
        <v>1427.315025074493</v>
      </c>
      <c r="E27" s="54">
        <v>0</v>
      </c>
      <c r="F27" s="54">
        <v>0</v>
      </c>
      <c r="G27" s="54">
        <v>0</v>
      </c>
      <c r="H27" s="54">
        <v>3796.999953888439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39.331665556974592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1262.378537925784</v>
      </c>
      <c r="AU27" s="54">
        <v>15.83436109388512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0</v>
      </c>
      <c r="BM27" s="54">
        <v>0</v>
      </c>
      <c r="BN27" s="54">
        <v>0</v>
      </c>
      <c r="BO27" s="54">
        <v>0</v>
      </c>
      <c r="BP27" s="54">
        <v>0</v>
      </c>
      <c r="BQ27" s="54">
        <v>0</v>
      </c>
      <c r="BR27" s="54">
        <v>0</v>
      </c>
      <c r="BS27" s="54">
        <v>0</v>
      </c>
      <c r="BT27" s="54">
        <v>0</v>
      </c>
      <c r="BU27" s="54">
        <v>0</v>
      </c>
      <c r="BV27" s="54">
        <v>0</v>
      </c>
      <c r="BW27" s="54">
        <v>0</v>
      </c>
      <c r="BX27" s="54">
        <v>537.02634959856277</v>
      </c>
      <c r="BY27" s="54">
        <v>0</v>
      </c>
      <c r="BZ27" s="54">
        <v>0</v>
      </c>
      <c r="CA27" s="54">
        <v>0</v>
      </c>
      <c r="CB27" s="54">
        <v>0</v>
      </c>
    </row>
    <row r="28" spans="1:80" x14ac:dyDescent="0.25">
      <c r="A28" t="s">
        <v>123</v>
      </c>
      <c r="B28" s="54">
        <v>0</v>
      </c>
      <c r="C28" s="54">
        <v>14173.10690384032</v>
      </c>
      <c r="D28" s="54">
        <v>0</v>
      </c>
      <c r="E28" s="54">
        <v>13333.61415552447</v>
      </c>
      <c r="F28" s="54">
        <v>0</v>
      </c>
      <c r="G28" s="54">
        <v>0</v>
      </c>
      <c r="H28" s="54">
        <v>195839.22724403511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59046.74543994866</v>
      </c>
      <c r="AU28" s="54">
        <v>37.926039772674777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  <c r="BL28" s="54">
        <v>0</v>
      </c>
      <c r="BM28" s="54">
        <v>0</v>
      </c>
      <c r="BN28" s="54">
        <v>0</v>
      </c>
      <c r="BO28" s="54">
        <v>0</v>
      </c>
      <c r="BP28" s="54">
        <v>0</v>
      </c>
      <c r="BQ28" s="54">
        <v>0</v>
      </c>
      <c r="BR28" s="54">
        <v>0</v>
      </c>
      <c r="BS28" s="54">
        <v>0</v>
      </c>
      <c r="BT28" s="54">
        <v>0</v>
      </c>
      <c r="BU28" s="54">
        <v>0</v>
      </c>
      <c r="BV28" s="54">
        <v>0</v>
      </c>
      <c r="BW28" s="54">
        <v>0</v>
      </c>
      <c r="BX28" s="54">
        <v>0</v>
      </c>
      <c r="BY28" s="54">
        <v>0</v>
      </c>
      <c r="BZ28" s="54">
        <v>0</v>
      </c>
      <c r="CA28" s="54">
        <v>0</v>
      </c>
      <c r="CB28" s="54">
        <v>0</v>
      </c>
    </row>
    <row r="29" spans="1:80" x14ac:dyDescent="0.25">
      <c r="A29" t="s">
        <v>124</v>
      </c>
      <c r="B29" s="54">
        <v>0</v>
      </c>
      <c r="C29" s="54">
        <v>3720.3156068814278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13.09623031973803</v>
      </c>
      <c r="AU29" s="54">
        <v>23.312384267835359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54">
        <v>0</v>
      </c>
      <c r="BM29" s="54">
        <v>0</v>
      </c>
      <c r="BN29" s="54">
        <v>0</v>
      </c>
      <c r="BO29" s="54">
        <v>0</v>
      </c>
      <c r="BP29" s="54">
        <v>0</v>
      </c>
      <c r="BQ29" s="54">
        <v>0</v>
      </c>
      <c r="BR29" s="54">
        <v>0</v>
      </c>
      <c r="BS29" s="54">
        <v>0</v>
      </c>
      <c r="BT29" s="54">
        <v>0</v>
      </c>
      <c r="BU29" s="54">
        <v>0</v>
      </c>
      <c r="BV29" s="54">
        <v>0</v>
      </c>
      <c r="BW29" s="54">
        <v>0</v>
      </c>
      <c r="BX29" s="54">
        <v>0</v>
      </c>
      <c r="BY29" s="54">
        <v>0</v>
      </c>
      <c r="BZ29" s="54">
        <v>0</v>
      </c>
      <c r="CA29" s="54">
        <v>0</v>
      </c>
      <c r="CB29" s="54">
        <v>0</v>
      </c>
    </row>
    <row r="30" spans="1:80" x14ac:dyDescent="0.25">
      <c r="A30" t="s">
        <v>125</v>
      </c>
      <c r="B30" s="54">
        <v>0</v>
      </c>
      <c r="C30" s="54">
        <v>1057.1837302542169</v>
      </c>
      <c r="D30" s="54">
        <v>49.259043392532391</v>
      </c>
      <c r="E30" s="54">
        <v>103397.1013176967</v>
      </c>
      <c r="F30" s="54">
        <v>0</v>
      </c>
      <c r="G30" s="54">
        <v>50.298535246044487</v>
      </c>
      <c r="H30" s="54">
        <v>920.44278948332328</v>
      </c>
      <c r="I30" s="54">
        <v>96.636397020845521</v>
      </c>
      <c r="J30" s="54">
        <v>71.616950017189922</v>
      </c>
      <c r="K30" s="54">
        <v>485.68816807363407</v>
      </c>
      <c r="L30" s="54">
        <v>611.04299721134066</v>
      </c>
      <c r="M30" s="54">
        <v>2.2577138464152058</v>
      </c>
      <c r="N30" s="54">
        <v>682.18258837874112</v>
      </c>
      <c r="O30" s="54">
        <v>0</v>
      </c>
      <c r="P30" s="54">
        <v>0</v>
      </c>
      <c r="Q30" s="54">
        <v>168445.7495707187</v>
      </c>
      <c r="R30" s="54">
        <v>40.439113320676</v>
      </c>
      <c r="S30" s="54">
        <v>0</v>
      </c>
      <c r="T30" s="54">
        <v>779.84066108207935</v>
      </c>
      <c r="U30" s="54">
        <v>263.85682245307032</v>
      </c>
      <c r="V30" s="54">
        <v>803.23810265514226</v>
      </c>
      <c r="W30" s="54">
        <v>476.48334891614189</v>
      </c>
      <c r="X30" s="54">
        <v>0</v>
      </c>
      <c r="Y30" s="54">
        <v>18.655481693478979</v>
      </c>
      <c r="Z30" s="54">
        <v>0</v>
      </c>
      <c r="AA30" s="54">
        <v>7.2523446520644326</v>
      </c>
      <c r="AB30" s="54">
        <v>44.635653191527403</v>
      </c>
      <c r="AC30" s="54">
        <v>2.4623044828954539</v>
      </c>
      <c r="AD30" s="54">
        <v>7.2082085411483607</v>
      </c>
      <c r="AE30" s="54">
        <v>382.68916379102222</v>
      </c>
      <c r="AF30" s="54">
        <v>81.365561911399183</v>
      </c>
      <c r="AG30" s="54">
        <v>0</v>
      </c>
      <c r="AH30" s="54">
        <v>11871.661567577061</v>
      </c>
      <c r="AI30" s="54">
        <v>914.56130374738018</v>
      </c>
      <c r="AJ30" s="54">
        <v>9284.6282959325763</v>
      </c>
      <c r="AK30" s="54">
        <v>0</v>
      </c>
      <c r="AL30" s="54">
        <v>0</v>
      </c>
      <c r="AM30" s="54">
        <v>1143.1062518542531</v>
      </c>
      <c r="AN30" s="54">
        <v>9877.8922085154718</v>
      </c>
      <c r="AO30" s="54">
        <v>0</v>
      </c>
      <c r="AP30" s="54">
        <v>54677.342075163753</v>
      </c>
      <c r="AQ30" s="54">
        <v>21.21797488163271</v>
      </c>
      <c r="AR30" s="54">
        <v>13855.706958068729</v>
      </c>
      <c r="AS30" s="54">
        <v>5.8421832140675836</v>
      </c>
      <c r="AT30" s="54">
        <v>3770.3211163651358</v>
      </c>
      <c r="AU30" s="54">
        <v>5.7335252932551724</v>
      </c>
      <c r="AV30" s="54">
        <v>3477.026656684473</v>
      </c>
      <c r="AW30" s="54">
        <v>366.67349617655611</v>
      </c>
      <c r="AX30" s="54">
        <v>3002.9677489352212</v>
      </c>
      <c r="AY30" s="54">
        <v>5789.9308873007012</v>
      </c>
      <c r="AZ30" s="54">
        <v>6984.5086781475638</v>
      </c>
      <c r="BA30" s="54">
        <v>5.9544532522892943</v>
      </c>
      <c r="BB30" s="54">
        <v>3.932762019076693</v>
      </c>
      <c r="BC30" s="54">
        <v>8.0384436587552432</v>
      </c>
      <c r="BD30" s="54">
        <v>1.3400901825819549</v>
      </c>
      <c r="BE30" s="54">
        <v>137.7771912151741</v>
      </c>
      <c r="BF30" s="54">
        <v>1425.3482205594721</v>
      </c>
      <c r="BG30" s="54">
        <v>1.1672776004398271</v>
      </c>
      <c r="BH30" s="54">
        <v>53390.276574046977</v>
      </c>
      <c r="BI30" s="54">
        <v>14.746087594567159</v>
      </c>
      <c r="BJ30" s="54">
        <v>3542.281169625483</v>
      </c>
      <c r="BK30" s="54">
        <v>312.85634902242367</v>
      </c>
      <c r="BL30" s="54">
        <v>79.316436197297705</v>
      </c>
      <c r="BM30" s="54">
        <v>541.155643062178</v>
      </c>
      <c r="BN30" s="54">
        <v>22.813156039570679</v>
      </c>
      <c r="BO30" s="54">
        <v>13.16974564890093</v>
      </c>
      <c r="BP30" s="54">
        <v>22.46202643314108</v>
      </c>
      <c r="BQ30" s="54">
        <v>11.192503238941249</v>
      </c>
      <c r="BR30" s="54">
        <v>702.7464935101865</v>
      </c>
      <c r="BS30" s="54">
        <v>577.79102019579636</v>
      </c>
      <c r="BT30" s="54">
        <v>5.0164758004449537</v>
      </c>
      <c r="BU30" s="54">
        <v>4.8823747525432388</v>
      </c>
      <c r="BV30" s="54">
        <v>516.4603859967466</v>
      </c>
      <c r="BW30" s="54">
        <v>141.47272801951911</v>
      </c>
      <c r="BX30" s="54">
        <v>298.16404371328781</v>
      </c>
      <c r="BY30" s="54">
        <v>11478.89357910304</v>
      </c>
      <c r="BZ30" s="54">
        <v>3818.5740388207159</v>
      </c>
      <c r="CA30" s="54">
        <v>0</v>
      </c>
      <c r="CB30" s="54">
        <v>4.5464933867863646</v>
      </c>
    </row>
    <row r="31" spans="1:80" x14ac:dyDescent="0.25">
      <c r="A31" t="s">
        <v>126</v>
      </c>
      <c r="B31" s="54">
        <v>0.13971174283062099</v>
      </c>
      <c r="C31" s="54">
        <v>3.0459290552814151</v>
      </c>
      <c r="D31" s="54">
        <v>5.0526783586406013E-2</v>
      </c>
      <c r="E31" s="54">
        <v>6.1078873147151178</v>
      </c>
      <c r="F31" s="54">
        <v>2.884374954896613E-3</v>
      </c>
      <c r="G31" s="54">
        <v>6.2649631224277226E-3</v>
      </c>
      <c r="H31" s="54">
        <v>0.87341001772127325</v>
      </c>
      <c r="I31" s="54">
        <v>4.7153493099285366E-3</v>
      </c>
      <c r="J31" s="54">
        <v>3.230793296611838E-3</v>
      </c>
      <c r="K31" s="54">
        <v>1.643490823870488E-2</v>
      </c>
      <c r="L31" s="54">
        <v>0.14626566524764839</v>
      </c>
      <c r="M31" s="54">
        <v>1.182190806509709E-4</v>
      </c>
      <c r="N31" s="54">
        <v>3.4150508288975062E-2</v>
      </c>
      <c r="O31" s="54">
        <v>2.687392694574102E-3</v>
      </c>
      <c r="P31" s="54">
        <v>1.698150098220538E-2</v>
      </c>
      <c r="Q31" s="54">
        <v>21.861152146781109</v>
      </c>
      <c r="R31" s="54">
        <v>4.0655708556099216E-3</v>
      </c>
      <c r="S31" s="54">
        <v>0.17298246647284171</v>
      </c>
      <c r="T31" s="54">
        <v>0.25128767697397458</v>
      </c>
      <c r="U31" s="54">
        <v>2.5568530745746401E-2</v>
      </c>
      <c r="V31" s="54">
        <v>2.1215329769966151E-2</v>
      </c>
      <c r="W31" s="54">
        <v>4.7079135443327862E-2</v>
      </c>
      <c r="X31" s="54">
        <v>2.0049934956203681E-2</v>
      </c>
      <c r="Y31" s="54">
        <v>2.890080662863061E-3</v>
      </c>
      <c r="Z31" s="54">
        <v>0</v>
      </c>
      <c r="AA31" s="54">
        <v>7.9455262671104766E-4</v>
      </c>
      <c r="AB31" s="54">
        <v>3.327102347971411E-3</v>
      </c>
      <c r="AC31" s="54">
        <v>1.232645791399418E-4</v>
      </c>
      <c r="AD31" s="54">
        <v>9.5192521834839357E-5</v>
      </c>
      <c r="AE31" s="54">
        <v>3.4527848079686688E-2</v>
      </c>
      <c r="AF31" s="54">
        <v>6.536773025871305E-2</v>
      </c>
      <c r="AG31" s="54">
        <v>8.4289682627670143E-2</v>
      </c>
      <c r="AH31" s="54">
        <v>0.1638958815440581</v>
      </c>
      <c r="AI31" s="54">
        <v>3.9813591659140779E-2</v>
      </c>
      <c r="AJ31" s="54">
        <v>0.76154432087100732</v>
      </c>
      <c r="AK31" s="54">
        <v>0</v>
      </c>
      <c r="AL31" s="54">
        <v>0</v>
      </c>
      <c r="AM31" s="54">
        <v>0.13107380866859819</v>
      </c>
      <c r="AN31" s="54">
        <v>1.132644451281571</v>
      </c>
      <c r="AO31" s="54">
        <v>5.0444388685320217E-2</v>
      </c>
      <c r="AP31" s="54">
        <v>3.475913864827926</v>
      </c>
      <c r="AQ31" s="54">
        <v>1.025558659130326E-3</v>
      </c>
      <c r="AR31" s="54">
        <v>1.8541146170191189</v>
      </c>
      <c r="AS31" s="54">
        <v>1.9663789957828431E-4</v>
      </c>
      <c r="AT31" s="54">
        <v>0.13348688287358551</v>
      </c>
      <c r="AU31" s="54">
        <v>5.7065651318796392E-4</v>
      </c>
      <c r="AV31" s="54">
        <v>0.2784372704832539</v>
      </c>
      <c r="AW31" s="54">
        <v>1.975147250954978E-2</v>
      </c>
      <c r="AX31" s="54">
        <v>0.2427623983040694</v>
      </c>
      <c r="AY31" s="54">
        <v>0.15682808341691751</v>
      </c>
      <c r="AZ31" s="54">
        <v>0.18918483327758279</v>
      </c>
      <c r="BA31" s="54">
        <v>4.3090370472336842E-4</v>
      </c>
      <c r="BB31" s="54">
        <v>2.8460072688688372E-4</v>
      </c>
      <c r="BC31" s="54">
        <v>5.8171506366868969E-4</v>
      </c>
      <c r="BD31" s="54">
        <v>9.6977808015533446E-5</v>
      </c>
      <c r="BE31" s="54">
        <v>4.4936585649212463E-2</v>
      </c>
      <c r="BF31" s="54">
        <v>0.46175203630250072</v>
      </c>
      <c r="BG31" s="54">
        <v>2.0855033567288302E-2</v>
      </c>
      <c r="BH31" s="54">
        <v>0.45198991443828612</v>
      </c>
      <c r="BI31" s="54">
        <v>4.8930025731077402E-2</v>
      </c>
      <c r="BJ31" s="54">
        <v>5.1306346932308011E-2</v>
      </c>
      <c r="BK31" s="54">
        <v>3.4563959725524049E-2</v>
      </c>
      <c r="BL31" s="54">
        <v>8.7627759988306957E-3</v>
      </c>
      <c r="BM31" s="54">
        <v>4.3747470085929697E-2</v>
      </c>
      <c r="BN31" s="54">
        <v>5.88085774104066E-3</v>
      </c>
      <c r="BO31" s="54">
        <v>3.3949445886634591E-3</v>
      </c>
      <c r="BP31" s="54">
        <v>5.7903422831838752E-3</v>
      </c>
      <c r="BQ31" s="54">
        <v>2.8852439005010639E-3</v>
      </c>
      <c r="BR31" s="54">
        <v>0.11632174419356971</v>
      </c>
      <c r="BS31" s="54">
        <v>9.5638555110887799E-2</v>
      </c>
      <c r="BT31" s="54">
        <v>1.293165246080745E-3</v>
      </c>
      <c r="BU31" s="54">
        <v>1.258596193720495E-3</v>
      </c>
      <c r="BV31" s="54">
        <v>7.8892648115811509E-2</v>
      </c>
      <c r="BW31" s="54">
        <v>0.26804972749641037</v>
      </c>
      <c r="BX31" s="54">
        <v>7.8173673520507414E-3</v>
      </c>
      <c r="BY31" s="54">
        <v>7.4409503240847108E-2</v>
      </c>
      <c r="BZ31" s="54">
        <v>8.8179020870023508E-2</v>
      </c>
      <c r="CA31" s="54">
        <v>0</v>
      </c>
      <c r="CB31" s="54">
        <v>3.2901439659692162E-4</v>
      </c>
    </row>
    <row r="32" spans="1:80" x14ac:dyDescent="0.25">
      <c r="A32" t="s">
        <v>127</v>
      </c>
      <c r="B32" s="54">
        <v>0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0</v>
      </c>
      <c r="BO32" s="54">
        <v>0</v>
      </c>
      <c r="BP32" s="54">
        <v>0</v>
      </c>
      <c r="BQ32" s="54">
        <v>0</v>
      </c>
      <c r="BR32" s="54">
        <v>0</v>
      </c>
      <c r="BS32" s="54">
        <v>0</v>
      </c>
      <c r="BT32" s="54">
        <v>0</v>
      </c>
      <c r="BU32" s="54">
        <v>0</v>
      </c>
      <c r="BV32" s="54">
        <v>0</v>
      </c>
      <c r="BW32" s="54">
        <v>0</v>
      </c>
      <c r="BX32" s="54">
        <v>0</v>
      </c>
      <c r="BY32" s="54">
        <v>0</v>
      </c>
      <c r="BZ32" s="54">
        <v>0</v>
      </c>
      <c r="CA32" s="54">
        <v>0</v>
      </c>
      <c r="CB32" s="54">
        <v>0</v>
      </c>
    </row>
    <row r="33" spans="1:80" x14ac:dyDescent="0.25">
      <c r="A33" t="s">
        <v>128</v>
      </c>
      <c r="B33" s="54">
        <v>0.18192170018296019</v>
      </c>
      <c r="C33" s="54">
        <v>0.1047007745014925</v>
      </c>
      <c r="D33" s="54">
        <v>0.17292547026259331</v>
      </c>
      <c r="E33" s="54">
        <v>20.652270118651138</v>
      </c>
      <c r="F33" s="54">
        <v>2.4091873714289489E-3</v>
      </c>
      <c r="G33" s="54">
        <v>2.7864007532055701E-2</v>
      </c>
      <c r="H33" s="54">
        <v>5.7899063442602233E-2</v>
      </c>
      <c r="I33" s="54">
        <v>7.9141899706216511E-3</v>
      </c>
      <c r="J33" s="54">
        <v>3.4695448399674812E-3</v>
      </c>
      <c r="K33" s="54">
        <v>7.220141037770049E-2</v>
      </c>
      <c r="L33" s="54">
        <v>0.53566436532687201</v>
      </c>
      <c r="M33" s="54">
        <v>2.9232276562095322E-4</v>
      </c>
      <c r="N33" s="54">
        <v>8.6359983782955022E-2</v>
      </c>
      <c r="O33" s="54">
        <v>3.2775965594552458E-3</v>
      </c>
      <c r="P33" s="54">
        <v>5.1061954868670677E-2</v>
      </c>
      <c r="Q33" s="54">
        <v>54.738171544440057</v>
      </c>
      <c r="R33" s="54">
        <v>1.0448574305081681E-2</v>
      </c>
      <c r="S33" s="54">
        <v>0.1733812754118603</v>
      </c>
      <c r="T33" s="54">
        <v>0.62966754402058978</v>
      </c>
      <c r="U33" s="54">
        <v>6.1389500835304249E-2</v>
      </c>
      <c r="V33" s="54">
        <v>0.48004025074744078</v>
      </c>
      <c r="W33" s="54">
        <v>0.1026150059445793</v>
      </c>
      <c r="X33" s="54">
        <v>3.014423975025134E-2</v>
      </c>
      <c r="Y33" s="54">
        <v>3.4644933806805597E-2</v>
      </c>
      <c r="Z33" s="54">
        <v>0</v>
      </c>
      <c r="AA33" s="54">
        <v>1.171153614667864E-3</v>
      </c>
      <c r="AB33" s="54">
        <v>5.5579549022062814E-3</v>
      </c>
      <c r="AC33" s="54">
        <v>3.1171211173377318E-4</v>
      </c>
      <c r="AD33" s="54">
        <v>4.0693212463047378E-3</v>
      </c>
      <c r="AE33" s="54">
        <v>2.9120934546704079E-2</v>
      </c>
      <c r="AF33" s="54">
        <v>0.13726158687957171</v>
      </c>
      <c r="AG33" s="54">
        <v>7.0403342874545152E-2</v>
      </c>
      <c r="AH33" s="54">
        <v>0.45347034147310039</v>
      </c>
      <c r="AI33" s="54">
        <v>4.1079069091076149E-2</v>
      </c>
      <c r="AJ33" s="54">
        <v>1.490252482267004</v>
      </c>
      <c r="AK33" s="54">
        <v>0</v>
      </c>
      <c r="AL33" s="54">
        <v>0</v>
      </c>
      <c r="AM33" s="54">
        <v>0.26973801598773151</v>
      </c>
      <c r="AN33" s="54">
        <v>2.3308796029621859</v>
      </c>
      <c r="AO33" s="54">
        <v>4.2133906333437457E-2</v>
      </c>
      <c r="AP33" s="54">
        <v>9.5798790646047518</v>
      </c>
      <c r="AQ33" s="54">
        <v>2.4841474238713711E-3</v>
      </c>
      <c r="AR33" s="54">
        <v>4.520238723426119</v>
      </c>
      <c r="AS33" s="54">
        <v>1.4586942093857799E-3</v>
      </c>
      <c r="AT33" s="54">
        <v>0.46212691850630949</v>
      </c>
      <c r="AU33" s="54">
        <v>1.550824398636763E-3</v>
      </c>
      <c r="AV33" s="54">
        <v>0.78964059139509923</v>
      </c>
      <c r="AW33" s="54">
        <v>5.6014643464560802E-2</v>
      </c>
      <c r="AX33" s="54">
        <v>3.94967669325613</v>
      </c>
      <c r="AY33" s="54">
        <v>0.40823703225778751</v>
      </c>
      <c r="AZ33" s="54">
        <v>0.49246444388475802</v>
      </c>
      <c r="BA33" s="54">
        <v>2.4137535462520569E-3</v>
      </c>
      <c r="BB33" s="54">
        <v>1.594221646876164E-3</v>
      </c>
      <c r="BC33" s="54">
        <v>3.2585396283375092E-3</v>
      </c>
      <c r="BD33" s="54">
        <v>5.4323164419187327E-4</v>
      </c>
      <c r="BE33" s="54">
        <v>0.20551244183855361</v>
      </c>
      <c r="BF33" s="54">
        <v>2.109620922074285</v>
      </c>
      <c r="BG33" s="54">
        <v>8.6999644517835517E-5</v>
      </c>
      <c r="BH33" s="54">
        <v>2.0146854506297638</v>
      </c>
      <c r="BI33" s="54">
        <v>0.1197495355842472</v>
      </c>
      <c r="BJ33" s="54">
        <v>0.24073063270926801</v>
      </c>
      <c r="BK33" s="54">
        <v>0.43304558134482951</v>
      </c>
      <c r="BL33" s="54">
        <v>0.1097872308827493</v>
      </c>
      <c r="BM33" s="54">
        <v>0.7117591694364962</v>
      </c>
      <c r="BN33" s="54">
        <v>1.473603996474152E-2</v>
      </c>
      <c r="BO33" s="54">
        <v>8.5069289786586233E-3</v>
      </c>
      <c r="BP33" s="54">
        <v>1.450922961442544E-2</v>
      </c>
      <c r="BQ33" s="54">
        <v>7.2297394866563582E-3</v>
      </c>
      <c r="BR33" s="54">
        <v>0.27408783408432452</v>
      </c>
      <c r="BS33" s="54">
        <v>0.2253522297746513</v>
      </c>
      <c r="BT33" s="54">
        <v>3.240366556441907E-3</v>
      </c>
      <c r="BU33" s="54">
        <v>3.1537446792336099E-3</v>
      </c>
      <c r="BV33" s="54">
        <v>0.15698723478393731</v>
      </c>
      <c r="BW33" s="54">
        <v>0.52088638201935</v>
      </c>
      <c r="BX33" s="54">
        <v>1.0105425403610681E-2</v>
      </c>
      <c r="BY33" s="54">
        <v>0.36274561239533148</v>
      </c>
      <c r="BZ33" s="54">
        <v>8.0491038252971894E-2</v>
      </c>
      <c r="CA33" s="54">
        <v>0</v>
      </c>
      <c r="CB33" s="54">
        <v>1.8430096048109739E-3</v>
      </c>
    </row>
    <row r="34" spans="1:80" x14ac:dyDescent="0.25">
      <c r="A34" t="s">
        <v>129</v>
      </c>
      <c r="B34" s="54">
        <v>318793.098556627</v>
      </c>
      <c r="C34" s="54">
        <v>2422776.4846201949</v>
      </c>
      <c r="D34" s="54">
        <v>8002.3492136675932</v>
      </c>
      <c r="E34" s="54">
        <v>16542771.224837409</v>
      </c>
      <c r="F34" s="54">
        <v>563.89424296365223</v>
      </c>
      <c r="G34" s="54">
        <v>63779.35226348487</v>
      </c>
      <c r="H34" s="54">
        <v>95758.044383384869</v>
      </c>
      <c r="I34" s="54">
        <v>0</v>
      </c>
      <c r="J34" s="54">
        <v>0</v>
      </c>
      <c r="K34" s="54">
        <v>0</v>
      </c>
      <c r="L34" s="54">
        <v>0</v>
      </c>
      <c r="M34" s="54">
        <v>234.93669788503539</v>
      </c>
      <c r="N34" s="54">
        <v>70987.616487733263</v>
      </c>
      <c r="O34" s="54">
        <v>0</v>
      </c>
      <c r="P34" s="54">
        <v>0</v>
      </c>
      <c r="Q34" s="54">
        <v>65103592.150936648</v>
      </c>
      <c r="R34" s="54">
        <v>563530.99019643944</v>
      </c>
      <c r="S34" s="54">
        <v>437280.13814362459</v>
      </c>
      <c r="T34" s="54">
        <v>0</v>
      </c>
      <c r="U34" s="54">
        <v>129377.0649724353</v>
      </c>
      <c r="V34" s="54">
        <v>386220.82122431311</v>
      </c>
      <c r="W34" s="54">
        <v>37079.236300067852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256.22630844803302</v>
      </c>
      <c r="AD34" s="54">
        <v>119.93601013525441</v>
      </c>
      <c r="AE34" s="54">
        <v>0</v>
      </c>
      <c r="AF34" s="54">
        <v>101384.1929804079</v>
      </c>
      <c r="AG34" s="54">
        <v>16478.601956478371</v>
      </c>
      <c r="AH34" s="54">
        <v>214579.43212461559</v>
      </c>
      <c r="AI34" s="54">
        <v>104324.84224276429</v>
      </c>
      <c r="AJ34" s="54">
        <v>1408537.3358179119</v>
      </c>
      <c r="AK34" s="54">
        <v>59666067.009114891</v>
      </c>
      <c r="AL34" s="54">
        <v>3813254.355497994</v>
      </c>
      <c r="AM34" s="54">
        <v>2990.9220658027079</v>
      </c>
      <c r="AN34" s="54">
        <v>25845.371523553229</v>
      </c>
      <c r="AO34" s="54">
        <v>9861.8594372354946</v>
      </c>
      <c r="AP34" s="54">
        <v>10816141.730113531</v>
      </c>
      <c r="AQ34" s="54">
        <v>55.452904900383857</v>
      </c>
      <c r="AR34" s="54">
        <v>121651.59642412431</v>
      </c>
      <c r="AS34" s="54">
        <v>166.19939697441961</v>
      </c>
      <c r="AT34" s="54">
        <v>13460.35582883222</v>
      </c>
      <c r="AU34" s="54">
        <v>259.24533857498261</v>
      </c>
      <c r="AV34" s="54">
        <v>129946.6451486047</v>
      </c>
      <c r="AW34" s="54">
        <v>9218.0101640353278</v>
      </c>
      <c r="AX34" s="54">
        <v>277294.31685049552</v>
      </c>
      <c r="AY34" s="54">
        <v>19152.691752417952</v>
      </c>
      <c r="AZ34" s="54">
        <v>23104.272634420631</v>
      </c>
      <c r="BA34" s="54">
        <v>27.908829946748341</v>
      </c>
      <c r="BB34" s="54">
        <v>18.433058714373711</v>
      </c>
      <c r="BC34" s="54">
        <v>37.676600621973947</v>
      </c>
      <c r="BD34" s="54">
        <v>6.2810719027154178</v>
      </c>
      <c r="BE34" s="54">
        <v>3446.0104469634662</v>
      </c>
      <c r="BF34" s="54">
        <v>35397.980952439917</v>
      </c>
      <c r="BG34" s="54">
        <v>18.110808167039</v>
      </c>
      <c r="BH34" s="54">
        <v>518876.76354730548</v>
      </c>
      <c r="BI34" s="54">
        <v>11101.408347248749</v>
      </c>
      <c r="BJ34" s="54">
        <v>207101.28814518341</v>
      </c>
      <c r="BK34" s="54">
        <v>2170556.989609465</v>
      </c>
      <c r="BL34" s="54">
        <v>550287.2021517395</v>
      </c>
      <c r="BM34" s="54">
        <v>49970.361621740558</v>
      </c>
      <c r="BN34" s="54">
        <v>1828.7717034081541</v>
      </c>
      <c r="BO34" s="54">
        <v>1055.726710588262</v>
      </c>
      <c r="BP34" s="54">
        <v>1800.624090366211</v>
      </c>
      <c r="BQ34" s="54">
        <v>897.22496870560417</v>
      </c>
      <c r="BR34" s="54">
        <v>7534.5675322434872</v>
      </c>
      <c r="BS34" s="54">
        <v>6194.8448002124214</v>
      </c>
      <c r="BT34" s="54">
        <v>402.13589819719419</v>
      </c>
      <c r="BU34" s="54">
        <v>391.3859519216918</v>
      </c>
      <c r="BV34" s="54">
        <v>19338.845567289489</v>
      </c>
      <c r="BW34" s="54">
        <v>666551.22230995598</v>
      </c>
      <c r="BX34" s="54">
        <v>92104.471688002188</v>
      </c>
      <c r="BY34" s="54">
        <v>80490.435424299227</v>
      </c>
      <c r="BZ34" s="54">
        <v>2996.6388506099688</v>
      </c>
      <c r="CA34" s="54">
        <v>192160.67870374181</v>
      </c>
      <c r="CB34" s="54">
        <v>22.25836659954626</v>
      </c>
    </row>
    <row r="35" spans="1:80" x14ac:dyDescent="0.25">
      <c r="A35" t="s">
        <v>130</v>
      </c>
      <c r="B35" s="54">
        <v>219.301810304431</v>
      </c>
      <c r="C35" s="54">
        <v>78.182257183955272</v>
      </c>
      <c r="D35" s="54">
        <v>3.5585895555450449E-3</v>
      </c>
      <c r="E35" s="54">
        <v>32045.269436969011</v>
      </c>
      <c r="F35" s="54">
        <v>0.74541436703611519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30.324009746442471</v>
      </c>
      <c r="AG35" s="54">
        <v>21.783138949017761</v>
      </c>
      <c r="AH35" s="54">
        <v>352.08053051455511</v>
      </c>
      <c r="AI35" s="54">
        <v>132.05262422582399</v>
      </c>
      <c r="AJ35" s="54">
        <v>3735.7605884834879</v>
      </c>
      <c r="AK35" s="54">
        <v>0</v>
      </c>
      <c r="AL35" s="54">
        <v>0</v>
      </c>
      <c r="AM35" s="54">
        <v>106.76544262397211</v>
      </c>
      <c r="AN35" s="54">
        <v>922.58924498341742</v>
      </c>
      <c r="AO35" s="54">
        <v>13.036436888538841</v>
      </c>
      <c r="AP35" s="54">
        <v>9077.7526225018373</v>
      </c>
      <c r="AQ35" s="54">
        <v>1.1179743625208269</v>
      </c>
      <c r="AR35" s="54">
        <v>1380.303476211617</v>
      </c>
      <c r="AS35" s="54">
        <v>0.80620572966428028</v>
      </c>
      <c r="AT35" s="54">
        <v>1313.061466787849</v>
      </c>
      <c r="AU35" s="54">
        <v>7.6344683599575411</v>
      </c>
      <c r="AV35" s="54">
        <v>2174.1978687045239</v>
      </c>
      <c r="AW35" s="54">
        <v>154.23082319226339</v>
      </c>
      <c r="AX35" s="54">
        <v>190.2479453918067</v>
      </c>
      <c r="AY35" s="54">
        <v>482.60181565499983</v>
      </c>
      <c r="AZ35" s="54">
        <v>582.17215976192313</v>
      </c>
      <c r="BA35" s="54">
        <v>0.64307318778152156</v>
      </c>
      <c r="BB35" s="54">
        <v>0.42473317049242149</v>
      </c>
      <c r="BC35" s="54">
        <v>0.86814143455580239</v>
      </c>
      <c r="BD35" s="54">
        <v>0.14472799249811469</v>
      </c>
      <c r="BE35" s="54">
        <v>142.96281823695151</v>
      </c>
      <c r="BF35" s="54">
        <v>1466.526451443151</v>
      </c>
      <c r="BG35" s="54">
        <v>94.066579652752495</v>
      </c>
      <c r="BH35" s="54">
        <v>850.9465052104988</v>
      </c>
      <c r="BI35" s="54">
        <v>29.530539893669289</v>
      </c>
      <c r="BJ35" s="54">
        <v>189.17505833208909</v>
      </c>
      <c r="BK35" s="54">
        <v>24.361167794137899</v>
      </c>
      <c r="BL35" s="54">
        <v>6.1761284917919621</v>
      </c>
      <c r="BM35" s="54">
        <v>34.284000974125043</v>
      </c>
      <c r="BN35" s="54">
        <v>12.434735198798821</v>
      </c>
      <c r="BO35" s="54">
        <v>7.1784149240710633</v>
      </c>
      <c r="BP35" s="54">
        <v>12.243345473114349</v>
      </c>
      <c r="BQ35" s="54">
        <v>6.1006821566697944</v>
      </c>
      <c r="BR35" s="54">
        <v>67.160001866318524</v>
      </c>
      <c r="BS35" s="54">
        <v>55.218270532899211</v>
      </c>
      <c r="BT35" s="54">
        <v>2.734323479904154</v>
      </c>
      <c r="BU35" s="54">
        <v>2.661229208438737</v>
      </c>
      <c r="BV35" s="54">
        <v>51.089110355658669</v>
      </c>
      <c r="BW35" s="54">
        <v>2219.2932281823919</v>
      </c>
      <c r="BX35" s="54">
        <v>12.16130094329276</v>
      </c>
      <c r="BY35" s="54">
        <v>2141.4166466507108</v>
      </c>
      <c r="BZ35" s="54">
        <v>79.450302278058388</v>
      </c>
      <c r="CA35" s="54">
        <v>0</v>
      </c>
      <c r="CB35" s="54">
        <v>0.60177070193060833</v>
      </c>
    </row>
    <row r="36" spans="1:80" x14ac:dyDescent="0.25">
      <c r="A36" t="s">
        <v>131</v>
      </c>
      <c r="B36" s="54">
        <v>0</v>
      </c>
      <c r="C36" s="54">
        <v>0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423535.92722556263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4.2575210047716746E-3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0</v>
      </c>
      <c r="CA36" s="54">
        <v>0</v>
      </c>
      <c r="CB36" s="54">
        <v>0</v>
      </c>
    </row>
    <row r="37" spans="1:80" x14ac:dyDescent="0.25">
      <c r="A37" t="s">
        <v>132</v>
      </c>
      <c r="B37" s="54">
        <v>1684.1277412617151</v>
      </c>
      <c r="C37" s="54">
        <v>0</v>
      </c>
      <c r="D37" s="54">
        <v>0</v>
      </c>
      <c r="E37" s="54">
        <v>1621954.529939848</v>
      </c>
      <c r="F37" s="54">
        <v>0</v>
      </c>
      <c r="G37" s="54">
        <v>279.02329759697028</v>
      </c>
      <c r="H37" s="54">
        <v>10731.572703824941</v>
      </c>
      <c r="I37" s="54">
        <v>14.02599723198202</v>
      </c>
      <c r="J37" s="54">
        <v>9.2861270976202892</v>
      </c>
      <c r="K37" s="54">
        <v>88389.355652493789</v>
      </c>
      <c r="L37" s="54">
        <v>2190930.173270015</v>
      </c>
      <c r="M37" s="54">
        <v>8.097502469904569</v>
      </c>
      <c r="N37" s="54">
        <v>2303.9211662829198</v>
      </c>
      <c r="O37" s="54">
        <v>0</v>
      </c>
      <c r="P37" s="54">
        <v>0</v>
      </c>
      <c r="Q37" s="54">
        <v>439971.24872209929</v>
      </c>
      <c r="R37" s="54">
        <v>22.861615472515819</v>
      </c>
      <c r="S37" s="54">
        <v>2505.8673180659962</v>
      </c>
      <c r="T37" s="54">
        <v>166236.53990333149</v>
      </c>
      <c r="U37" s="54">
        <v>1217.8832804333999</v>
      </c>
      <c r="V37" s="54">
        <v>435198.67247375939</v>
      </c>
      <c r="W37" s="54">
        <v>2993.3756271184238</v>
      </c>
      <c r="X37" s="54">
        <v>0</v>
      </c>
      <c r="Y37" s="54">
        <v>26.388446873854161</v>
      </c>
      <c r="Z37" s="54">
        <v>582.96167892394931</v>
      </c>
      <c r="AA37" s="54">
        <v>3.7614667577243832</v>
      </c>
      <c r="AB37" s="54">
        <v>5.5783839817602336</v>
      </c>
      <c r="AC37" s="54">
        <v>8.3158900749114224</v>
      </c>
      <c r="AD37" s="54">
        <v>2095.474384377887</v>
      </c>
      <c r="AE37" s="54">
        <v>67.484475248803179</v>
      </c>
      <c r="AF37" s="54">
        <v>0</v>
      </c>
      <c r="AG37" s="54">
        <v>0</v>
      </c>
      <c r="AH37" s="54">
        <v>473.36817389532769</v>
      </c>
      <c r="AI37" s="54">
        <v>0</v>
      </c>
      <c r="AJ37" s="54">
        <v>0</v>
      </c>
      <c r="AK37" s="54">
        <v>4109323.8880829262</v>
      </c>
      <c r="AL37" s="54">
        <v>262626.61509079102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63.879565671654497</v>
      </c>
      <c r="AU37" s="54">
        <v>0.71250603308926519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864.70533850827326</v>
      </c>
      <c r="BK37" s="54">
        <v>0</v>
      </c>
      <c r="BL37" s="54">
        <v>0</v>
      </c>
      <c r="BM37" s="54">
        <v>0</v>
      </c>
      <c r="BN37" s="54">
        <v>263.85724728009268</v>
      </c>
      <c r="BO37" s="54">
        <v>152.3214424286808</v>
      </c>
      <c r="BP37" s="54">
        <v>259.79607787282822</v>
      </c>
      <c r="BQ37" s="54">
        <v>129.45263205485611</v>
      </c>
      <c r="BR37" s="54">
        <v>0</v>
      </c>
      <c r="BS37" s="54">
        <v>0</v>
      </c>
      <c r="BT37" s="54">
        <v>58.020621673594391</v>
      </c>
      <c r="BU37" s="54">
        <v>56.46960728105055</v>
      </c>
      <c r="BV37" s="54">
        <v>0</v>
      </c>
      <c r="BW37" s="54">
        <v>0</v>
      </c>
      <c r="BX37" s="54">
        <v>0</v>
      </c>
      <c r="BY37" s="54">
        <v>4247.7841775787238</v>
      </c>
      <c r="BZ37" s="54">
        <v>0</v>
      </c>
      <c r="CA37" s="54">
        <v>13234.49838292313</v>
      </c>
      <c r="CB37" s="54">
        <v>0</v>
      </c>
    </row>
    <row r="38" spans="1:80" x14ac:dyDescent="0.25">
      <c r="A38" t="s">
        <v>133</v>
      </c>
      <c r="B38" s="54">
        <v>0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42.775319064876797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</row>
    <row r="39" spans="1:80" x14ac:dyDescent="0.25">
      <c r="A39" t="s">
        <v>134</v>
      </c>
      <c r="B39" s="54">
        <v>0</v>
      </c>
      <c r="C39" s="54">
        <v>3909.6239871890639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40952.850991391802</v>
      </c>
      <c r="L39" s="54">
        <v>3569.53535470936</v>
      </c>
      <c r="M39" s="54">
        <v>9.9611200089730723</v>
      </c>
      <c r="N39" s="54">
        <v>3009.8157220686271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10.86378173730848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2464.060150733947</v>
      </c>
      <c r="AU39" s="54">
        <v>6.6375632551069046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147.73087755626801</v>
      </c>
      <c r="BI39" s="54">
        <v>0</v>
      </c>
      <c r="BJ39" s="54">
        <v>5381.7695361325486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49246.426936519187</v>
      </c>
      <c r="BW39" s="54">
        <v>77503.777983044667</v>
      </c>
      <c r="BX39" s="54">
        <v>79657.751404394192</v>
      </c>
      <c r="BY39" s="54">
        <v>0</v>
      </c>
      <c r="BZ39" s="54">
        <v>149.86877215418571</v>
      </c>
      <c r="CA39" s="54">
        <v>0</v>
      </c>
      <c r="CB39" s="54">
        <v>1.360112676618719</v>
      </c>
    </row>
    <row r="40" spans="1:80" x14ac:dyDescent="0.25">
      <c r="A40" t="s">
        <v>135</v>
      </c>
      <c r="B40" s="54">
        <v>71095.894636674799</v>
      </c>
      <c r="C40" s="54">
        <v>6774.5902339198956</v>
      </c>
      <c r="D40" s="54">
        <v>3603.0050251200018</v>
      </c>
      <c r="E40" s="54">
        <v>586156.02950444538</v>
      </c>
      <c r="F40" s="54">
        <v>1365.510055935767</v>
      </c>
      <c r="G40" s="54">
        <v>0</v>
      </c>
      <c r="H40" s="54">
        <v>12434.938360487</v>
      </c>
      <c r="I40" s="54">
        <v>205.47459051625191</v>
      </c>
      <c r="J40" s="54">
        <v>6968.8560406491169</v>
      </c>
      <c r="K40" s="54">
        <v>846.19751469475625</v>
      </c>
      <c r="L40" s="54">
        <v>24268.97076449138</v>
      </c>
      <c r="M40" s="54">
        <v>34.948988237473223</v>
      </c>
      <c r="N40" s="54">
        <v>10526.19087338084</v>
      </c>
      <c r="O40" s="54">
        <v>897.72445806875749</v>
      </c>
      <c r="P40" s="54">
        <v>0</v>
      </c>
      <c r="Q40" s="54">
        <v>615276.65405337617</v>
      </c>
      <c r="R40" s="54">
        <v>1230.6503954887789</v>
      </c>
      <c r="S40" s="54">
        <v>45521.255951509549</v>
      </c>
      <c r="T40" s="54">
        <v>31437.753554992429</v>
      </c>
      <c r="U40" s="54">
        <v>8708.1262221727211</v>
      </c>
      <c r="V40" s="54">
        <v>3137.3486238929149</v>
      </c>
      <c r="W40" s="54">
        <v>10951.57583683253</v>
      </c>
      <c r="X40" s="54">
        <v>0</v>
      </c>
      <c r="Y40" s="54">
        <v>400.78396271213109</v>
      </c>
      <c r="Z40" s="54">
        <v>0</v>
      </c>
      <c r="AA40" s="54">
        <v>373.01628326320372</v>
      </c>
      <c r="AB40" s="54">
        <v>35832.35568500431</v>
      </c>
      <c r="AC40" s="54">
        <v>37.993767968978233</v>
      </c>
      <c r="AD40" s="54">
        <v>10.872702885965079</v>
      </c>
      <c r="AE40" s="54">
        <v>595.81553029240126</v>
      </c>
      <c r="AF40" s="54">
        <v>61914.075981219168</v>
      </c>
      <c r="AG40" s="54">
        <v>39904.107836022813</v>
      </c>
      <c r="AH40" s="54">
        <v>1418812.7966922889</v>
      </c>
      <c r="AI40" s="54">
        <v>8251.0568960472483</v>
      </c>
      <c r="AJ40" s="54">
        <v>93084.028502558227</v>
      </c>
      <c r="AK40" s="54">
        <v>0</v>
      </c>
      <c r="AL40" s="54">
        <v>0</v>
      </c>
      <c r="AM40" s="54">
        <v>5629.4953229768416</v>
      </c>
      <c r="AN40" s="54">
        <v>48646.001103139097</v>
      </c>
      <c r="AO40" s="54">
        <v>23881.1947449482</v>
      </c>
      <c r="AP40" s="54">
        <v>553789.78416869941</v>
      </c>
      <c r="AQ40" s="54">
        <v>0</v>
      </c>
      <c r="AR40" s="54">
        <v>83309.436407141751</v>
      </c>
      <c r="AS40" s="54">
        <v>0</v>
      </c>
      <c r="AT40" s="54">
        <v>36107.978080548921</v>
      </c>
      <c r="AU40" s="54">
        <v>13.527507134875879</v>
      </c>
      <c r="AV40" s="54">
        <v>7208.9880303949694</v>
      </c>
      <c r="AW40" s="54">
        <v>511.38315160499798</v>
      </c>
      <c r="AX40" s="54">
        <v>35765.030439352537</v>
      </c>
      <c r="AY40" s="54">
        <v>1.734141938546323</v>
      </c>
      <c r="AZ40" s="54">
        <v>2.091929878728342</v>
      </c>
      <c r="BA40" s="54">
        <v>0.51379985949175433</v>
      </c>
      <c r="BB40" s="54">
        <v>0.33935148823936739</v>
      </c>
      <c r="BC40" s="54">
        <v>0.69362392270237738</v>
      </c>
      <c r="BD40" s="54">
        <v>0.1156341511711705</v>
      </c>
      <c r="BE40" s="54">
        <v>1.902120334066195</v>
      </c>
      <c r="BF40" s="54">
        <v>39.005605908123407</v>
      </c>
      <c r="BG40" s="54">
        <v>1275.2071535107041</v>
      </c>
      <c r="BH40" s="54">
        <v>46872.458074726143</v>
      </c>
      <c r="BI40" s="54">
        <v>0</v>
      </c>
      <c r="BJ40" s="54">
        <v>23069.085403990281</v>
      </c>
      <c r="BK40" s="54">
        <v>153947.61935618031</v>
      </c>
      <c r="BL40" s="54">
        <v>39029.339077006109</v>
      </c>
      <c r="BM40" s="54">
        <v>6445.106862505866</v>
      </c>
      <c r="BN40" s="54">
        <v>4756.902627734079</v>
      </c>
      <c r="BO40" s="54">
        <v>2746.0995565533012</v>
      </c>
      <c r="BP40" s="54">
        <v>4683.6865700959797</v>
      </c>
      <c r="BQ40" s="54">
        <v>2333.8133476968842</v>
      </c>
      <c r="BR40" s="54">
        <v>8988.2399358098446</v>
      </c>
      <c r="BS40" s="54">
        <v>7390.0394669146672</v>
      </c>
      <c r="BT40" s="54">
        <v>1046.014276836994</v>
      </c>
      <c r="BU40" s="54">
        <v>1018.052094575185</v>
      </c>
      <c r="BV40" s="54">
        <v>57611.594914523354</v>
      </c>
      <c r="BW40" s="54">
        <v>45900.901094976049</v>
      </c>
      <c r="BX40" s="54">
        <v>0</v>
      </c>
      <c r="BY40" s="54">
        <v>13150.633487760329</v>
      </c>
      <c r="BZ40" s="54">
        <v>2618.2039044963171</v>
      </c>
      <c r="CA40" s="54">
        <v>0</v>
      </c>
      <c r="CB40" s="54">
        <v>37.818620988686867</v>
      </c>
    </row>
    <row r="41" spans="1:80" x14ac:dyDescent="0.25">
      <c r="A41" t="s">
        <v>136</v>
      </c>
      <c r="B41" s="54">
        <v>0.80236113774151774</v>
      </c>
      <c r="C41" s="54">
        <v>0.12961330094601231</v>
      </c>
      <c r="D41" s="54">
        <v>0.26547558121087073</v>
      </c>
      <c r="E41" s="54">
        <v>5.5396379639994642</v>
      </c>
      <c r="F41" s="54">
        <v>1.3791056921751539E-2</v>
      </c>
      <c r="G41" s="54">
        <v>0</v>
      </c>
      <c r="H41" s="54">
        <v>0.18444349776272551</v>
      </c>
      <c r="I41" s="54">
        <v>0.18233241161239891</v>
      </c>
      <c r="J41" s="54">
        <v>0.14162429372447219</v>
      </c>
      <c r="K41" s="54">
        <v>0</v>
      </c>
      <c r="L41" s="54">
        <v>0</v>
      </c>
      <c r="M41" s="54">
        <v>8.3214554690195554E-4</v>
      </c>
      <c r="N41" s="54">
        <v>0.25143806598642809</v>
      </c>
      <c r="O41" s="54">
        <v>2.850620128494977E-2</v>
      </c>
      <c r="P41" s="54">
        <v>0</v>
      </c>
      <c r="Q41" s="54">
        <v>15.327147234720449</v>
      </c>
      <c r="R41" s="54">
        <v>2.748946368344439E-2</v>
      </c>
      <c r="S41" s="54">
        <v>1.6786464770739611</v>
      </c>
      <c r="T41" s="54">
        <v>0.38553855901733303</v>
      </c>
      <c r="U41" s="54">
        <v>0.24163962053677021</v>
      </c>
      <c r="V41" s="54">
        <v>0.17242855245972791</v>
      </c>
      <c r="W41" s="54">
        <v>1.1538154160471019</v>
      </c>
      <c r="X41" s="54">
        <v>0</v>
      </c>
      <c r="Y41" s="54">
        <v>2.2415886277971211E-2</v>
      </c>
      <c r="Z41" s="54">
        <v>0</v>
      </c>
      <c r="AA41" s="54">
        <v>9.4117349174669355E-3</v>
      </c>
      <c r="AB41" s="54">
        <v>0.55097752853836934</v>
      </c>
      <c r="AC41" s="54">
        <v>9.0755332603888932E-4</v>
      </c>
      <c r="AD41" s="54">
        <v>5.2307554481455427E-4</v>
      </c>
      <c r="AE41" s="54">
        <v>0</v>
      </c>
      <c r="AF41" s="54">
        <v>2.3813763006580548</v>
      </c>
      <c r="AG41" s="54">
        <v>0.40301411196944631</v>
      </c>
      <c r="AH41" s="54">
        <v>0.24409403807120009</v>
      </c>
      <c r="AI41" s="54">
        <v>0.26200276329586319</v>
      </c>
      <c r="AJ41" s="54">
        <v>1.8777868547546679</v>
      </c>
      <c r="AK41" s="54">
        <v>0</v>
      </c>
      <c r="AL41" s="54">
        <v>0</v>
      </c>
      <c r="AM41" s="54">
        <v>6.6835376182746958E-2</v>
      </c>
      <c r="AN41" s="54">
        <v>0.57754267425083738</v>
      </c>
      <c r="AO41" s="54">
        <v>0.24118966730077779</v>
      </c>
      <c r="AP41" s="54">
        <v>7.0223925538486736</v>
      </c>
      <c r="AQ41" s="54">
        <v>0</v>
      </c>
      <c r="AR41" s="54">
        <v>0.17029440793209091</v>
      </c>
      <c r="AS41" s="54">
        <v>0</v>
      </c>
      <c r="AT41" s="54">
        <v>3.2969073099336402E-2</v>
      </c>
      <c r="AU41" s="54">
        <v>5.4391350699650872E-4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1.1430624990776089E-5</v>
      </c>
      <c r="BH41" s="54">
        <v>1.6669863431923071</v>
      </c>
      <c r="BI41" s="54">
        <v>7.2901884270361456E-2</v>
      </c>
      <c r="BJ41" s="54">
        <v>0.21644589944932899</v>
      </c>
      <c r="BK41" s="54">
        <v>1.5748869597761179</v>
      </c>
      <c r="BL41" s="54">
        <v>0.39927085211265889</v>
      </c>
      <c r="BM41" s="54">
        <v>0</v>
      </c>
      <c r="BN41" s="54">
        <v>3.1015587284595029E-2</v>
      </c>
      <c r="BO41" s="54">
        <v>1.790490517756041E-2</v>
      </c>
      <c r="BP41" s="54">
        <v>3.0538209628582329E-2</v>
      </c>
      <c r="BQ41" s="54">
        <v>1.52167486400548E-2</v>
      </c>
      <c r="BR41" s="54">
        <v>0.15164366421774211</v>
      </c>
      <c r="BS41" s="54">
        <v>0.1246798785390566</v>
      </c>
      <c r="BT41" s="54">
        <v>6.8201410966497421E-3</v>
      </c>
      <c r="BU41" s="54">
        <v>6.637824246278976E-3</v>
      </c>
      <c r="BV41" s="54">
        <v>1.2983727881012479</v>
      </c>
      <c r="BW41" s="54">
        <v>1.7135656850948879</v>
      </c>
      <c r="BX41" s="54">
        <v>6.3694251639188383E-3</v>
      </c>
      <c r="BY41" s="54">
        <v>0.22894069092520941</v>
      </c>
      <c r="BZ41" s="54">
        <v>0</v>
      </c>
      <c r="CA41" s="54">
        <v>0</v>
      </c>
      <c r="CB41" s="54">
        <v>0</v>
      </c>
    </row>
    <row r="42" spans="1:80" x14ac:dyDescent="0.25">
      <c r="A42" t="s">
        <v>137</v>
      </c>
      <c r="B42" s="54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2.136890308803996E-5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4.3244643104161247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8.7660586826795939</v>
      </c>
      <c r="BZ42" s="54">
        <v>0</v>
      </c>
      <c r="CA42" s="54">
        <v>0</v>
      </c>
      <c r="CB42" s="54">
        <v>0</v>
      </c>
    </row>
    <row r="43" spans="1:80" x14ac:dyDescent="0.25">
      <c r="A43" t="s">
        <v>138</v>
      </c>
      <c r="B43" s="54">
        <v>0</v>
      </c>
      <c r="C43" s="54">
        <v>59617.580992574301</v>
      </c>
      <c r="D43" s="54">
        <v>0</v>
      </c>
      <c r="E43" s="54">
        <v>0</v>
      </c>
      <c r="F43" s="54">
        <v>0</v>
      </c>
      <c r="G43" s="54">
        <v>0</v>
      </c>
      <c r="H43" s="54">
        <v>41680.857479334169</v>
      </c>
      <c r="I43" s="54">
        <v>11206.01511009438</v>
      </c>
      <c r="J43" s="54">
        <v>0</v>
      </c>
      <c r="K43" s="54">
        <v>0</v>
      </c>
      <c r="L43" s="54">
        <v>0</v>
      </c>
      <c r="M43" s="54">
        <v>21891.722112669791</v>
      </c>
      <c r="N43" s="54">
        <v>6614722.9767853962</v>
      </c>
      <c r="O43" s="54">
        <v>0</v>
      </c>
      <c r="P43" s="54">
        <v>0</v>
      </c>
      <c r="Q43" s="54">
        <v>85910605.597370833</v>
      </c>
      <c r="R43" s="54">
        <v>68799.014984290785</v>
      </c>
      <c r="S43" s="54">
        <v>0</v>
      </c>
      <c r="T43" s="54">
        <v>0</v>
      </c>
      <c r="U43" s="54">
        <v>825.7200013350274</v>
      </c>
      <c r="V43" s="54">
        <v>0</v>
      </c>
      <c r="W43" s="54">
        <v>732.79615478604853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23875.517077559311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1160.0174893562671</v>
      </c>
      <c r="AU43" s="54">
        <v>5.2766677428221591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6750.2286224408226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4">
        <v>0</v>
      </c>
      <c r="BR43" s="54">
        <v>0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0</v>
      </c>
      <c r="BY43" s="54">
        <v>8288.9484241161772</v>
      </c>
      <c r="BZ43" s="54">
        <v>0</v>
      </c>
      <c r="CA43" s="54">
        <v>0</v>
      </c>
      <c r="CB43" s="54">
        <v>14.379905487025249</v>
      </c>
    </row>
    <row r="44" spans="1:80" x14ac:dyDescent="0.25">
      <c r="A44" t="s">
        <v>139</v>
      </c>
      <c r="B44" s="54">
        <v>269067.94363992638</v>
      </c>
      <c r="C44" s="54">
        <v>1838.8684859668281</v>
      </c>
      <c r="D44" s="54">
        <v>1.1474704929063451</v>
      </c>
      <c r="E44" s="54">
        <v>755.3808908878417</v>
      </c>
      <c r="F44" s="54">
        <v>12.748035970878281</v>
      </c>
      <c r="G44" s="54">
        <v>0</v>
      </c>
      <c r="H44" s="54">
        <v>5741.880050212907</v>
      </c>
      <c r="I44" s="54">
        <v>59.396153583007901</v>
      </c>
      <c r="J44" s="54">
        <v>268042.93314459239</v>
      </c>
      <c r="K44" s="54">
        <v>50.412233014685043</v>
      </c>
      <c r="L44" s="54">
        <v>2222.2247920126802</v>
      </c>
      <c r="M44" s="54">
        <v>1.2118251026574109</v>
      </c>
      <c r="N44" s="54">
        <v>366.1606569432069</v>
      </c>
      <c r="O44" s="54">
        <v>25639.791699141409</v>
      </c>
      <c r="P44" s="54">
        <v>50613.254635993937</v>
      </c>
      <c r="Q44" s="54">
        <v>249391.52632410661</v>
      </c>
      <c r="R44" s="54">
        <v>2410.3191218805632</v>
      </c>
      <c r="S44" s="54">
        <v>15691.79352907023</v>
      </c>
      <c r="T44" s="54">
        <v>2253.552599022265</v>
      </c>
      <c r="U44" s="54">
        <v>2835.7575591506061</v>
      </c>
      <c r="V44" s="54">
        <v>361.44446727635318</v>
      </c>
      <c r="W44" s="54">
        <v>14501.41610059107</v>
      </c>
      <c r="X44" s="54">
        <v>4816.2908744334154</v>
      </c>
      <c r="Y44" s="54">
        <v>2766.6065588777201</v>
      </c>
      <c r="Z44" s="54">
        <v>0</v>
      </c>
      <c r="AA44" s="54">
        <v>4.3839747457714164</v>
      </c>
      <c r="AB44" s="54">
        <v>38.058056432942863</v>
      </c>
      <c r="AC44" s="54">
        <v>1.32163887265713</v>
      </c>
      <c r="AD44" s="54">
        <v>1.7422210628144301E-2</v>
      </c>
      <c r="AE44" s="54">
        <v>1434.25860217336</v>
      </c>
      <c r="AF44" s="54">
        <v>3504.4222465319799</v>
      </c>
      <c r="AG44" s="54">
        <v>372.53405778166871</v>
      </c>
      <c r="AH44" s="54">
        <v>22449.056977887569</v>
      </c>
      <c r="AI44" s="54">
        <v>410.77070030998181</v>
      </c>
      <c r="AJ44" s="54">
        <v>1128.3016884272829</v>
      </c>
      <c r="AK44" s="54">
        <v>60671.364807414262</v>
      </c>
      <c r="AL44" s="54">
        <v>3877.502870610479</v>
      </c>
      <c r="AM44" s="54">
        <v>1760.0814563940689</v>
      </c>
      <c r="AN44" s="54">
        <v>15209.34285528188</v>
      </c>
      <c r="AO44" s="54">
        <v>222.94843477188539</v>
      </c>
      <c r="AP44" s="54">
        <v>8945.0114842201456</v>
      </c>
      <c r="AQ44" s="54">
        <v>22.351769811021651</v>
      </c>
      <c r="AR44" s="54">
        <v>9612.7871672371639</v>
      </c>
      <c r="AS44" s="54">
        <v>102.9370374292526</v>
      </c>
      <c r="AT44" s="54">
        <v>5966.2981485266846</v>
      </c>
      <c r="AU44" s="54">
        <v>12.839524604638729</v>
      </c>
      <c r="AV44" s="54">
        <v>188114.48944433339</v>
      </c>
      <c r="AW44" s="54">
        <v>14037.93733793331</v>
      </c>
      <c r="AX44" s="54">
        <v>233133.27271316579</v>
      </c>
      <c r="AY44" s="54">
        <v>5341.3400265421214</v>
      </c>
      <c r="AZ44" s="54">
        <v>6443.3646090917227</v>
      </c>
      <c r="BA44" s="54">
        <v>5.6499823388994361</v>
      </c>
      <c r="BB44" s="54">
        <v>3.7316668734169531</v>
      </c>
      <c r="BC44" s="54">
        <v>7.6274114145986287</v>
      </c>
      <c r="BD44" s="54">
        <v>1.271566933741495</v>
      </c>
      <c r="BE44" s="54">
        <v>3146.678260064597</v>
      </c>
      <c r="BF44" s="54">
        <v>32301.369258363698</v>
      </c>
      <c r="BG44" s="54">
        <v>133.15214983090169</v>
      </c>
      <c r="BH44" s="54">
        <v>48115.328536296751</v>
      </c>
      <c r="BI44" s="54">
        <v>1506.0450254208749</v>
      </c>
      <c r="BJ44" s="54">
        <v>4787.6972844169586</v>
      </c>
      <c r="BK44" s="54">
        <v>3432.0706138014498</v>
      </c>
      <c r="BL44" s="54">
        <v>870.1105498251909</v>
      </c>
      <c r="BM44" s="54">
        <v>42012.234783079868</v>
      </c>
      <c r="BN44" s="54">
        <v>82.403000599082105</v>
      </c>
      <c r="BO44" s="54">
        <v>47.570207152125597</v>
      </c>
      <c r="BP44" s="54">
        <v>81.13469150941539</v>
      </c>
      <c r="BQ44" s="54">
        <v>40.428244540296461</v>
      </c>
      <c r="BR44" s="54">
        <v>431.51646819192422</v>
      </c>
      <c r="BS44" s="54">
        <v>354.78845172535142</v>
      </c>
      <c r="BT44" s="54">
        <v>18.119924208308959</v>
      </c>
      <c r="BU44" s="54">
        <v>17.63554016642474</v>
      </c>
      <c r="BV44" s="54">
        <v>34662.939425366763</v>
      </c>
      <c r="BW44" s="54">
        <v>38758.854750817947</v>
      </c>
      <c r="BX44" s="54">
        <v>92.064344666174307</v>
      </c>
      <c r="BY44" s="54">
        <v>11395.269877845791</v>
      </c>
      <c r="BZ44" s="54">
        <v>7486.4142345582932</v>
      </c>
      <c r="CA44" s="54">
        <v>195.39834320727081</v>
      </c>
      <c r="CB44" s="54">
        <v>5.6538243722301491</v>
      </c>
    </row>
    <row r="45" spans="1:80" x14ac:dyDescent="0.25">
      <c r="A45" t="s">
        <v>140</v>
      </c>
      <c r="B45" s="54">
        <v>4583.4826594644564</v>
      </c>
      <c r="C45" s="54">
        <v>1156.301952025623</v>
      </c>
      <c r="D45" s="54">
        <v>467.06038618746737</v>
      </c>
      <c r="E45" s="54">
        <v>291148.95267457579</v>
      </c>
      <c r="F45" s="54">
        <v>0</v>
      </c>
      <c r="G45" s="54">
        <v>0</v>
      </c>
      <c r="H45" s="54">
        <v>163.95749372645199</v>
      </c>
      <c r="I45" s="54">
        <v>122.2134051983344</v>
      </c>
      <c r="J45" s="54">
        <v>340.69771129503721</v>
      </c>
      <c r="K45" s="54">
        <v>259.47945693712921</v>
      </c>
      <c r="L45" s="54">
        <v>0</v>
      </c>
      <c r="M45" s="54">
        <v>3.2824598240763398</v>
      </c>
      <c r="N45" s="54">
        <v>991.81609865797691</v>
      </c>
      <c r="O45" s="54">
        <v>125.7875602945731</v>
      </c>
      <c r="P45" s="54">
        <v>0</v>
      </c>
      <c r="Q45" s="54">
        <v>56182.025994489013</v>
      </c>
      <c r="R45" s="54">
        <v>461.34913345453219</v>
      </c>
      <c r="S45" s="54">
        <v>10273.04717576976</v>
      </c>
      <c r="T45" s="54">
        <v>0</v>
      </c>
      <c r="U45" s="54">
        <v>630.13416511848777</v>
      </c>
      <c r="V45" s="54">
        <v>633.69351232738188</v>
      </c>
      <c r="W45" s="54">
        <v>1102.9391873561419</v>
      </c>
      <c r="X45" s="54">
        <v>0</v>
      </c>
      <c r="Y45" s="54">
        <v>8.9662658372726298</v>
      </c>
      <c r="Z45" s="54">
        <v>0</v>
      </c>
      <c r="AA45" s="54">
        <v>26.007064876647849</v>
      </c>
      <c r="AB45" s="54">
        <v>1766.276674412966</v>
      </c>
      <c r="AC45" s="54">
        <v>3.5799114013410689</v>
      </c>
      <c r="AD45" s="54">
        <v>0.41922958236105101</v>
      </c>
      <c r="AE45" s="54">
        <v>0</v>
      </c>
      <c r="AF45" s="54">
        <v>728.62688659059472</v>
      </c>
      <c r="AG45" s="54">
        <v>0</v>
      </c>
      <c r="AH45" s="54">
        <v>6846.4720804693088</v>
      </c>
      <c r="AI45" s="54">
        <v>505.59335483105741</v>
      </c>
      <c r="AJ45" s="54">
        <v>0</v>
      </c>
      <c r="AK45" s="54">
        <v>6800.6627137817677</v>
      </c>
      <c r="AL45" s="54">
        <v>434.62989959836852</v>
      </c>
      <c r="AM45" s="54">
        <v>10131.701121977459</v>
      </c>
      <c r="AN45" s="54">
        <v>87550.786647739194</v>
      </c>
      <c r="AO45" s="54">
        <v>0</v>
      </c>
      <c r="AP45" s="54">
        <v>114828.1684503429</v>
      </c>
      <c r="AQ45" s="54">
        <v>6.4747469856432254</v>
      </c>
      <c r="AR45" s="54">
        <v>17852.885076483759</v>
      </c>
      <c r="AS45" s="54">
        <v>43.386365734727818</v>
      </c>
      <c r="AT45" s="54">
        <v>132.88773839356111</v>
      </c>
      <c r="AU45" s="54">
        <v>1.4670266244704231</v>
      </c>
      <c r="AV45" s="54">
        <v>6586.5521754131487</v>
      </c>
      <c r="AW45" s="54">
        <v>467.2294912229159</v>
      </c>
      <c r="AX45" s="54">
        <v>0</v>
      </c>
      <c r="AY45" s="54">
        <v>0</v>
      </c>
      <c r="AZ45" s="54">
        <v>0</v>
      </c>
      <c r="BA45" s="54">
        <v>0.85979884023894326</v>
      </c>
      <c r="BB45" s="54">
        <v>0.56787484587906922</v>
      </c>
      <c r="BC45" s="54">
        <v>1.1607185819229699</v>
      </c>
      <c r="BD45" s="54">
        <v>0.1935035738766733</v>
      </c>
      <c r="BE45" s="54">
        <v>697.2943390633385</v>
      </c>
      <c r="BF45" s="54">
        <v>7212.6392958833112</v>
      </c>
      <c r="BG45" s="54">
        <v>9.0394829476306668</v>
      </c>
      <c r="BH45" s="54">
        <v>1839.508860777408</v>
      </c>
      <c r="BI45" s="54">
        <v>710.49272522876242</v>
      </c>
      <c r="BJ45" s="54">
        <v>2842.437007493038</v>
      </c>
      <c r="BK45" s="54">
        <v>1092.4604819708329</v>
      </c>
      <c r="BL45" s="54">
        <v>276.96440358989832</v>
      </c>
      <c r="BM45" s="54">
        <v>0</v>
      </c>
      <c r="BN45" s="54">
        <v>422.13488573788379</v>
      </c>
      <c r="BO45" s="54">
        <v>243.69311572027499</v>
      </c>
      <c r="BP45" s="54">
        <v>415.63757970831728</v>
      </c>
      <c r="BQ45" s="54">
        <v>207.10620081219921</v>
      </c>
      <c r="BR45" s="54">
        <v>597.13135193522533</v>
      </c>
      <c r="BS45" s="54">
        <v>490.95532487427181</v>
      </c>
      <c r="BT45" s="54">
        <v>92.82492238928036</v>
      </c>
      <c r="BU45" s="54">
        <v>90.343515150618103</v>
      </c>
      <c r="BV45" s="54">
        <v>7313.4231960014095</v>
      </c>
      <c r="BW45" s="54">
        <v>0</v>
      </c>
      <c r="BX45" s="54">
        <v>0.92798867551163611</v>
      </c>
      <c r="BY45" s="54">
        <v>3371.4657717588948</v>
      </c>
      <c r="BZ45" s="54">
        <v>0.29137304746959469</v>
      </c>
      <c r="CA45" s="54">
        <v>21.902230668495349</v>
      </c>
      <c r="CB45" s="54">
        <v>0.65649516009048048</v>
      </c>
    </row>
    <row r="46" spans="1:80" x14ac:dyDescent="0.25">
      <c r="A46" t="s">
        <v>141</v>
      </c>
      <c r="B46" s="54">
        <v>340.88179701055748</v>
      </c>
      <c r="C46" s="54">
        <v>41.668678774712468</v>
      </c>
      <c r="D46" s="54">
        <v>0</v>
      </c>
      <c r="E46" s="54">
        <v>6281.3996348243463</v>
      </c>
      <c r="F46" s="54">
        <v>0</v>
      </c>
      <c r="G46" s="54">
        <v>96.147455103342082</v>
      </c>
      <c r="H46" s="54">
        <v>50.470460175450441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138.159377724367</v>
      </c>
      <c r="R46" s="54">
        <v>2271.5793767346909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4">
        <v>0</v>
      </c>
      <c r="AR46" s="54">
        <v>12.110430572930889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54">
        <v>0</v>
      </c>
      <c r="BR46" s="54">
        <v>0</v>
      </c>
      <c r="BS46" s="54">
        <v>0</v>
      </c>
      <c r="BT46" s="54">
        <v>0</v>
      </c>
      <c r="BU46" s="54">
        <v>0</v>
      </c>
      <c r="BV46" s="54">
        <v>0</v>
      </c>
      <c r="BW46" s="54">
        <v>0</v>
      </c>
      <c r="BX46" s="54">
        <v>0</v>
      </c>
      <c r="BY46" s="54">
        <v>0</v>
      </c>
      <c r="BZ46" s="54">
        <v>0</v>
      </c>
      <c r="CA46" s="54">
        <v>0</v>
      </c>
      <c r="CB46" s="54">
        <v>0</v>
      </c>
    </row>
    <row r="47" spans="1:80" x14ac:dyDescent="0.25">
      <c r="A47" t="s">
        <v>142</v>
      </c>
      <c r="B47" s="54">
        <v>96353.784798357548</v>
      </c>
      <c r="C47" s="54">
        <v>15509.695056067971</v>
      </c>
      <c r="D47" s="54">
        <v>0</v>
      </c>
      <c r="E47" s="54">
        <v>4860595.4253802421</v>
      </c>
      <c r="F47" s="54">
        <v>45.174153610300181</v>
      </c>
      <c r="G47" s="54">
        <v>0</v>
      </c>
      <c r="H47" s="54">
        <v>3170.2742844003328</v>
      </c>
      <c r="I47" s="54">
        <v>150.7774731434404</v>
      </c>
      <c r="J47" s="54">
        <v>97.896377958176018</v>
      </c>
      <c r="K47" s="54">
        <v>0</v>
      </c>
      <c r="L47" s="54">
        <v>2765.9883465328812</v>
      </c>
      <c r="M47" s="54">
        <v>15.75149876013838</v>
      </c>
      <c r="N47" s="54">
        <v>4759.4154644962009</v>
      </c>
      <c r="O47" s="54">
        <v>0</v>
      </c>
      <c r="P47" s="54">
        <v>0</v>
      </c>
      <c r="Q47" s="54">
        <v>6400659.5200913278</v>
      </c>
      <c r="R47" s="54">
        <v>418.57372917565829</v>
      </c>
      <c r="S47" s="54">
        <v>115405.8132530211</v>
      </c>
      <c r="T47" s="54">
        <v>32391.393791990959</v>
      </c>
      <c r="U47" s="54">
        <v>11865.68504293329</v>
      </c>
      <c r="V47" s="54">
        <v>24036.25052811077</v>
      </c>
      <c r="W47" s="54">
        <v>3725.6596157705221</v>
      </c>
      <c r="X47" s="54">
        <v>0</v>
      </c>
      <c r="Y47" s="54">
        <v>111.984484554056</v>
      </c>
      <c r="Z47" s="54">
        <v>46.242352471133337</v>
      </c>
      <c r="AA47" s="54">
        <v>32.572154113365762</v>
      </c>
      <c r="AB47" s="54">
        <v>2222.4314568404488</v>
      </c>
      <c r="AC47" s="54">
        <v>17.17887591068888</v>
      </c>
      <c r="AD47" s="54">
        <v>170.1457473727209</v>
      </c>
      <c r="AE47" s="54">
        <v>0</v>
      </c>
      <c r="AF47" s="54">
        <v>95.626412631361504</v>
      </c>
      <c r="AG47" s="54">
        <v>1320.117921673711</v>
      </c>
      <c r="AH47" s="54">
        <v>71545.036900190171</v>
      </c>
      <c r="AI47" s="54">
        <v>720.58789920798154</v>
      </c>
      <c r="AJ47" s="54">
        <v>216908.55335980549</v>
      </c>
      <c r="AK47" s="54">
        <v>0</v>
      </c>
      <c r="AL47" s="54">
        <v>0</v>
      </c>
      <c r="AM47" s="54">
        <v>19895.761274870529</v>
      </c>
      <c r="AN47" s="54">
        <v>171924.68763138639</v>
      </c>
      <c r="AO47" s="54">
        <v>790.04380459614151</v>
      </c>
      <c r="AP47" s="54">
        <v>4001942.3916276712</v>
      </c>
      <c r="AQ47" s="54">
        <v>0</v>
      </c>
      <c r="AR47" s="54">
        <v>71922.594333636502</v>
      </c>
      <c r="AS47" s="54">
        <v>147.5490361002087</v>
      </c>
      <c r="AT47" s="54">
        <v>0</v>
      </c>
      <c r="AU47" s="54">
        <v>0</v>
      </c>
      <c r="AV47" s="54">
        <v>2264.6432992812888</v>
      </c>
      <c r="AW47" s="54">
        <v>160.64674025879279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>
        <v>0</v>
      </c>
      <c r="BD47" s="54">
        <v>0</v>
      </c>
      <c r="BE47" s="54">
        <v>3492.4587583465718</v>
      </c>
      <c r="BF47" s="54">
        <v>35808.846459053631</v>
      </c>
      <c r="BG47" s="54">
        <v>1.4848982307920819E-2</v>
      </c>
      <c r="BH47" s="54">
        <v>0</v>
      </c>
      <c r="BI47" s="54">
        <v>1.578957385483658</v>
      </c>
      <c r="BJ47" s="54">
        <v>3949.8719487003382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4">
        <v>0</v>
      </c>
      <c r="BQ47" s="54">
        <v>0</v>
      </c>
      <c r="BR47" s="54">
        <v>407.0964099185972</v>
      </c>
      <c r="BS47" s="54">
        <v>334.71052815933098</v>
      </c>
      <c r="BT47" s="54">
        <v>0</v>
      </c>
      <c r="BU47" s="54">
        <v>0</v>
      </c>
      <c r="BV47" s="54">
        <v>0</v>
      </c>
      <c r="BW47" s="54">
        <v>0</v>
      </c>
      <c r="BX47" s="54">
        <v>0</v>
      </c>
      <c r="BY47" s="54">
        <v>70.246116551772218</v>
      </c>
      <c r="BZ47" s="54">
        <v>0</v>
      </c>
      <c r="CA47" s="54">
        <v>0</v>
      </c>
      <c r="CB47" s="54">
        <v>0</v>
      </c>
    </row>
    <row r="48" spans="1:80" x14ac:dyDescent="0.25">
      <c r="A48" t="s">
        <v>143</v>
      </c>
      <c r="B48" s="54">
        <v>0</v>
      </c>
      <c r="C48" s="54">
        <v>0</v>
      </c>
      <c r="D48" s="54">
        <v>0</v>
      </c>
      <c r="E48" s="54">
        <v>46992.839083588093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90900581.741136536</v>
      </c>
      <c r="R48" s="54">
        <v>0</v>
      </c>
      <c r="S48" s="54">
        <v>0</v>
      </c>
      <c r="T48" s="54">
        <v>0</v>
      </c>
      <c r="U48" s="54">
        <v>10666.559093622071</v>
      </c>
      <c r="V48" s="54">
        <v>0</v>
      </c>
      <c r="W48" s="54">
        <v>653.9266018601495</v>
      </c>
      <c r="X48" s="54">
        <v>0</v>
      </c>
      <c r="Y48" s="54">
        <v>0</v>
      </c>
      <c r="Z48" s="54">
        <v>2775.559498867754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4">
        <v>0</v>
      </c>
      <c r="BR48" s="54">
        <v>0</v>
      </c>
      <c r="BS48" s="54">
        <v>0</v>
      </c>
      <c r="BT48" s="54">
        <v>0</v>
      </c>
      <c r="BU48" s="54">
        <v>0</v>
      </c>
      <c r="BV48" s="54">
        <v>0</v>
      </c>
      <c r="BW48" s="54">
        <v>0</v>
      </c>
      <c r="BX48" s="54">
        <v>0</v>
      </c>
      <c r="BY48" s="54">
        <v>0</v>
      </c>
      <c r="BZ48" s="54">
        <v>0</v>
      </c>
      <c r="CA48" s="54">
        <v>0</v>
      </c>
      <c r="CB48" s="54">
        <v>0</v>
      </c>
    </row>
    <row r="49" spans="1:80" x14ac:dyDescent="0.25">
      <c r="A49" t="s">
        <v>144</v>
      </c>
      <c r="B49" s="54">
        <v>12.939519576157339</v>
      </c>
      <c r="C49" s="54">
        <v>9.3261559228291535</v>
      </c>
      <c r="D49" s="54">
        <v>0</v>
      </c>
      <c r="E49" s="54">
        <v>1752.3301977260271</v>
      </c>
      <c r="F49" s="54">
        <v>0</v>
      </c>
      <c r="G49" s="54">
        <v>0</v>
      </c>
      <c r="H49" s="54">
        <v>3.244534144051785</v>
      </c>
      <c r="I49" s="54">
        <v>1.3437319617371659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1258123172.1897719</v>
      </c>
      <c r="R49" s="54">
        <v>0</v>
      </c>
      <c r="S49" s="54">
        <v>50.028949430868899</v>
      </c>
      <c r="T49" s="54">
        <v>0</v>
      </c>
      <c r="U49" s="54">
        <v>6.7946135469934461</v>
      </c>
      <c r="V49" s="54">
        <v>86.309833928268361</v>
      </c>
      <c r="W49" s="54">
        <v>96.650755840455275</v>
      </c>
      <c r="X49" s="54">
        <v>0</v>
      </c>
      <c r="Y49" s="54">
        <v>1.4049014909324919</v>
      </c>
      <c r="Z49" s="54">
        <v>0</v>
      </c>
      <c r="AA49" s="54">
        <v>0</v>
      </c>
      <c r="AB49" s="54">
        <v>0</v>
      </c>
      <c r="AC49" s="54">
        <v>0</v>
      </c>
      <c r="AD49" s="54">
        <v>1.101240364570651E-2</v>
      </c>
      <c r="AE49" s="54">
        <v>0</v>
      </c>
      <c r="AF49" s="54">
        <v>0</v>
      </c>
      <c r="AG49" s="54">
        <v>0</v>
      </c>
      <c r="AH49" s="54">
        <v>0</v>
      </c>
      <c r="AI49" s="54">
        <v>6.2715946206411202</v>
      </c>
      <c r="AJ49" s="54">
        <v>0</v>
      </c>
      <c r="AK49" s="54">
        <v>0.37702036867754551</v>
      </c>
      <c r="AL49" s="54">
        <v>2.40953465686197E-2</v>
      </c>
      <c r="AM49" s="54">
        <v>1.617623274153724</v>
      </c>
      <c r="AN49" s="54">
        <v>13.978322933810411</v>
      </c>
      <c r="AO49" s="54">
        <v>0</v>
      </c>
      <c r="AP49" s="54">
        <v>1561.693127516518</v>
      </c>
      <c r="AQ49" s="54">
        <v>1.3182484995206431E-2</v>
      </c>
      <c r="AR49" s="54">
        <v>8.1462526849572967</v>
      </c>
      <c r="AS49" s="54">
        <v>0</v>
      </c>
      <c r="AT49" s="54">
        <v>5227.5840207918454</v>
      </c>
      <c r="AU49" s="54">
        <v>27.40920821740265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1.486850408125687</v>
      </c>
      <c r="BJ49" s="54">
        <v>8.2482009381987069</v>
      </c>
      <c r="BK49" s="54">
        <v>251.37826592766751</v>
      </c>
      <c r="BL49" s="54">
        <v>63.730297477230017</v>
      </c>
      <c r="BM49" s="54">
        <v>0</v>
      </c>
      <c r="BN49" s="54">
        <v>0</v>
      </c>
      <c r="BO49" s="54">
        <v>0</v>
      </c>
      <c r="BP49" s="54">
        <v>0</v>
      </c>
      <c r="BQ49" s="54">
        <v>0</v>
      </c>
      <c r="BR49" s="54">
        <v>10.78146928971822</v>
      </c>
      <c r="BS49" s="54">
        <v>8.8644144049729725</v>
      </c>
      <c r="BT49" s="54">
        <v>0</v>
      </c>
      <c r="BU49" s="54">
        <v>0</v>
      </c>
      <c r="BV49" s="54">
        <v>7.1259606482873272E-2</v>
      </c>
      <c r="BW49" s="54">
        <v>0</v>
      </c>
      <c r="BX49" s="54">
        <v>0</v>
      </c>
      <c r="BY49" s="54">
        <v>4.1101375828745148</v>
      </c>
      <c r="BZ49" s="54">
        <v>1.445725992756161</v>
      </c>
      <c r="CA49" s="54">
        <v>1.214232704816031E-3</v>
      </c>
      <c r="CB49" s="54">
        <v>0</v>
      </c>
    </row>
    <row r="50" spans="1:80" x14ac:dyDescent="0.25">
      <c r="A50" t="s">
        <v>145</v>
      </c>
      <c r="B50" s="54">
        <v>168.16716072510511</v>
      </c>
      <c r="C50" s="54">
        <v>0</v>
      </c>
      <c r="D50" s="54">
        <v>1.391704562150007</v>
      </c>
      <c r="E50" s="54">
        <v>0</v>
      </c>
      <c r="F50" s="54">
        <v>0</v>
      </c>
      <c r="G50" s="54">
        <v>0</v>
      </c>
      <c r="H50" s="54">
        <v>74.695751395010291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12610288.048432089</v>
      </c>
      <c r="R50" s="54">
        <v>0</v>
      </c>
      <c r="S50" s="54">
        <v>0</v>
      </c>
      <c r="T50" s="54">
        <v>0</v>
      </c>
      <c r="U50" s="54">
        <v>23.907232726311261</v>
      </c>
      <c r="V50" s="54">
        <v>321.62976997232272</v>
      </c>
      <c r="W50" s="54">
        <v>35.825134276893728</v>
      </c>
      <c r="X50" s="54">
        <v>0</v>
      </c>
      <c r="Y50" s="54">
        <v>0</v>
      </c>
      <c r="Z50" s="54">
        <v>0</v>
      </c>
      <c r="AA50" s="54">
        <v>0</v>
      </c>
      <c r="AB50" s="54">
        <v>9463.5269118915039</v>
      </c>
      <c r="AC50" s="54">
        <v>0</v>
      </c>
      <c r="AD50" s="54">
        <v>2.8862854579963031</v>
      </c>
      <c r="AE50" s="54">
        <v>0</v>
      </c>
      <c r="AF50" s="54">
        <v>0</v>
      </c>
      <c r="AG50" s="54">
        <v>0</v>
      </c>
      <c r="AH50" s="54">
        <v>90.071383284852203</v>
      </c>
      <c r="AI50" s="54">
        <v>177.52474363566091</v>
      </c>
      <c r="AJ50" s="54">
        <v>0</v>
      </c>
      <c r="AK50" s="54">
        <v>1293.575496725209</v>
      </c>
      <c r="AL50" s="54">
        <v>82.672323555352378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0</v>
      </c>
      <c r="BJ50" s="54">
        <v>0</v>
      </c>
      <c r="BK50" s="54">
        <v>0</v>
      </c>
      <c r="BL50" s="54">
        <v>0</v>
      </c>
      <c r="BM50" s="54">
        <v>0</v>
      </c>
      <c r="BN50" s="54">
        <v>0</v>
      </c>
      <c r="BO50" s="54">
        <v>0</v>
      </c>
      <c r="BP50" s="54">
        <v>0</v>
      </c>
      <c r="BQ50" s="54">
        <v>0</v>
      </c>
      <c r="BR50" s="54">
        <v>0</v>
      </c>
      <c r="BS50" s="54">
        <v>0</v>
      </c>
      <c r="BT50" s="54">
        <v>0</v>
      </c>
      <c r="BU50" s="54">
        <v>0</v>
      </c>
      <c r="BV50" s="54">
        <v>0</v>
      </c>
      <c r="BW50" s="54">
        <v>0</v>
      </c>
      <c r="BX50" s="54">
        <v>0</v>
      </c>
      <c r="BY50" s="54">
        <v>0</v>
      </c>
      <c r="BZ50" s="54">
        <v>0</v>
      </c>
      <c r="CA50" s="54">
        <v>4.1660923514075856</v>
      </c>
      <c r="CB50" s="54">
        <v>0</v>
      </c>
    </row>
    <row r="51" spans="1:80" x14ac:dyDescent="0.25">
      <c r="A51" t="s">
        <v>146</v>
      </c>
      <c r="B51" s="54">
        <v>0</v>
      </c>
      <c r="C51" s="54">
        <v>3.6779804979716428</v>
      </c>
      <c r="D51" s="54">
        <v>0</v>
      </c>
      <c r="E51" s="54">
        <v>8133.429370936492</v>
      </c>
      <c r="F51" s="54">
        <v>57.798275940900169</v>
      </c>
      <c r="G51" s="54">
        <v>65.443537284679365</v>
      </c>
      <c r="H51" s="54">
        <v>4060.522031572496</v>
      </c>
      <c r="I51" s="54">
        <v>0</v>
      </c>
      <c r="J51" s="54">
        <v>0</v>
      </c>
      <c r="K51" s="54">
        <v>0</v>
      </c>
      <c r="L51" s="54">
        <v>0</v>
      </c>
      <c r="M51" s="54">
        <v>0.28658348408177248</v>
      </c>
      <c r="N51" s="54">
        <v>0</v>
      </c>
      <c r="O51" s="54">
        <v>0</v>
      </c>
      <c r="P51" s="54">
        <v>0</v>
      </c>
      <c r="Q51" s="54">
        <v>109509528.2316896</v>
      </c>
      <c r="R51" s="54">
        <v>0</v>
      </c>
      <c r="S51" s="54">
        <v>0</v>
      </c>
      <c r="T51" s="54">
        <v>0</v>
      </c>
      <c r="U51" s="54">
        <v>14364.035421070639</v>
      </c>
      <c r="V51" s="54">
        <v>2950176.2546239449</v>
      </c>
      <c r="W51" s="54">
        <v>86.149493325567306</v>
      </c>
      <c r="X51" s="54">
        <v>0</v>
      </c>
      <c r="Y51" s="54">
        <v>0</v>
      </c>
      <c r="Z51" s="54">
        <v>0</v>
      </c>
      <c r="AA51" s="54">
        <v>0</v>
      </c>
      <c r="AB51" s="54">
        <v>2759.6473375000351</v>
      </c>
      <c r="AC51" s="54">
        <v>0</v>
      </c>
      <c r="AD51" s="54">
        <v>26474.697360819049</v>
      </c>
      <c r="AE51" s="54">
        <v>0</v>
      </c>
      <c r="AF51" s="54">
        <v>0</v>
      </c>
      <c r="AG51" s="54">
        <v>1689.0308686165949</v>
      </c>
      <c r="AH51" s="54">
        <v>673.33216267913372</v>
      </c>
      <c r="AI51" s="54">
        <v>0</v>
      </c>
      <c r="AJ51" s="54">
        <v>0</v>
      </c>
      <c r="AK51" s="54">
        <v>31364.800464816512</v>
      </c>
      <c r="AL51" s="54">
        <v>2004.5223018221741</v>
      </c>
      <c r="AM51" s="54">
        <v>0</v>
      </c>
      <c r="AN51" s="54">
        <v>0</v>
      </c>
      <c r="AO51" s="54">
        <v>1010.8251328262789</v>
      </c>
      <c r="AP51" s="54">
        <v>9196.0184204324651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4">
        <v>0</v>
      </c>
      <c r="BR51" s="54">
        <v>0</v>
      </c>
      <c r="BS51" s="54">
        <v>0</v>
      </c>
      <c r="BT51" s="54">
        <v>0</v>
      </c>
      <c r="BU51" s="54">
        <v>0</v>
      </c>
      <c r="BV51" s="54">
        <v>119.9852215007559</v>
      </c>
      <c r="BW51" s="54">
        <v>13344.69784616429</v>
      </c>
      <c r="BX51" s="54">
        <v>0</v>
      </c>
      <c r="BY51" s="54">
        <v>1866.0907190713669</v>
      </c>
      <c r="BZ51" s="54">
        <v>0</v>
      </c>
      <c r="CA51" s="54">
        <v>101.01355170277689</v>
      </c>
      <c r="CB51" s="54">
        <v>4.2457019102196181E-2</v>
      </c>
    </row>
    <row r="52" spans="1:80" x14ac:dyDescent="0.25">
      <c r="A52" t="s">
        <v>147</v>
      </c>
      <c r="B52" s="54">
        <v>0</v>
      </c>
      <c r="C52" s="54">
        <v>0</v>
      </c>
      <c r="D52" s="54">
        <v>0</v>
      </c>
      <c r="E52" s="54">
        <v>0</v>
      </c>
      <c r="F52" s="54">
        <v>296.95050867603561</v>
      </c>
      <c r="G52" s="54">
        <v>0</v>
      </c>
      <c r="H52" s="54">
        <v>275.70932150645018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13529.33357214751</v>
      </c>
      <c r="T52" s="54">
        <v>0</v>
      </c>
      <c r="U52" s="54">
        <v>849.65416153857143</v>
      </c>
      <c r="V52" s="54">
        <v>1240213.867095005</v>
      </c>
      <c r="W52" s="54">
        <v>0</v>
      </c>
      <c r="X52" s="54">
        <v>0</v>
      </c>
      <c r="Y52" s="54">
        <v>540.32033495648727</v>
      </c>
      <c r="Z52" s="54">
        <v>15312.82010487275</v>
      </c>
      <c r="AA52" s="54">
        <v>201.84992419652369</v>
      </c>
      <c r="AB52" s="54">
        <v>769.75803835838212</v>
      </c>
      <c r="AC52" s="54">
        <v>0</v>
      </c>
      <c r="AD52" s="54">
        <v>11129.601745851171</v>
      </c>
      <c r="AE52" s="54">
        <v>97.537963207743815</v>
      </c>
      <c r="AF52" s="54">
        <v>0</v>
      </c>
      <c r="AG52" s="54">
        <v>8677.7428468294984</v>
      </c>
      <c r="AH52" s="54">
        <v>1540.0331383415819</v>
      </c>
      <c r="AI52" s="54">
        <v>0</v>
      </c>
      <c r="AJ52" s="54">
        <v>0</v>
      </c>
      <c r="AK52" s="54">
        <v>1755.475764142338</v>
      </c>
      <c r="AL52" s="54">
        <v>112.1923387805051</v>
      </c>
      <c r="AM52" s="54">
        <v>0</v>
      </c>
      <c r="AN52" s="54">
        <v>0</v>
      </c>
      <c r="AO52" s="54">
        <v>5193.3216430574676</v>
      </c>
      <c r="AP52" s="54">
        <v>0</v>
      </c>
      <c r="AQ52" s="54">
        <v>0</v>
      </c>
      <c r="AR52" s="54">
        <v>10004.385978908471</v>
      </c>
      <c r="AS52" s="54">
        <v>0</v>
      </c>
      <c r="AT52" s="54">
        <v>0</v>
      </c>
      <c r="AU52" s="54">
        <v>6.4858986976564807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5324.6673943768474</v>
      </c>
      <c r="BH52" s="54">
        <v>0</v>
      </c>
      <c r="BI52" s="54">
        <v>0</v>
      </c>
      <c r="BJ52" s="54">
        <v>17.358469705645732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4">
        <v>0</v>
      </c>
      <c r="BR52" s="54">
        <v>0</v>
      </c>
      <c r="BS52" s="54">
        <v>0</v>
      </c>
      <c r="BT52" s="54">
        <v>0</v>
      </c>
      <c r="BU52" s="54">
        <v>0</v>
      </c>
      <c r="BV52" s="54">
        <v>0</v>
      </c>
      <c r="BW52" s="54">
        <v>119207.3667884038</v>
      </c>
      <c r="BX52" s="54">
        <v>75.056404349982344</v>
      </c>
      <c r="BY52" s="54">
        <v>0</v>
      </c>
      <c r="BZ52" s="54">
        <v>0</v>
      </c>
      <c r="CA52" s="54">
        <v>5.653689461952113</v>
      </c>
      <c r="CB52" s="54">
        <v>2.397658277485569</v>
      </c>
    </row>
    <row r="53" spans="1:80" x14ac:dyDescent="0.25">
      <c r="A53" t="s">
        <v>148</v>
      </c>
      <c r="B53" s="54">
        <v>186914.8683663329</v>
      </c>
      <c r="C53" s="54">
        <v>9.5051429830667444E-2</v>
      </c>
      <c r="D53" s="54">
        <v>62.188563033133022</v>
      </c>
      <c r="E53" s="54">
        <v>331.93447982603209</v>
      </c>
      <c r="F53" s="54">
        <v>0</v>
      </c>
      <c r="G53" s="54">
        <v>0</v>
      </c>
      <c r="H53" s="54">
        <v>0.61306398059369727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189.3972842048978</v>
      </c>
      <c r="S53" s="54">
        <v>16.010964695248681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38.296031168940367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129.13770000226961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4">
        <v>0</v>
      </c>
      <c r="BR53" s="54">
        <v>0</v>
      </c>
      <c r="BS53" s="54">
        <v>0</v>
      </c>
      <c r="BT53" s="54">
        <v>0</v>
      </c>
      <c r="BU53" s="54">
        <v>0</v>
      </c>
      <c r="BV53" s="54">
        <v>0</v>
      </c>
      <c r="BW53" s="54">
        <v>0</v>
      </c>
      <c r="BX53" s="54">
        <v>0</v>
      </c>
      <c r="BY53" s="54">
        <v>0</v>
      </c>
      <c r="BZ53" s="54">
        <v>0</v>
      </c>
      <c r="CA53" s="54">
        <v>0</v>
      </c>
      <c r="CB53" s="54">
        <v>0</v>
      </c>
    </row>
    <row r="54" spans="1:80" x14ac:dyDescent="0.25">
      <c r="A54" t="s">
        <v>149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3.1907457961214891E-3</v>
      </c>
      <c r="N54" s="54">
        <v>0.96410412219106445</v>
      </c>
      <c r="O54" s="54">
        <v>0</v>
      </c>
      <c r="P54" s="54">
        <v>0</v>
      </c>
      <c r="Q54" s="54">
        <v>0</v>
      </c>
      <c r="R54" s="54">
        <v>0</v>
      </c>
      <c r="S54" s="54">
        <v>39767.103015336863</v>
      </c>
      <c r="T54" s="54">
        <v>1219564.736036292</v>
      </c>
      <c r="U54" s="54">
        <v>0</v>
      </c>
      <c r="V54" s="54">
        <v>0</v>
      </c>
      <c r="W54" s="54">
        <v>13083.633370322799</v>
      </c>
      <c r="X54" s="54">
        <v>0</v>
      </c>
      <c r="Y54" s="54">
        <v>0</v>
      </c>
      <c r="Z54" s="54">
        <v>0</v>
      </c>
      <c r="AA54" s="54">
        <v>12.62735679312245</v>
      </c>
      <c r="AB54" s="54">
        <v>0</v>
      </c>
      <c r="AC54" s="54">
        <v>3.4798863859759918E-3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4">
        <v>0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0</v>
      </c>
      <c r="BY54" s="54">
        <v>0</v>
      </c>
      <c r="BZ54" s="54">
        <v>0</v>
      </c>
      <c r="CA54" s="54">
        <v>0</v>
      </c>
      <c r="CB54" s="54">
        <v>0</v>
      </c>
    </row>
    <row r="55" spans="1:80" x14ac:dyDescent="0.25">
      <c r="A55" t="s">
        <v>150</v>
      </c>
      <c r="B55" s="54">
        <v>0</v>
      </c>
      <c r="C55" s="54">
        <v>63.318078490864302</v>
      </c>
      <c r="D55" s="54">
        <v>0.40428713405624661</v>
      </c>
      <c r="E55" s="54">
        <v>49346.531789835572</v>
      </c>
      <c r="F55" s="54">
        <v>7.5659989361634858</v>
      </c>
      <c r="G55" s="54">
        <v>0</v>
      </c>
      <c r="H55" s="54">
        <v>7.5398735541843944</v>
      </c>
      <c r="I55" s="54">
        <v>9.6886561451075419</v>
      </c>
      <c r="J55" s="54">
        <v>0</v>
      </c>
      <c r="K55" s="54">
        <v>0</v>
      </c>
      <c r="L55" s="54">
        <v>0</v>
      </c>
      <c r="M55" s="54">
        <v>8.3219060001908391E-3</v>
      </c>
      <c r="N55" s="54">
        <v>0</v>
      </c>
      <c r="O55" s="54">
        <v>0</v>
      </c>
      <c r="P55" s="54">
        <v>8104.1779366567152</v>
      </c>
      <c r="Q55" s="54">
        <v>19302.995336512449</v>
      </c>
      <c r="R55" s="54">
        <v>0</v>
      </c>
      <c r="S55" s="54">
        <v>143136.966932301</v>
      </c>
      <c r="T55" s="54">
        <v>0</v>
      </c>
      <c r="U55" s="54">
        <v>617.28010550626061</v>
      </c>
      <c r="V55" s="54">
        <v>0</v>
      </c>
      <c r="W55" s="54">
        <v>7906.9107145594198</v>
      </c>
      <c r="X55" s="54">
        <v>0</v>
      </c>
      <c r="Y55" s="54">
        <v>21.004239848738319</v>
      </c>
      <c r="Z55" s="54">
        <v>0</v>
      </c>
      <c r="AA55" s="54">
        <v>133.68166010982139</v>
      </c>
      <c r="AB55" s="54">
        <v>13835.736316715071</v>
      </c>
      <c r="AC55" s="54">
        <v>0</v>
      </c>
      <c r="AD55" s="54">
        <v>0</v>
      </c>
      <c r="AE55" s="54">
        <v>124.41382992419339</v>
      </c>
      <c r="AF55" s="54">
        <v>18122.435446471551</v>
      </c>
      <c r="AG55" s="54">
        <v>221.10012015180899</v>
      </c>
      <c r="AH55" s="54">
        <v>1521.3985602727089</v>
      </c>
      <c r="AI55" s="54">
        <v>3613.063993967412</v>
      </c>
      <c r="AJ55" s="54">
        <v>1870.029208631016</v>
      </c>
      <c r="AK55" s="54">
        <v>187.89042749435589</v>
      </c>
      <c r="AL55" s="54">
        <v>12.00806466579707</v>
      </c>
      <c r="AM55" s="54">
        <v>528.42678995178983</v>
      </c>
      <c r="AN55" s="54">
        <v>4566.2796986444519</v>
      </c>
      <c r="AO55" s="54">
        <v>132.32058837587229</v>
      </c>
      <c r="AP55" s="54">
        <v>2509.362627641643</v>
      </c>
      <c r="AQ55" s="54">
        <v>5.6571320923980366</v>
      </c>
      <c r="AR55" s="54">
        <v>3506.7634173344459</v>
      </c>
      <c r="AS55" s="54">
        <v>19.2601498221204</v>
      </c>
      <c r="AT55" s="54">
        <v>1971.053041325571</v>
      </c>
      <c r="AU55" s="54">
        <v>0.5244628392723184</v>
      </c>
      <c r="AV55" s="54">
        <v>19843.590266222931</v>
      </c>
      <c r="AW55" s="54">
        <v>1407.642471691463</v>
      </c>
      <c r="AX55" s="54">
        <v>0</v>
      </c>
      <c r="AY55" s="54">
        <v>1250.5432096216141</v>
      </c>
      <c r="AZ55" s="54">
        <v>1508.555122680006</v>
      </c>
      <c r="BA55" s="54">
        <v>1.158137322619804</v>
      </c>
      <c r="BB55" s="54">
        <v>0.76491967982504705</v>
      </c>
      <c r="BC55" s="54">
        <v>1.563472114488714</v>
      </c>
      <c r="BD55" s="54">
        <v>0.26064667743051873</v>
      </c>
      <c r="BE55" s="54">
        <v>291.45211347550662</v>
      </c>
      <c r="BF55" s="54">
        <v>3017.3068189945452</v>
      </c>
      <c r="BG55" s="54">
        <v>1.000844243556547</v>
      </c>
      <c r="BH55" s="54">
        <v>20910.758553813041</v>
      </c>
      <c r="BI55" s="54">
        <v>1375.066171781817</v>
      </c>
      <c r="BJ55" s="54">
        <v>2901.5852514903659</v>
      </c>
      <c r="BK55" s="54">
        <v>900.05883519394592</v>
      </c>
      <c r="BL55" s="54">
        <v>228.1860649417662</v>
      </c>
      <c r="BM55" s="54">
        <v>0</v>
      </c>
      <c r="BN55" s="54">
        <v>241.6651104309943</v>
      </c>
      <c r="BO55" s="54">
        <v>139.51020328223049</v>
      </c>
      <c r="BP55" s="54">
        <v>237.94551218837449</v>
      </c>
      <c r="BQ55" s="54">
        <v>118.56481087256449</v>
      </c>
      <c r="BR55" s="54">
        <v>1011.098023631333</v>
      </c>
      <c r="BS55" s="54">
        <v>831.31451239810838</v>
      </c>
      <c r="BT55" s="54">
        <v>53.140704257934622</v>
      </c>
      <c r="BU55" s="54">
        <v>51.720140417759808</v>
      </c>
      <c r="BV55" s="54">
        <v>875.69516344562658</v>
      </c>
      <c r="BW55" s="54">
        <v>70.085133715043085</v>
      </c>
      <c r="BX55" s="54">
        <v>7.685605250290096</v>
      </c>
      <c r="BY55" s="54">
        <v>14602.104555777019</v>
      </c>
      <c r="BZ55" s="54">
        <v>338.18000007774509</v>
      </c>
      <c r="CA55" s="54">
        <v>0.60512036202647679</v>
      </c>
      <c r="CB55" s="54">
        <v>2.4862647376964611</v>
      </c>
    </row>
    <row r="56" spans="1:80" x14ac:dyDescent="0.25">
      <c r="A56" t="s">
        <v>151</v>
      </c>
      <c r="B56" s="54">
        <v>0</v>
      </c>
      <c r="C56" s="54">
        <v>75795.105603844073</v>
      </c>
      <c r="D56" s="54">
        <v>0</v>
      </c>
      <c r="E56" s="54">
        <v>11247.616010321621</v>
      </c>
      <c r="F56" s="54">
        <v>0</v>
      </c>
      <c r="G56" s="54">
        <v>41.984612441066027</v>
      </c>
      <c r="H56" s="54">
        <v>18.24953296044702</v>
      </c>
      <c r="I56" s="54">
        <v>13.235853267510141</v>
      </c>
      <c r="J56" s="54">
        <v>885.41543110349926</v>
      </c>
      <c r="K56" s="54">
        <v>3.706727870553248</v>
      </c>
      <c r="L56" s="54">
        <v>0</v>
      </c>
      <c r="M56" s="54">
        <v>5.7691963666796263E-2</v>
      </c>
      <c r="N56" s="54">
        <v>17.431993503232238</v>
      </c>
      <c r="O56" s="54">
        <v>26.40352027202081</v>
      </c>
      <c r="P56" s="54">
        <v>0</v>
      </c>
      <c r="Q56" s="54">
        <v>11289.724544619179</v>
      </c>
      <c r="R56" s="54">
        <v>0</v>
      </c>
      <c r="S56" s="54">
        <v>1783.4304786237381</v>
      </c>
      <c r="T56" s="54">
        <v>0</v>
      </c>
      <c r="U56" s="54">
        <v>1860.73419263511</v>
      </c>
      <c r="V56" s="54">
        <v>0</v>
      </c>
      <c r="W56" s="54">
        <v>53.322646568107032</v>
      </c>
      <c r="X56" s="54">
        <v>0</v>
      </c>
      <c r="Y56" s="54">
        <v>4.8537592316563716</v>
      </c>
      <c r="Z56" s="54">
        <v>0</v>
      </c>
      <c r="AA56" s="54">
        <v>0</v>
      </c>
      <c r="AB56" s="54">
        <v>0</v>
      </c>
      <c r="AC56" s="54">
        <v>6.2919922730397843E-2</v>
      </c>
      <c r="AD56" s="54">
        <v>0</v>
      </c>
      <c r="AE56" s="54">
        <v>0</v>
      </c>
      <c r="AF56" s="54">
        <v>238.30600304225871</v>
      </c>
      <c r="AG56" s="54">
        <v>0</v>
      </c>
      <c r="AH56" s="54">
        <v>2223.2062661929558</v>
      </c>
      <c r="AI56" s="54">
        <v>86.6703053092739</v>
      </c>
      <c r="AJ56" s="54">
        <v>386.50602364994552</v>
      </c>
      <c r="AK56" s="54">
        <v>18496.327832655588</v>
      </c>
      <c r="AL56" s="54">
        <v>1182.0990758083319</v>
      </c>
      <c r="AM56" s="54">
        <v>2.5793937377130569</v>
      </c>
      <c r="AN56" s="54">
        <v>22.289243246740629</v>
      </c>
      <c r="AO56" s="54">
        <v>0</v>
      </c>
      <c r="AP56" s="54">
        <v>285.85407125584231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0</v>
      </c>
      <c r="BA56" s="54">
        <v>1.0578176208460899E-2</v>
      </c>
      <c r="BB56" s="54">
        <v>6.9866111733669764E-3</v>
      </c>
      <c r="BC56" s="54">
        <v>1.428041666653542E-2</v>
      </c>
      <c r="BD56" s="54">
        <v>2.3806904657670048E-3</v>
      </c>
      <c r="BE56" s="54">
        <v>0</v>
      </c>
      <c r="BF56" s="54">
        <v>0</v>
      </c>
      <c r="BG56" s="54">
        <v>7892.7659222678276</v>
      </c>
      <c r="BH56" s="54">
        <v>0</v>
      </c>
      <c r="BI56" s="54">
        <v>193.29928634373479</v>
      </c>
      <c r="BJ56" s="54">
        <v>3085.9951344793908</v>
      </c>
      <c r="BK56" s="54">
        <v>14839.029604813129</v>
      </c>
      <c r="BL56" s="54">
        <v>3762.042702849586</v>
      </c>
      <c r="BM56" s="54">
        <v>0</v>
      </c>
      <c r="BN56" s="54">
        <v>0</v>
      </c>
      <c r="BO56" s="54">
        <v>0</v>
      </c>
      <c r="BP56" s="54">
        <v>0</v>
      </c>
      <c r="BQ56" s="54">
        <v>0</v>
      </c>
      <c r="BR56" s="54">
        <v>859.37935385545518</v>
      </c>
      <c r="BS56" s="54">
        <v>706.57296505194199</v>
      </c>
      <c r="BT56" s="54">
        <v>0</v>
      </c>
      <c r="BU56" s="54">
        <v>0</v>
      </c>
      <c r="BV56" s="54">
        <v>676343.58909725014</v>
      </c>
      <c r="BW56" s="54">
        <v>89549.547065588355</v>
      </c>
      <c r="BX56" s="54">
        <v>2023.9849381767749</v>
      </c>
      <c r="BY56" s="54">
        <v>142.0001214676881</v>
      </c>
      <c r="BZ56" s="54">
        <v>0</v>
      </c>
      <c r="CA56" s="54">
        <v>59.569317838681087</v>
      </c>
      <c r="CB56" s="54">
        <v>8.0769142250865615E-3</v>
      </c>
    </row>
    <row r="57" spans="1:80" x14ac:dyDescent="0.25">
      <c r="A57" t="s">
        <v>152</v>
      </c>
      <c r="B57" s="54">
        <v>1175.531491270832</v>
      </c>
      <c r="C57" s="54">
        <v>6428.1801989575524</v>
      </c>
      <c r="D57" s="54">
        <v>357.9984913341076</v>
      </c>
      <c r="E57" s="54">
        <v>113218.7050825258</v>
      </c>
      <c r="F57" s="54">
        <v>54.86481185900125</v>
      </c>
      <c r="G57" s="54">
        <v>0</v>
      </c>
      <c r="H57" s="54">
        <v>1777.653453399857</v>
      </c>
      <c r="I57" s="54">
        <v>624.58040652280692</v>
      </c>
      <c r="J57" s="54">
        <v>65.389657816139874</v>
      </c>
      <c r="K57" s="54">
        <v>183.04974699820019</v>
      </c>
      <c r="L57" s="54">
        <v>230.24903194232479</v>
      </c>
      <c r="M57" s="54">
        <v>2.435641521111422</v>
      </c>
      <c r="N57" s="54">
        <v>709.99186106512013</v>
      </c>
      <c r="O57" s="54">
        <v>42.117310778045457</v>
      </c>
      <c r="P57" s="54">
        <v>32.078403270872521</v>
      </c>
      <c r="Q57" s="54">
        <v>168707.042543991</v>
      </c>
      <c r="R57" s="54">
        <v>26518.46190899963</v>
      </c>
      <c r="S57" s="54">
        <v>6126.8891853118994</v>
      </c>
      <c r="T57" s="54">
        <v>5601.313327929126</v>
      </c>
      <c r="U57" s="54">
        <v>1078.1120077048481</v>
      </c>
      <c r="V57" s="54">
        <v>101.110630865095</v>
      </c>
      <c r="W57" s="54">
        <v>807.13558097316013</v>
      </c>
      <c r="X57" s="54">
        <v>284.06053435168911</v>
      </c>
      <c r="Y57" s="54">
        <v>36.750712564968353</v>
      </c>
      <c r="Z57" s="54">
        <v>0</v>
      </c>
      <c r="AA57" s="54">
        <v>4.4144887958262977</v>
      </c>
      <c r="AB57" s="54">
        <v>32.734190107791271</v>
      </c>
      <c r="AC57" s="54">
        <v>2.5626806841767982</v>
      </c>
      <c r="AD57" s="54">
        <v>0.188077987097966</v>
      </c>
      <c r="AE57" s="54">
        <v>256.23640595935831</v>
      </c>
      <c r="AF57" s="54">
        <v>6715.6652737032937</v>
      </c>
      <c r="AG57" s="54">
        <v>1603.306661351804</v>
      </c>
      <c r="AH57" s="54">
        <v>79463.095842928713</v>
      </c>
      <c r="AI57" s="54">
        <v>2285.754314299063</v>
      </c>
      <c r="AJ57" s="54">
        <v>13460.93142997856</v>
      </c>
      <c r="AK57" s="54">
        <v>1060129.9959985281</v>
      </c>
      <c r="AL57" s="54">
        <v>67752.837203395669</v>
      </c>
      <c r="AM57" s="54">
        <v>1258.1208543755149</v>
      </c>
      <c r="AN57" s="54">
        <v>10871.76468910718</v>
      </c>
      <c r="AO57" s="54">
        <v>959.52223197057515</v>
      </c>
      <c r="AP57" s="54">
        <v>111850.4395362191</v>
      </c>
      <c r="AQ57" s="54">
        <v>12.969156049865241</v>
      </c>
      <c r="AR57" s="54">
        <v>10511.335615217929</v>
      </c>
      <c r="AS57" s="54">
        <v>0</v>
      </c>
      <c r="AT57" s="54">
        <v>19889.89166987106</v>
      </c>
      <c r="AU57" s="54">
        <v>7.2690819692560922</v>
      </c>
      <c r="AV57" s="54">
        <v>5785.5048124710129</v>
      </c>
      <c r="AW57" s="54">
        <v>410.40568692208149</v>
      </c>
      <c r="AX57" s="54">
        <v>20494.99487843418</v>
      </c>
      <c r="AY57" s="54">
        <v>3542.180417111641</v>
      </c>
      <c r="AZ57" s="54">
        <v>4273.0026220424752</v>
      </c>
      <c r="BA57" s="54">
        <v>2.103584414909577</v>
      </c>
      <c r="BB57" s="54">
        <v>1.389362975970529</v>
      </c>
      <c r="BC57" s="54">
        <v>2.8398148552404998</v>
      </c>
      <c r="BD57" s="54">
        <v>0.473425972664899</v>
      </c>
      <c r="BE57" s="54">
        <v>619.91275292120804</v>
      </c>
      <c r="BF57" s="54">
        <v>6385.4314430788272</v>
      </c>
      <c r="BG57" s="54">
        <v>6648.8249147365341</v>
      </c>
      <c r="BH57" s="54">
        <v>2380.839235807046</v>
      </c>
      <c r="BI57" s="54">
        <v>927.2121522631769</v>
      </c>
      <c r="BJ57" s="54">
        <v>5750.4882991831864</v>
      </c>
      <c r="BK57" s="54">
        <v>71411.174136479895</v>
      </c>
      <c r="BL57" s="54">
        <v>18104.410713954388</v>
      </c>
      <c r="BM57" s="54">
        <v>3693.340408643312</v>
      </c>
      <c r="BN57" s="54">
        <v>277.72651898294538</v>
      </c>
      <c r="BO57" s="54">
        <v>160.3279970827254</v>
      </c>
      <c r="BP57" s="54">
        <v>273.45188012384187</v>
      </c>
      <c r="BQ57" s="54">
        <v>136.25712101669359</v>
      </c>
      <c r="BR57" s="54">
        <v>3490.8857999120551</v>
      </c>
      <c r="BS57" s="54">
        <v>2870.17080319159</v>
      </c>
      <c r="BT57" s="54">
        <v>61.070391102535993</v>
      </c>
      <c r="BU57" s="54">
        <v>59.437849898631193</v>
      </c>
      <c r="BV57" s="54">
        <v>18609.68820386806</v>
      </c>
      <c r="BW57" s="54">
        <v>65016.212142844772</v>
      </c>
      <c r="BX57" s="54">
        <v>2734.2707421380151</v>
      </c>
      <c r="BY57" s="54">
        <v>16051.14791271084</v>
      </c>
      <c r="BZ57" s="54">
        <v>1097.080434411823</v>
      </c>
      <c r="CA57" s="54">
        <v>3414.2572111239001</v>
      </c>
      <c r="CB57" s="54">
        <v>58.982076636802383</v>
      </c>
    </row>
    <row r="58" spans="1:80" x14ac:dyDescent="0.25">
      <c r="A58" t="s">
        <v>153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1664.995514334777</v>
      </c>
      <c r="H58" s="54">
        <v>217.4157590950887</v>
      </c>
      <c r="I58" s="54">
        <v>0</v>
      </c>
      <c r="J58" s="54">
        <v>3983.645437452933</v>
      </c>
      <c r="K58" s="54">
        <v>0</v>
      </c>
      <c r="L58" s="54">
        <v>0</v>
      </c>
      <c r="M58" s="54">
        <v>9.6491138663439529</v>
      </c>
      <c r="N58" s="54">
        <v>2900.1591406971561</v>
      </c>
      <c r="O58" s="54">
        <v>0</v>
      </c>
      <c r="P58" s="54">
        <v>0</v>
      </c>
      <c r="Q58" s="54">
        <v>0</v>
      </c>
      <c r="R58" s="54">
        <v>17863.056302749399</v>
      </c>
      <c r="S58" s="54">
        <v>0</v>
      </c>
      <c r="T58" s="54">
        <v>743518.69822474825</v>
      </c>
      <c r="U58" s="54">
        <v>18683.30055986144</v>
      </c>
      <c r="V58" s="54">
        <v>25542110.584625259</v>
      </c>
      <c r="W58" s="54">
        <v>8519.6646871845187</v>
      </c>
      <c r="X58" s="54">
        <v>0</v>
      </c>
      <c r="Y58" s="54">
        <v>0</v>
      </c>
      <c r="Z58" s="54">
        <v>0</v>
      </c>
      <c r="AA58" s="54">
        <v>10430.65071443271</v>
      </c>
      <c r="AB58" s="54">
        <v>44254.28010593928</v>
      </c>
      <c r="AC58" s="54">
        <v>10.46798170299266</v>
      </c>
      <c r="AD58" s="54">
        <v>229213.30433212491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54">
        <v>1565.526381626536</v>
      </c>
      <c r="AL58" s="54">
        <v>100.0526864368727</v>
      </c>
      <c r="AM58" s="54">
        <v>0</v>
      </c>
      <c r="AN58" s="54">
        <v>0</v>
      </c>
      <c r="AO58" s="54">
        <v>0</v>
      </c>
      <c r="AP58" s="54">
        <v>0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18736.385958180719</v>
      </c>
      <c r="AW58" s="54">
        <v>1329.1008475231349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54">
        <v>224.3086888962209</v>
      </c>
      <c r="BK58" s="54">
        <v>0</v>
      </c>
      <c r="BL58" s="54">
        <v>0</v>
      </c>
      <c r="BM58" s="54">
        <v>0</v>
      </c>
      <c r="BN58" s="54">
        <v>0</v>
      </c>
      <c r="BO58" s="54">
        <v>0</v>
      </c>
      <c r="BP58" s="54">
        <v>0</v>
      </c>
      <c r="BQ58" s="54">
        <v>0</v>
      </c>
      <c r="BR58" s="54">
        <v>0</v>
      </c>
      <c r="BS58" s="54">
        <v>0</v>
      </c>
      <c r="BT58" s="54">
        <v>0</v>
      </c>
      <c r="BU58" s="54">
        <v>0</v>
      </c>
      <c r="BV58" s="54">
        <v>0</v>
      </c>
      <c r="BW58" s="54">
        <v>4619.9212032203859</v>
      </c>
      <c r="BX58" s="54">
        <v>0</v>
      </c>
      <c r="BY58" s="54">
        <v>11737.92134197938</v>
      </c>
      <c r="BZ58" s="54">
        <v>0</v>
      </c>
      <c r="CA58" s="54">
        <v>5.0419380244387773</v>
      </c>
      <c r="CB58" s="54">
        <v>2.1504019679503901</v>
      </c>
    </row>
    <row r="59" spans="1:80" x14ac:dyDescent="0.25">
      <c r="A59" t="s">
        <v>154</v>
      </c>
      <c r="B59" s="54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361.6359759706678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0.504738843372596</v>
      </c>
      <c r="R59" s="54">
        <v>0</v>
      </c>
      <c r="S59" s="54">
        <v>0</v>
      </c>
      <c r="T59" s="54">
        <v>0</v>
      </c>
      <c r="U59" s="54">
        <v>217.4684310617229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817.46770246034782</v>
      </c>
      <c r="AB59" s="54">
        <v>1513.826878545445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4">
        <v>0</v>
      </c>
      <c r="BR59" s="54">
        <v>0</v>
      </c>
      <c r="BS59" s="54">
        <v>0</v>
      </c>
      <c r="BT59" s="54">
        <v>0</v>
      </c>
      <c r="BU59" s="54">
        <v>0</v>
      </c>
      <c r="BV59" s="54">
        <v>0</v>
      </c>
      <c r="BW59" s="54">
        <v>0</v>
      </c>
      <c r="BX59" s="54">
        <v>0</v>
      </c>
      <c r="BY59" s="54">
        <v>0</v>
      </c>
      <c r="BZ59" s="54">
        <v>0</v>
      </c>
      <c r="CA59" s="54">
        <v>0</v>
      </c>
      <c r="CB59" s="54">
        <v>0</v>
      </c>
    </row>
    <row r="60" spans="1:80" x14ac:dyDescent="0.25">
      <c r="A60" t="s">
        <v>155</v>
      </c>
      <c r="B60" s="54">
        <v>170774.68179965319</v>
      </c>
      <c r="C60" s="54">
        <v>480.70885385480699</v>
      </c>
      <c r="D60" s="54">
        <v>1107.999909096829</v>
      </c>
      <c r="E60" s="54">
        <v>93181.783543048281</v>
      </c>
      <c r="F60" s="54">
        <v>58.627829986249807</v>
      </c>
      <c r="G60" s="54">
        <v>939.17198815956704</v>
      </c>
      <c r="H60" s="54">
        <v>4769.4595349406127</v>
      </c>
      <c r="I60" s="54">
        <v>15801.078167031599</v>
      </c>
      <c r="J60" s="54">
        <v>71877.373706834565</v>
      </c>
      <c r="K60" s="54">
        <v>429.47368150258689</v>
      </c>
      <c r="L60" s="54">
        <v>1686.5379737735841</v>
      </c>
      <c r="M60" s="54">
        <v>76.430186481195108</v>
      </c>
      <c r="N60" s="54">
        <v>23011.763855739959</v>
      </c>
      <c r="O60" s="54">
        <v>0</v>
      </c>
      <c r="P60" s="54">
        <v>177.59304732871649</v>
      </c>
      <c r="Q60" s="54">
        <v>1325229.6432557141</v>
      </c>
      <c r="R60" s="54">
        <v>582.44020098576061</v>
      </c>
      <c r="S60" s="54">
        <v>32858.065655870807</v>
      </c>
      <c r="T60" s="54">
        <v>278565.25178857672</v>
      </c>
      <c r="U60" s="54">
        <v>1405.7456520804981</v>
      </c>
      <c r="V60" s="54">
        <v>26486788.68138925</v>
      </c>
      <c r="W60" s="54">
        <v>25094.152307561759</v>
      </c>
      <c r="X60" s="54">
        <v>838.73128796941899</v>
      </c>
      <c r="Y60" s="54">
        <v>91.790166309262119</v>
      </c>
      <c r="Z60" s="54">
        <v>0</v>
      </c>
      <c r="AA60" s="54">
        <v>21.64759726253444</v>
      </c>
      <c r="AB60" s="54">
        <v>88682.984415701867</v>
      </c>
      <c r="AC60" s="54">
        <v>83.059829240118219</v>
      </c>
      <c r="AD60" s="54">
        <v>0</v>
      </c>
      <c r="AE60" s="54">
        <v>110.9072193482788</v>
      </c>
      <c r="AF60" s="54">
        <v>3574.991467454206</v>
      </c>
      <c r="AG60" s="54">
        <v>1713.2728095217869</v>
      </c>
      <c r="AH60" s="54">
        <v>2546.7390562466539</v>
      </c>
      <c r="AI60" s="54">
        <v>236.76039970565111</v>
      </c>
      <c r="AJ60" s="54">
        <v>1790.060760017627</v>
      </c>
      <c r="AK60" s="54">
        <v>8480.2805961117137</v>
      </c>
      <c r="AL60" s="54">
        <v>541.97416622128071</v>
      </c>
      <c r="AM60" s="54">
        <v>90.507518628166238</v>
      </c>
      <c r="AN60" s="54">
        <v>782.1000992856267</v>
      </c>
      <c r="AO60" s="54">
        <v>1025.333075570705</v>
      </c>
      <c r="AP60" s="54">
        <v>6285.4899212753789</v>
      </c>
      <c r="AQ60" s="54">
        <v>0.80559094715144042</v>
      </c>
      <c r="AR60" s="54">
        <v>1231.391907925414</v>
      </c>
      <c r="AS60" s="54">
        <v>6.700354993306461</v>
      </c>
      <c r="AT60" s="54">
        <v>10477.29471757829</v>
      </c>
      <c r="AU60" s="54">
        <v>8.3522743405746844</v>
      </c>
      <c r="AV60" s="54">
        <v>550.2229588873862</v>
      </c>
      <c r="AW60" s="54">
        <v>55.209797849667041</v>
      </c>
      <c r="AX60" s="54">
        <v>140.38161564099221</v>
      </c>
      <c r="AY60" s="54">
        <v>349.19185961402599</v>
      </c>
      <c r="AZ60" s="54">
        <v>421.23707886774019</v>
      </c>
      <c r="BA60" s="54">
        <v>0.18683266528325279</v>
      </c>
      <c r="BB60" s="54">
        <v>0.1233981322577939</v>
      </c>
      <c r="BC60" s="54">
        <v>0.25222195722455198</v>
      </c>
      <c r="BD60" s="54">
        <v>4.2047961403584383E-2</v>
      </c>
      <c r="BE60" s="54">
        <v>44.91084740652181</v>
      </c>
      <c r="BF60" s="54">
        <v>465.21276260437082</v>
      </c>
      <c r="BG60" s="54">
        <v>1163.4961048211039</v>
      </c>
      <c r="BH60" s="54">
        <v>74.994468912898284</v>
      </c>
      <c r="BI60" s="54">
        <v>180.92093875916819</v>
      </c>
      <c r="BJ60" s="54">
        <v>576.92753615692129</v>
      </c>
      <c r="BK60" s="54">
        <v>5539.9221066524242</v>
      </c>
      <c r="BL60" s="54">
        <v>1404.5004350504701</v>
      </c>
      <c r="BM60" s="54">
        <v>25.29774204642894</v>
      </c>
      <c r="BN60" s="54">
        <v>27.675984102030849</v>
      </c>
      <c r="BO60" s="54">
        <v>15.97699461549956</v>
      </c>
      <c r="BP60" s="54">
        <v>27.25000808238492</v>
      </c>
      <c r="BQ60" s="54">
        <v>13.578285317716009</v>
      </c>
      <c r="BR60" s="54">
        <v>382.41402459591569</v>
      </c>
      <c r="BS60" s="54">
        <v>314.41692196113632</v>
      </c>
      <c r="BT60" s="54">
        <v>6.0857824432760852</v>
      </c>
      <c r="BU60" s="54">
        <v>5.9230965587208741</v>
      </c>
      <c r="BV60" s="54">
        <v>4303.6700379108806</v>
      </c>
      <c r="BW60" s="54">
        <v>57531.915662792977</v>
      </c>
      <c r="BX60" s="54">
        <v>126.3403922030254</v>
      </c>
      <c r="BY60" s="54">
        <v>1776.1363130758471</v>
      </c>
      <c r="BZ60" s="54">
        <v>156.7892242735447</v>
      </c>
      <c r="CA60" s="54">
        <v>27.311612054101978</v>
      </c>
      <c r="CB60" s="54">
        <v>0.46220271607554497</v>
      </c>
    </row>
    <row r="61" spans="1:80" x14ac:dyDescent="0.25">
      <c r="A61" t="s">
        <v>156</v>
      </c>
      <c r="B61" s="54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67.163514369031063</v>
      </c>
      <c r="S61" s="54">
        <v>0</v>
      </c>
      <c r="T61" s="54">
        <v>0</v>
      </c>
      <c r="U61" s="54">
        <v>2.1487032554429608</v>
      </c>
      <c r="V61" s="54">
        <v>35.682393584142083</v>
      </c>
      <c r="W61" s="54">
        <v>0</v>
      </c>
      <c r="X61" s="54">
        <v>0</v>
      </c>
      <c r="Y61" s="54">
        <v>0</v>
      </c>
      <c r="Z61" s="54">
        <v>0</v>
      </c>
      <c r="AA61" s="54">
        <v>2.6756305581919309</v>
      </c>
      <c r="AB61" s="54">
        <v>0</v>
      </c>
      <c r="AC61" s="54">
        <v>0</v>
      </c>
      <c r="AD61" s="54">
        <v>0.32021157033216308</v>
      </c>
      <c r="AE61" s="54">
        <v>0</v>
      </c>
      <c r="AF61" s="54">
        <v>0</v>
      </c>
      <c r="AG61" s="54">
        <v>0</v>
      </c>
      <c r="AH61" s="54">
        <v>0</v>
      </c>
      <c r="AI61" s="54">
        <v>26.17576599309578</v>
      </c>
      <c r="AJ61" s="54">
        <v>0</v>
      </c>
      <c r="AK61" s="54">
        <v>2.3987356792328489</v>
      </c>
      <c r="AL61" s="54">
        <v>0.15330303696950159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16.380640328924731</v>
      </c>
      <c r="AU61" s="54">
        <v>9.3961948063352521E-2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38.862381660488253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4">
        <v>0</v>
      </c>
      <c r="BR61" s="54">
        <v>0</v>
      </c>
      <c r="BS61" s="54">
        <v>0</v>
      </c>
      <c r="BT61" s="54">
        <v>0</v>
      </c>
      <c r="BU61" s="54">
        <v>0</v>
      </c>
      <c r="BV61" s="54">
        <v>0</v>
      </c>
      <c r="BW61" s="54">
        <v>402.63929823677711</v>
      </c>
      <c r="BX61" s="54">
        <v>0</v>
      </c>
      <c r="BY61" s="54">
        <v>17.921559419211839</v>
      </c>
      <c r="BZ61" s="54">
        <v>0.58868577879889172</v>
      </c>
      <c r="CA61" s="54">
        <v>7.725373889347349E-3</v>
      </c>
      <c r="CB61" s="54">
        <v>0</v>
      </c>
    </row>
    <row r="62" spans="1:80" x14ac:dyDescent="0.25">
      <c r="A62" t="s">
        <v>157</v>
      </c>
      <c r="B62" s="54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311.73274047968579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2.79747013376678</v>
      </c>
      <c r="AE62" s="54">
        <v>0</v>
      </c>
      <c r="AF62" s="54">
        <v>0</v>
      </c>
      <c r="AG62" s="54">
        <v>0</v>
      </c>
      <c r="AH62" s="54">
        <v>0</v>
      </c>
      <c r="AI62" s="54">
        <v>224666.4260947713</v>
      </c>
      <c r="AJ62" s="54">
        <v>433610.2315043938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4">
        <v>0</v>
      </c>
      <c r="BR62" s="54">
        <v>0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0</v>
      </c>
      <c r="CA62" s="54">
        <v>0</v>
      </c>
      <c r="CB62" s="54">
        <v>0</v>
      </c>
    </row>
    <row r="63" spans="1:80" x14ac:dyDescent="0.25">
      <c r="A63" t="s">
        <v>158</v>
      </c>
      <c r="B63" s="54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2814216.9053656738</v>
      </c>
      <c r="V63" s="54">
        <v>0</v>
      </c>
      <c r="W63" s="54">
        <v>213410.4766386415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369061.624827925</v>
      </c>
      <c r="AJ63" s="54">
        <v>2055352.365746239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  <c r="BL63" s="54">
        <v>0</v>
      </c>
      <c r="BM63" s="54">
        <v>0</v>
      </c>
      <c r="BN63" s="54">
        <v>0</v>
      </c>
      <c r="BO63" s="54">
        <v>0</v>
      </c>
      <c r="BP63" s="54">
        <v>0</v>
      </c>
      <c r="BQ63" s="54">
        <v>0</v>
      </c>
      <c r="BR63" s="54">
        <v>0</v>
      </c>
      <c r="BS63" s="54">
        <v>0</v>
      </c>
      <c r="BT63" s="54">
        <v>0</v>
      </c>
      <c r="BU63" s="54">
        <v>0</v>
      </c>
      <c r="BV63" s="54">
        <v>0</v>
      </c>
      <c r="BW63" s="54">
        <v>0</v>
      </c>
      <c r="BX63" s="54">
        <v>0</v>
      </c>
      <c r="BY63" s="54">
        <v>0</v>
      </c>
      <c r="BZ63" s="54">
        <v>0</v>
      </c>
      <c r="CA63" s="54">
        <v>0</v>
      </c>
      <c r="CB63" s="54">
        <v>0</v>
      </c>
    </row>
    <row r="64" spans="1:80" x14ac:dyDescent="0.25">
      <c r="A64" t="s">
        <v>159</v>
      </c>
      <c r="B64" s="54">
        <v>0</v>
      </c>
      <c r="C64" s="54">
        <v>0</v>
      </c>
      <c r="D64" s="54">
        <v>0</v>
      </c>
      <c r="E64" s="54">
        <v>5074.3929107197328</v>
      </c>
      <c r="F64" s="54">
        <v>0</v>
      </c>
      <c r="G64" s="54">
        <v>6134.2629200335386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21925.054946112039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77200.770830485606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313.07564782846322</v>
      </c>
      <c r="BH64" s="54">
        <v>0</v>
      </c>
      <c r="BI64" s="54">
        <v>0</v>
      </c>
      <c r="BJ64" s="54">
        <v>0</v>
      </c>
      <c r="BK64" s="54">
        <v>0</v>
      </c>
      <c r="BL64" s="54">
        <v>0</v>
      </c>
      <c r="BM64" s="54">
        <v>0</v>
      </c>
      <c r="BN64" s="54">
        <v>0</v>
      </c>
      <c r="BO64" s="54">
        <v>0</v>
      </c>
      <c r="BP64" s="54">
        <v>0</v>
      </c>
      <c r="BQ64" s="54">
        <v>0</v>
      </c>
      <c r="BR64" s="54">
        <v>0</v>
      </c>
      <c r="BS64" s="54">
        <v>0</v>
      </c>
      <c r="BT64" s="54">
        <v>0</v>
      </c>
      <c r="BU64" s="54">
        <v>0</v>
      </c>
      <c r="BV64" s="54">
        <v>0</v>
      </c>
      <c r="BW64" s="54">
        <v>30301.325886793351</v>
      </c>
      <c r="BX64" s="54">
        <v>0</v>
      </c>
      <c r="BY64" s="54">
        <v>0</v>
      </c>
      <c r="BZ64" s="54">
        <v>0</v>
      </c>
      <c r="CA64" s="54">
        <v>0</v>
      </c>
      <c r="CB64" s="54">
        <v>0</v>
      </c>
    </row>
    <row r="65" spans="1:80" x14ac:dyDescent="0.25">
      <c r="A65" t="s">
        <v>160</v>
      </c>
      <c r="B65" s="54">
        <v>0</v>
      </c>
      <c r="C65" s="54">
        <v>130.11183841805959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192278.0794824828</v>
      </c>
      <c r="W65" s="54">
        <v>0</v>
      </c>
      <c r="X65" s="54">
        <v>0</v>
      </c>
      <c r="Y65" s="54">
        <v>0</v>
      </c>
      <c r="Z65" s="54">
        <v>1032.7581980174059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0</v>
      </c>
      <c r="BL65" s="54">
        <v>0</v>
      </c>
      <c r="BM65" s="54">
        <v>0</v>
      </c>
      <c r="BN65" s="54">
        <v>0</v>
      </c>
      <c r="BO65" s="54">
        <v>0</v>
      </c>
      <c r="BP65" s="54">
        <v>0</v>
      </c>
      <c r="BQ65" s="54">
        <v>0</v>
      </c>
      <c r="BR65" s="54">
        <v>0</v>
      </c>
      <c r="BS65" s="54">
        <v>0</v>
      </c>
      <c r="BT65" s="54">
        <v>0</v>
      </c>
      <c r="BU65" s="54">
        <v>0</v>
      </c>
      <c r="BV65" s="54">
        <v>0</v>
      </c>
      <c r="BW65" s="54">
        <v>0</v>
      </c>
      <c r="BX65" s="54">
        <v>0</v>
      </c>
      <c r="BY65" s="54">
        <v>0</v>
      </c>
      <c r="BZ65" s="54">
        <v>0</v>
      </c>
      <c r="CA65" s="54">
        <v>0</v>
      </c>
      <c r="CB65" s="54">
        <v>0</v>
      </c>
    </row>
    <row r="66" spans="1:80" x14ac:dyDescent="0.25">
      <c r="A66" t="s">
        <v>161</v>
      </c>
      <c r="B66" s="54">
        <v>0</v>
      </c>
      <c r="C66" s="54">
        <v>7.8788308324146206</v>
      </c>
      <c r="D66" s="54">
        <v>0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54">
        <v>0</v>
      </c>
      <c r="BR66" s="54">
        <v>0</v>
      </c>
      <c r="BS66" s="54">
        <v>0</v>
      </c>
      <c r="BT66" s="54">
        <v>0</v>
      </c>
      <c r="BU66" s="54">
        <v>0</v>
      </c>
      <c r="BV66" s="54">
        <v>0</v>
      </c>
      <c r="BW66" s="54">
        <v>0</v>
      </c>
      <c r="BX66" s="54">
        <v>0</v>
      </c>
      <c r="BY66" s="54">
        <v>0</v>
      </c>
      <c r="BZ66" s="54">
        <v>0</v>
      </c>
      <c r="CA66" s="54">
        <v>0</v>
      </c>
      <c r="CB66" s="54">
        <v>0</v>
      </c>
    </row>
    <row r="67" spans="1:80" x14ac:dyDescent="0.25">
      <c r="A67" t="s">
        <v>162</v>
      </c>
      <c r="B67" s="54">
        <v>3229.900813114325</v>
      </c>
      <c r="C67" s="54">
        <v>9125.345308012189</v>
      </c>
      <c r="D67" s="54">
        <v>12.5439351473134</v>
      </c>
      <c r="E67" s="54">
        <v>40393.692498680852</v>
      </c>
      <c r="F67" s="54">
        <v>1430.472292763219</v>
      </c>
      <c r="G67" s="54">
        <v>4613.6863006711092</v>
      </c>
      <c r="H67" s="54">
        <v>1459.0743278884199</v>
      </c>
      <c r="I67" s="54">
        <v>947.04487215316624</v>
      </c>
      <c r="J67" s="54">
        <v>0</v>
      </c>
      <c r="K67" s="54">
        <v>441.88913695164968</v>
      </c>
      <c r="L67" s="54">
        <v>0</v>
      </c>
      <c r="M67" s="54">
        <v>3.7826889667190029</v>
      </c>
      <c r="N67" s="54">
        <v>1142.9635134874879</v>
      </c>
      <c r="O67" s="54">
        <v>0</v>
      </c>
      <c r="P67" s="54">
        <v>0</v>
      </c>
      <c r="Q67" s="54">
        <v>225417.73583952439</v>
      </c>
      <c r="R67" s="54">
        <v>1529.0563122961271</v>
      </c>
      <c r="S67" s="54">
        <v>1648.414204355553</v>
      </c>
      <c r="T67" s="54">
        <v>2364420.454594878</v>
      </c>
      <c r="U67" s="54">
        <v>442.96343807506878</v>
      </c>
      <c r="V67" s="54">
        <v>0</v>
      </c>
      <c r="W67" s="54">
        <v>1474312.5712278229</v>
      </c>
      <c r="X67" s="54">
        <v>0</v>
      </c>
      <c r="Y67" s="54">
        <v>155.53570992505101</v>
      </c>
      <c r="Z67" s="54">
        <v>0</v>
      </c>
      <c r="AA67" s="54">
        <v>0</v>
      </c>
      <c r="AB67" s="54">
        <v>0</v>
      </c>
      <c r="AC67" s="54">
        <v>4.1254705572809129</v>
      </c>
      <c r="AD67" s="54">
        <v>0</v>
      </c>
      <c r="AE67" s="54">
        <v>0</v>
      </c>
      <c r="AF67" s="54">
        <v>387807.53094354639</v>
      </c>
      <c r="AG67" s="54">
        <v>41802.490123552307</v>
      </c>
      <c r="AH67" s="54">
        <v>458880.88813529792</v>
      </c>
      <c r="AI67" s="54">
        <v>51247.729005098066</v>
      </c>
      <c r="AJ67" s="54">
        <v>7679.4061672780563</v>
      </c>
      <c r="AK67" s="54">
        <v>10198.890662392479</v>
      </c>
      <c r="AL67" s="54">
        <v>651.810420714923</v>
      </c>
      <c r="AM67" s="54">
        <v>10059.237497598189</v>
      </c>
      <c r="AN67" s="54">
        <v>86924.60874914439</v>
      </c>
      <c r="AO67" s="54">
        <v>25017.309284713101</v>
      </c>
      <c r="AP67" s="54">
        <v>0</v>
      </c>
      <c r="AQ67" s="54">
        <v>25.57853170539374</v>
      </c>
      <c r="AR67" s="54">
        <v>169431.21199848081</v>
      </c>
      <c r="AS67" s="54">
        <v>300.64890494971519</v>
      </c>
      <c r="AT67" s="54">
        <v>65501.885993138829</v>
      </c>
      <c r="AU67" s="54">
        <v>337.82511574537529</v>
      </c>
      <c r="AV67" s="54">
        <v>33152.942445251487</v>
      </c>
      <c r="AW67" s="54">
        <v>2351.7664505961088</v>
      </c>
      <c r="AX67" s="54">
        <v>325248.16255381942</v>
      </c>
      <c r="AY67" s="54">
        <v>15.770334099844829</v>
      </c>
      <c r="AZ67" s="54">
        <v>19.024067388998549</v>
      </c>
      <c r="BA67" s="54">
        <v>50.442129214968077</v>
      </c>
      <c r="BB67" s="54">
        <v>33.315718762543973</v>
      </c>
      <c r="BC67" s="54">
        <v>68.096296425919633</v>
      </c>
      <c r="BD67" s="54">
        <v>11.3523440835681</v>
      </c>
      <c r="BE67" s="54">
        <v>3066.0655287694631</v>
      </c>
      <c r="BF67" s="54">
        <v>32425.08559568991</v>
      </c>
      <c r="BG67" s="54">
        <v>0</v>
      </c>
      <c r="BH67" s="54">
        <v>4610.5461304552418</v>
      </c>
      <c r="BI67" s="54">
        <v>7556.6398083178638</v>
      </c>
      <c r="BJ67" s="54">
        <v>100930.6082387971</v>
      </c>
      <c r="BK67" s="54">
        <v>230714.75342917239</v>
      </c>
      <c r="BL67" s="54">
        <v>58491.611493007018</v>
      </c>
      <c r="BM67" s="54">
        <v>58611.977642454738</v>
      </c>
      <c r="BN67" s="54">
        <v>15718.75353239423</v>
      </c>
      <c r="BO67" s="54">
        <v>9074.2370577889942</v>
      </c>
      <c r="BP67" s="54">
        <v>15476.817706775901</v>
      </c>
      <c r="BQ67" s="54">
        <v>7711.8746533043277</v>
      </c>
      <c r="BR67" s="54">
        <v>87657.309298863955</v>
      </c>
      <c r="BS67" s="54">
        <v>72070.948251092123</v>
      </c>
      <c r="BT67" s="54">
        <v>3456.459359311787</v>
      </c>
      <c r="BU67" s="54">
        <v>3364.0608627273341</v>
      </c>
      <c r="BV67" s="54">
        <v>230502.84615370081</v>
      </c>
      <c r="BW67" s="54">
        <v>0</v>
      </c>
      <c r="BX67" s="54">
        <v>2017.1227888265639</v>
      </c>
      <c r="BY67" s="54">
        <v>189864.34777528921</v>
      </c>
      <c r="BZ67" s="54">
        <v>349.45421004031101</v>
      </c>
      <c r="CA67" s="54">
        <v>32.846571760984389</v>
      </c>
      <c r="CB67" s="54">
        <v>43.232906503461798</v>
      </c>
    </row>
    <row r="68" spans="1:80" x14ac:dyDescent="0.25">
      <c r="A68" t="s">
        <v>163</v>
      </c>
      <c r="B68" s="54">
        <v>0</v>
      </c>
      <c r="C68" s="54">
        <v>0</v>
      </c>
      <c r="D68" s="54">
        <v>0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0</v>
      </c>
      <c r="BN68" s="54">
        <v>0</v>
      </c>
      <c r="BO68" s="54">
        <v>0</v>
      </c>
      <c r="BP68" s="54">
        <v>0</v>
      </c>
      <c r="BQ68" s="54">
        <v>0</v>
      </c>
      <c r="BR68" s="54">
        <v>0</v>
      </c>
      <c r="BS68" s="54">
        <v>0</v>
      </c>
      <c r="BT68" s="54">
        <v>0</v>
      </c>
      <c r="BU68" s="54">
        <v>0</v>
      </c>
      <c r="BV68" s="54">
        <v>0</v>
      </c>
      <c r="BW68" s="54">
        <v>0</v>
      </c>
      <c r="BX68" s="54">
        <v>0</v>
      </c>
      <c r="BY68" s="54">
        <v>0</v>
      </c>
      <c r="BZ68" s="54">
        <v>0</v>
      </c>
      <c r="CA68" s="54">
        <v>0</v>
      </c>
      <c r="CB68" s="54">
        <v>0</v>
      </c>
    </row>
    <row r="69" spans="1:80" x14ac:dyDescent="0.25">
      <c r="A69" t="s">
        <v>164</v>
      </c>
      <c r="B69" s="54">
        <v>0</v>
      </c>
      <c r="C69" s="54">
        <v>0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316567.04516876832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0</v>
      </c>
      <c r="BK69" s="54">
        <v>0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54">
        <v>0</v>
      </c>
      <c r="BR69" s="54">
        <v>0</v>
      </c>
      <c r="BS69" s="54">
        <v>0</v>
      </c>
      <c r="BT69" s="54">
        <v>0</v>
      </c>
      <c r="BU69" s="54">
        <v>0</v>
      </c>
      <c r="BV69" s="54">
        <v>0</v>
      </c>
      <c r="BW69" s="54">
        <v>0</v>
      </c>
      <c r="BX69" s="54">
        <v>0</v>
      </c>
      <c r="BY69" s="54">
        <v>0</v>
      </c>
      <c r="BZ69" s="54">
        <v>0</v>
      </c>
      <c r="CA69" s="54">
        <v>0</v>
      </c>
      <c r="CB69" s="54">
        <v>0</v>
      </c>
    </row>
    <row r="70" spans="1:80" x14ac:dyDescent="0.25">
      <c r="A70" t="s">
        <v>165</v>
      </c>
      <c r="B70" s="54">
        <v>23290.432881608562</v>
      </c>
      <c r="C70" s="54">
        <v>68.9464783996969</v>
      </c>
      <c r="D70" s="54">
        <v>13.69129457638911</v>
      </c>
      <c r="E70" s="54">
        <v>99307.50965641129</v>
      </c>
      <c r="F70" s="54">
        <v>0.97139151005070445</v>
      </c>
      <c r="G70" s="54">
        <v>101.893637591915</v>
      </c>
      <c r="H70" s="54">
        <v>526.38998621230724</v>
      </c>
      <c r="I70" s="54">
        <v>151.88339647268899</v>
      </c>
      <c r="J70" s="54">
        <v>631110.4272221555</v>
      </c>
      <c r="K70" s="54">
        <v>39.269653971228522</v>
      </c>
      <c r="L70" s="54">
        <v>908.48229080324177</v>
      </c>
      <c r="M70" s="54">
        <v>3.3373771700588821</v>
      </c>
      <c r="N70" s="54">
        <v>1008.409723792866</v>
      </c>
      <c r="O70" s="54">
        <v>0</v>
      </c>
      <c r="P70" s="54">
        <v>689.50612037804956</v>
      </c>
      <c r="Q70" s="54">
        <v>2129211.1102008629</v>
      </c>
      <c r="R70" s="54">
        <v>646.54210526093186</v>
      </c>
      <c r="S70" s="54">
        <v>2224.8274799457108</v>
      </c>
      <c r="T70" s="54">
        <v>10504.581817123249</v>
      </c>
      <c r="U70" s="54">
        <v>1608.488956464482</v>
      </c>
      <c r="V70" s="54">
        <v>2238488.067259388</v>
      </c>
      <c r="W70" s="54">
        <v>110241.0500481223</v>
      </c>
      <c r="X70" s="54">
        <v>46.255390444534179</v>
      </c>
      <c r="Y70" s="54">
        <v>37.129045115264617</v>
      </c>
      <c r="Z70" s="54">
        <v>168.88089207751841</v>
      </c>
      <c r="AA70" s="54">
        <v>12.80432673643171</v>
      </c>
      <c r="AB70" s="54">
        <v>48095.01660826202</v>
      </c>
      <c r="AC70" s="54">
        <v>3.6398052747016121</v>
      </c>
      <c r="AD70" s="54">
        <v>6276.6575307937519</v>
      </c>
      <c r="AE70" s="54">
        <v>252.0545756836907</v>
      </c>
      <c r="AF70" s="54">
        <v>461.69562138322408</v>
      </c>
      <c r="AG70" s="54">
        <v>28.386837137934432</v>
      </c>
      <c r="AH70" s="54">
        <v>4899.6859266882338</v>
      </c>
      <c r="AI70" s="54">
        <v>35961.206841422347</v>
      </c>
      <c r="AJ70" s="54">
        <v>78806.973457073662</v>
      </c>
      <c r="AK70" s="54">
        <v>292743.06809358782</v>
      </c>
      <c r="AL70" s="54">
        <v>18709.189919945409</v>
      </c>
      <c r="AM70" s="54">
        <v>73.368299289412704</v>
      </c>
      <c r="AN70" s="54">
        <v>633.9954406927028</v>
      </c>
      <c r="AO70" s="54">
        <v>16.988516286841161</v>
      </c>
      <c r="AP70" s="54">
        <v>977.55017897205596</v>
      </c>
      <c r="AQ70" s="54">
        <v>0.84123504738153165</v>
      </c>
      <c r="AR70" s="54">
        <v>703.03665501228568</v>
      </c>
      <c r="AS70" s="54">
        <v>80.633882971170991</v>
      </c>
      <c r="AT70" s="54">
        <v>262.45475438979952</v>
      </c>
      <c r="AU70" s="54">
        <v>0.31714929812319692</v>
      </c>
      <c r="AV70" s="54">
        <v>31226.40710761759</v>
      </c>
      <c r="AW70" s="54">
        <v>2218.6730065810862</v>
      </c>
      <c r="AX70" s="54">
        <v>4528.2716944250897</v>
      </c>
      <c r="AY70" s="54">
        <v>103.161753707961</v>
      </c>
      <c r="AZ70" s="54">
        <v>124.4460733730956</v>
      </c>
      <c r="BA70" s="54">
        <v>0.17584945334569341</v>
      </c>
      <c r="BB70" s="54">
        <v>0.1161440054848788</v>
      </c>
      <c r="BC70" s="54">
        <v>0.2373947469650213</v>
      </c>
      <c r="BD70" s="54">
        <v>3.9576114893565752E-2</v>
      </c>
      <c r="BE70" s="54">
        <v>1697.025543111884</v>
      </c>
      <c r="BF70" s="54">
        <v>17408.130898659809</v>
      </c>
      <c r="BG70" s="54">
        <v>39.52882466880758</v>
      </c>
      <c r="BH70" s="54">
        <v>43911.910330972692</v>
      </c>
      <c r="BI70" s="54">
        <v>128.11708186977469</v>
      </c>
      <c r="BJ70" s="54">
        <v>145.31317428481489</v>
      </c>
      <c r="BK70" s="54">
        <v>208.64509203782549</v>
      </c>
      <c r="BL70" s="54">
        <v>52.896433721763323</v>
      </c>
      <c r="BM70" s="54">
        <v>816.02600681467686</v>
      </c>
      <c r="BN70" s="54">
        <v>298.99129260605088</v>
      </c>
      <c r="BO70" s="54">
        <v>172.6038812002929</v>
      </c>
      <c r="BP70" s="54">
        <v>294.3893561306005</v>
      </c>
      <c r="BQ70" s="54">
        <v>146.68996280496361</v>
      </c>
      <c r="BR70" s="54">
        <v>136.05497328662159</v>
      </c>
      <c r="BS70" s="54">
        <v>111.8630153888479</v>
      </c>
      <c r="BT70" s="54">
        <v>65.746386922545099</v>
      </c>
      <c r="BU70" s="54">
        <v>63.98884642343954</v>
      </c>
      <c r="BV70" s="54">
        <v>789.23952187523162</v>
      </c>
      <c r="BW70" s="54">
        <v>5713.8275950607622</v>
      </c>
      <c r="BX70" s="54">
        <v>1.6562265716020399</v>
      </c>
      <c r="BY70" s="54">
        <v>3166.9424402633899</v>
      </c>
      <c r="BZ70" s="54">
        <v>52.693304019219653</v>
      </c>
      <c r="CA70" s="54">
        <v>942.80902815474599</v>
      </c>
      <c r="CB70" s="54">
        <v>1.779064011844286</v>
      </c>
    </row>
    <row r="71" spans="1:80" x14ac:dyDescent="0.25">
      <c r="A71" t="s">
        <v>166</v>
      </c>
      <c r="B71" s="54">
        <v>0</v>
      </c>
      <c r="C71" s="54">
        <v>0</v>
      </c>
      <c r="D71" s="54">
        <v>0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2701.0414124130439</v>
      </c>
      <c r="L71" s="54">
        <v>0</v>
      </c>
      <c r="M71" s="54">
        <v>49.933821083064842</v>
      </c>
      <c r="N71" s="54">
        <v>15087.82141198844</v>
      </c>
      <c r="O71" s="54">
        <v>0</v>
      </c>
      <c r="P71" s="54">
        <v>0</v>
      </c>
      <c r="Q71" s="54">
        <v>3550716.6496455912</v>
      </c>
      <c r="R71" s="54">
        <v>0</v>
      </c>
      <c r="S71" s="54">
        <v>0</v>
      </c>
      <c r="T71" s="54">
        <v>0</v>
      </c>
      <c r="U71" s="54">
        <v>36805.226667522416</v>
      </c>
      <c r="V71" s="54">
        <v>125636473.5571174</v>
      </c>
      <c r="W71" s="54">
        <v>376955.90655724931</v>
      </c>
      <c r="X71" s="54">
        <v>131.18374928589029</v>
      </c>
      <c r="Y71" s="54">
        <v>1756.2096503820501</v>
      </c>
      <c r="Z71" s="54">
        <v>0</v>
      </c>
      <c r="AA71" s="54">
        <v>282.27909154584529</v>
      </c>
      <c r="AB71" s="54">
        <v>197487.98434164919</v>
      </c>
      <c r="AC71" s="54">
        <v>54.458748922567629</v>
      </c>
      <c r="AD71" s="54">
        <v>0</v>
      </c>
      <c r="AE71" s="54">
        <v>0</v>
      </c>
      <c r="AF71" s="54">
        <v>0</v>
      </c>
      <c r="AG71" s="54">
        <v>0</v>
      </c>
      <c r="AH71" s="54">
        <v>85.447385820938379</v>
      </c>
      <c r="AI71" s="54">
        <v>0</v>
      </c>
      <c r="AJ71" s="54">
        <v>0</v>
      </c>
      <c r="AK71" s="54">
        <v>437.3991910366052</v>
      </c>
      <c r="AL71" s="54">
        <v>27.954153070904351</v>
      </c>
      <c r="AM71" s="54">
        <v>0</v>
      </c>
      <c r="AN71" s="54">
        <v>0</v>
      </c>
      <c r="AO71" s="54">
        <v>0</v>
      </c>
      <c r="AP71" s="54">
        <v>0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0</v>
      </c>
      <c r="BL71" s="54">
        <v>0</v>
      </c>
      <c r="BM71" s="54">
        <v>0</v>
      </c>
      <c r="BN71" s="54">
        <v>0</v>
      </c>
      <c r="BO71" s="54">
        <v>0</v>
      </c>
      <c r="BP71" s="54">
        <v>0</v>
      </c>
      <c r="BQ71" s="54">
        <v>0</v>
      </c>
      <c r="BR71" s="54">
        <v>0</v>
      </c>
      <c r="BS71" s="54">
        <v>0</v>
      </c>
      <c r="BT71" s="54">
        <v>0</v>
      </c>
      <c r="BU71" s="54">
        <v>0</v>
      </c>
      <c r="BV71" s="54">
        <v>0</v>
      </c>
      <c r="BW71" s="54">
        <v>0</v>
      </c>
      <c r="BX71" s="54">
        <v>0</v>
      </c>
      <c r="BY71" s="54">
        <v>1390.773220548054</v>
      </c>
      <c r="BZ71" s="54">
        <v>0</v>
      </c>
      <c r="CA71" s="54">
        <v>1.40868888511156</v>
      </c>
      <c r="CB71" s="54">
        <v>0</v>
      </c>
    </row>
    <row r="72" spans="1:80" x14ac:dyDescent="0.25">
      <c r="A72" t="s">
        <v>167</v>
      </c>
      <c r="B72" s="54">
        <v>0</v>
      </c>
      <c r="C72" s="5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4">
        <v>0</v>
      </c>
      <c r="BR72" s="54">
        <v>0</v>
      </c>
      <c r="BS72" s="54">
        <v>0</v>
      </c>
      <c r="BT72" s="54">
        <v>0</v>
      </c>
      <c r="BU72" s="54">
        <v>0</v>
      </c>
      <c r="BV72" s="54">
        <v>0</v>
      </c>
      <c r="BW72" s="54">
        <v>0</v>
      </c>
      <c r="BX72" s="54">
        <v>0</v>
      </c>
      <c r="BY72" s="54">
        <v>0</v>
      </c>
      <c r="BZ72" s="54">
        <v>0</v>
      </c>
      <c r="CA72" s="54">
        <v>0</v>
      </c>
      <c r="CB72" s="54">
        <v>0</v>
      </c>
    </row>
    <row r="73" spans="1:80" x14ac:dyDescent="0.25">
      <c r="A73" t="s">
        <v>168</v>
      </c>
      <c r="B73" s="54">
        <v>0</v>
      </c>
      <c r="C73" s="54">
        <v>0</v>
      </c>
      <c r="D73" s="54">
        <v>0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0</v>
      </c>
      <c r="BK73" s="54">
        <v>0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54">
        <v>0</v>
      </c>
      <c r="BR73" s="54">
        <v>0</v>
      </c>
      <c r="BS73" s="54">
        <v>0</v>
      </c>
      <c r="BT73" s="54">
        <v>0</v>
      </c>
      <c r="BU73" s="54">
        <v>0</v>
      </c>
      <c r="BV73" s="54">
        <v>0</v>
      </c>
      <c r="BW73" s="54">
        <v>0</v>
      </c>
      <c r="BX73" s="54">
        <v>0</v>
      </c>
      <c r="BY73" s="54">
        <v>0</v>
      </c>
      <c r="BZ73" s="54">
        <v>0</v>
      </c>
      <c r="CA73" s="54">
        <v>0</v>
      </c>
      <c r="CB73" s="54">
        <v>0</v>
      </c>
    </row>
    <row r="74" spans="1:80" x14ac:dyDescent="0.25">
      <c r="A74" t="s">
        <v>169</v>
      </c>
      <c r="B74" s="54">
        <v>0</v>
      </c>
      <c r="C74" s="5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10196.7677216594</v>
      </c>
      <c r="W74" s="54">
        <v>30386.43815498504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91.505156366975129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0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4">
        <v>0</v>
      </c>
      <c r="BR74" s="54">
        <v>0</v>
      </c>
      <c r="BS74" s="54">
        <v>0</v>
      </c>
      <c r="BT74" s="54">
        <v>0</v>
      </c>
      <c r="BU74" s="54">
        <v>0</v>
      </c>
      <c r="BV74" s="54">
        <v>0</v>
      </c>
      <c r="BW74" s="54">
        <v>0</v>
      </c>
      <c r="BX74" s="54">
        <v>0</v>
      </c>
      <c r="BY74" s="54">
        <v>0</v>
      </c>
      <c r="BZ74" s="54">
        <v>0</v>
      </c>
      <c r="CA74" s="54">
        <v>0</v>
      </c>
      <c r="CB74" s="54">
        <v>0</v>
      </c>
    </row>
    <row r="75" spans="1:80" x14ac:dyDescent="0.25">
      <c r="A75" t="s">
        <v>170</v>
      </c>
      <c r="B75" s="54">
        <v>0</v>
      </c>
      <c r="C75" s="54">
        <v>71.270227314271011</v>
      </c>
      <c r="D75" s="54">
        <v>0</v>
      </c>
      <c r="E75" s="54">
        <v>0</v>
      </c>
      <c r="F75" s="54">
        <v>0</v>
      </c>
      <c r="G75" s="54">
        <v>0</v>
      </c>
      <c r="H75" s="54">
        <v>4.2525431401118503</v>
      </c>
      <c r="I75" s="54">
        <v>0</v>
      </c>
      <c r="J75" s="54">
        <v>3728.0380031960399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30.51778445153181</v>
      </c>
      <c r="V75" s="54">
        <v>672.37789453699747</v>
      </c>
      <c r="W75" s="54">
        <v>5562.0369090907807</v>
      </c>
      <c r="X75" s="54">
        <v>0</v>
      </c>
      <c r="Y75" s="54">
        <v>95.639217309740332</v>
      </c>
      <c r="Z75" s="54">
        <v>537.86344477738464</v>
      </c>
      <c r="AA75" s="54">
        <v>2.8927091980204129</v>
      </c>
      <c r="AB75" s="54">
        <v>47.841640042052212</v>
      </c>
      <c r="AC75" s="54">
        <v>0</v>
      </c>
      <c r="AD75" s="54">
        <v>6.0338772105806893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219.0103170770183</v>
      </c>
      <c r="AL75" s="54">
        <v>13.99693472950641</v>
      </c>
      <c r="AM75" s="54">
        <v>0</v>
      </c>
      <c r="AN75" s="54">
        <v>0</v>
      </c>
      <c r="AO75" s="54">
        <v>0</v>
      </c>
      <c r="AP75" s="54">
        <v>0</v>
      </c>
      <c r="AQ75" s="54">
        <v>0</v>
      </c>
      <c r="AR75" s="54">
        <v>0</v>
      </c>
      <c r="AS75" s="54">
        <v>0</v>
      </c>
      <c r="AT75" s="54">
        <v>2.9668768957021232</v>
      </c>
      <c r="AU75" s="54">
        <v>4.0922349773756542E-2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55.492419650825127</v>
      </c>
      <c r="BO75" s="54">
        <v>32.03507006991007</v>
      </c>
      <c r="BP75" s="54">
        <v>54.638305847455612</v>
      </c>
      <c r="BQ75" s="54">
        <v>27.225478386296778</v>
      </c>
      <c r="BR75" s="54">
        <v>0</v>
      </c>
      <c r="BS75" s="54">
        <v>0</v>
      </c>
      <c r="BT75" s="54">
        <v>12.20244931493218</v>
      </c>
      <c r="BU75" s="54">
        <v>11.8762519394849</v>
      </c>
      <c r="BV75" s="54">
        <v>0</v>
      </c>
      <c r="BW75" s="54">
        <v>0</v>
      </c>
      <c r="BX75" s="54">
        <v>0</v>
      </c>
      <c r="BY75" s="54">
        <v>0</v>
      </c>
      <c r="BZ75" s="54">
        <v>0</v>
      </c>
      <c r="CA75" s="54">
        <v>0.70534515315400936</v>
      </c>
      <c r="CB75" s="54">
        <v>0</v>
      </c>
    </row>
    <row r="76" spans="1:80" x14ac:dyDescent="0.25">
      <c r="A76" t="s">
        <v>171</v>
      </c>
      <c r="B76" s="54">
        <v>0</v>
      </c>
      <c r="C76" s="54">
        <v>0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2392.365375824405</v>
      </c>
      <c r="V76" s="54">
        <v>1697634.583339266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0</v>
      </c>
      <c r="BN76" s="54">
        <v>0</v>
      </c>
      <c r="BO76" s="54">
        <v>0</v>
      </c>
      <c r="BP76" s="54">
        <v>0</v>
      </c>
      <c r="BQ76" s="54">
        <v>0</v>
      </c>
      <c r="BR76" s="54">
        <v>0</v>
      </c>
      <c r="BS76" s="54">
        <v>0</v>
      </c>
      <c r="BT76" s="54">
        <v>0</v>
      </c>
      <c r="BU76" s="54">
        <v>0</v>
      </c>
      <c r="BV76" s="54">
        <v>0</v>
      </c>
      <c r="BW76" s="54">
        <v>0</v>
      </c>
      <c r="BX76" s="54">
        <v>0</v>
      </c>
      <c r="BY76" s="54">
        <v>0</v>
      </c>
      <c r="BZ76" s="54">
        <v>0</v>
      </c>
      <c r="CA76" s="54">
        <v>0</v>
      </c>
      <c r="CB76" s="54">
        <v>0</v>
      </c>
    </row>
    <row r="77" spans="1:80" x14ac:dyDescent="0.25">
      <c r="A77" t="s">
        <v>172</v>
      </c>
      <c r="B77" s="54">
        <v>0.1749229083918965</v>
      </c>
      <c r="C77" s="54">
        <v>1.099881026761429E-3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2.9429593974228619E-4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0.31319617999468941</v>
      </c>
      <c r="AU77" s="54">
        <v>5.059871852099231E-5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0</v>
      </c>
      <c r="BQ77" s="54">
        <v>0</v>
      </c>
      <c r="BR77" s="54">
        <v>0</v>
      </c>
      <c r="BS77" s="54">
        <v>0</v>
      </c>
      <c r="BT77" s="54">
        <v>0</v>
      </c>
      <c r="BU77" s="54">
        <v>0</v>
      </c>
      <c r="BV77" s="54">
        <v>0</v>
      </c>
      <c r="BW77" s="54">
        <v>0</v>
      </c>
      <c r="BX77" s="54">
        <v>0</v>
      </c>
      <c r="BY77" s="54">
        <v>0</v>
      </c>
      <c r="BZ77" s="54">
        <v>0</v>
      </c>
      <c r="CA77" s="54">
        <v>0</v>
      </c>
      <c r="CB77" s="54">
        <v>2.4939655242101739E-4</v>
      </c>
    </row>
    <row r="78" spans="1:80" x14ac:dyDescent="0.25">
      <c r="A78" t="s">
        <v>173</v>
      </c>
      <c r="B78" s="54">
        <v>2991.5123677864449</v>
      </c>
      <c r="C78" s="54">
        <v>11.36096877879193</v>
      </c>
      <c r="D78" s="54">
        <v>85.85027745945942</v>
      </c>
      <c r="E78" s="54">
        <v>52913.656211215442</v>
      </c>
      <c r="F78" s="54">
        <v>0.45416160412218898</v>
      </c>
      <c r="G78" s="54">
        <v>26.649226852040261</v>
      </c>
      <c r="H78" s="54">
        <v>4186.4837655771553</v>
      </c>
      <c r="I78" s="54">
        <v>0</v>
      </c>
      <c r="J78" s="54">
        <v>0</v>
      </c>
      <c r="K78" s="54">
        <v>0</v>
      </c>
      <c r="L78" s="54">
        <v>113.3408467884054</v>
      </c>
      <c r="M78" s="54">
        <v>5.2686164445167813</v>
      </c>
      <c r="N78" s="54">
        <v>1591.9459452321901</v>
      </c>
      <c r="O78" s="54">
        <v>0</v>
      </c>
      <c r="P78" s="54">
        <v>0</v>
      </c>
      <c r="Q78" s="54">
        <v>337748.37808437872</v>
      </c>
      <c r="R78" s="54">
        <v>0</v>
      </c>
      <c r="S78" s="54">
        <v>0</v>
      </c>
      <c r="T78" s="54">
        <v>0</v>
      </c>
      <c r="U78" s="54">
        <v>2.484316195301477</v>
      </c>
      <c r="V78" s="54">
        <v>3057.688706817722</v>
      </c>
      <c r="W78" s="54">
        <v>3552.1719793769112</v>
      </c>
      <c r="X78" s="54">
        <v>0</v>
      </c>
      <c r="Y78" s="54">
        <v>847.45763100963325</v>
      </c>
      <c r="Z78" s="54">
        <v>0</v>
      </c>
      <c r="AA78" s="54">
        <v>0</v>
      </c>
      <c r="AB78" s="54">
        <v>1898.768893761968</v>
      </c>
      <c r="AC78" s="54">
        <v>5.7460505504666983</v>
      </c>
      <c r="AD78" s="54">
        <v>16.434446383096802</v>
      </c>
      <c r="AE78" s="54">
        <v>134.15987681534409</v>
      </c>
      <c r="AF78" s="54">
        <v>95.716940544937373</v>
      </c>
      <c r="AG78" s="54">
        <v>13.271900523246989</v>
      </c>
      <c r="AH78" s="54">
        <v>577.63476251145084</v>
      </c>
      <c r="AI78" s="54">
        <v>3.932046097523882</v>
      </c>
      <c r="AJ78" s="54">
        <v>23.745245289761211</v>
      </c>
      <c r="AK78" s="54">
        <v>3799.7621914685769</v>
      </c>
      <c r="AL78" s="54">
        <v>242.842547745952</v>
      </c>
      <c r="AM78" s="54">
        <v>10.278394444080471</v>
      </c>
      <c r="AN78" s="54">
        <v>88.818403565319826</v>
      </c>
      <c r="AO78" s="54">
        <v>7.9427622422652089</v>
      </c>
      <c r="AP78" s="54">
        <v>215.64907345806481</v>
      </c>
      <c r="AQ78" s="54">
        <v>0.10216341877019031</v>
      </c>
      <c r="AR78" s="54">
        <v>162.2668355903391</v>
      </c>
      <c r="AS78" s="54">
        <v>5.4751562886618421E-2</v>
      </c>
      <c r="AT78" s="54">
        <v>123.28330716032509</v>
      </c>
      <c r="AU78" s="54">
        <v>6.5030828329460354E-3</v>
      </c>
      <c r="AV78" s="54">
        <v>350.12983049250448</v>
      </c>
      <c r="AW78" s="54">
        <v>24.837119361726941</v>
      </c>
      <c r="AX78" s="54">
        <v>30.968424699168089</v>
      </c>
      <c r="AY78" s="54">
        <v>30.872458792602401</v>
      </c>
      <c r="AZ78" s="54">
        <v>37.24206049257559</v>
      </c>
      <c r="BA78" s="54">
        <v>1.5597048848007359E-2</v>
      </c>
      <c r="BB78" s="54">
        <v>1.030144645027554E-2</v>
      </c>
      <c r="BC78" s="54">
        <v>2.1055837218867661E-2</v>
      </c>
      <c r="BD78" s="54">
        <v>3.5102218714085842E-3</v>
      </c>
      <c r="BE78" s="54">
        <v>7.4323735524552612</v>
      </c>
      <c r="BF78" s="54">
        <v>81.416180646220269</v>
      </c>
      <c r="BG78" s="54">
        <v>2.9146306646788609E-2</v>
      </c>
      <c r="BH78" s="54">
        <v>2646.4954395057989</v>
      </c>
      <c r="BI78" s="54">
        <v>93.722146638683668</v>
      </c>
      <c r="BJ78" s="54">
        <v>49.294334641699301</v>
      </c>
      <c r="BK78" s="54">
        <v>28.071042260206742</v>
      </c>
      <c r="BL78" s="54">
        <v>7.1166688461986478</v>
      </c>
      <c r="BM78" s="54">
        <v>5.5807251971464504</v>
      </c>
      <c r="BN78" s="54">
        <v>314.41537236764168</v>
      </c>
      <c r="BO78" s="54">
        <v>181.50800682746049</v>
      </c>
      <c r="BP78" s="54">
        <v>309.57603554973849</v>
      </c>
      <c r="BQ78" s="54">
        <v>154.25726574147319</v>
      </c>
      <c r="BR78" s="54">
        <v>47.394285326201967</v>
      </c>
      <c r="BS78" s="54">
        <v>38.967099406352233</v>
      </c>
      <c r="BT78" s="54">
        <v>69.138049292010464</v>
      </c>
      <c r="BU78" s="54">
        <v>67.289842457420193</v>
      </c>
      <c r="BV78" s="54">
        <v>129.4953970747427</v>
      </c>
      <c r="BW78" s="54">
        <v>16.532097552147999</v>
      </c>
      <c r="BX78" s="54">
        <v>1.6369806596007619E-2</v>
      </c>
      <c r="BY78" s="54">
        <v>100.5296728582381</v>
      </c>
      <c r="BZ78" s="54">
        <v>25.580363067434781</v>
      </c>
      <c r="CA78" s="54">
        <v>12.23752323936276</v>
      </c>
      <c r="CB78" s="54">
        <v>1.1909049653481789E-2</v>
      </c>
    </row>
    <row r="79" spans="1:80" x14ac:dyDescent="0.25">
      <c r="A79" t="s">
        <v>174</v>
      </c>
      <c r="B79" s="54">
        <v>0</v>
      </c>
      <c r="C79" s="5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19991.073948726171</v>
      </c>
      <c r="S79" s="54">
        <v>0</v>
      </c>
      <c r="T79" s="54">
        <v>0</v>
      </c>
      <c r="U79" s="54">
        <v>0</v>
      </c>
      <c r="V79" s="54">
        <v>0</v>
      </c>
      <c r="W79" s="54">
        <v>760.73898880822014</v>
      </c>
      <c r="X79" s="54">
        <v>0</v>
      </c>
      <c r="Y79" s="54">
        <v>7478.7331019081357</v>
      </c>
      <c r="Z79" s="54">
        <v>0</v>
      </c>
      <c r="AA79" s="54">
        <v>146.57980202432859</v>
      </c>
      <c r="AB79" s="54">
        <v>19573.613942233351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171.9108074215788</v>
      </c>
      <c r="AI79" s="54">
        <v>0</v>
      </c>
      <c r="AJ79" s="54">
        <v>0</v>
      </c>
      <c r="AK79" s="54">
        <v>212048.91304189101</v>
      </c>
      <c r="AL79" s="54">
        <v>13552.03186280203</v>
      </c>
      <c r="AM79" s="54">
        <v>0</v>
      </c>
      <c r="AN79" s="54">
        <v>0</v>
      </c>
      <c r="AO79" s="54">
        <v>0</v>
      </c>
      <c r="AP79" s="54">
        <v>146066.78565609039</v>
      </c>
      <c r="AQ79" s="54">
        <v>0</v>
      </c>
      <c r="AR79" s="54">
        <v>0</v>
      </c>
      <c r="AS79" s="54">
        <v>0</v>
      </c>
      <c r="AT79" s="54">
        <v>0</v>
      </c>
      <c r="AU79" s="54">
        <v>0</v>
      </c>
      <c r="AV79" s="54">
        <v>0</v>
      </c>
      <c r="AW79" s="54">
        <v>0</v>
      </c>
      <c r="AX79" s="54">
        <v>0</v>
      </c>
      <c r="AY79" s="54">
        <v>0</v>
      </c>
      <c r="AZ79" s="54">
        <v>0</v>
      </c>
      <c r="BA79" s="54">
        <v>0</v>
      </c>
      <c r="BB79" s="54">
        <v>0</v>
      </c>
      <c r="BC79" s="54">
        <v>0</v>
      </c>
      <c r="BD79" s="54">
        <v>0</v>
      </c>
      <c r="BE79" s="54">
        <v>0</v>
      </c>
      <c r="BF79" s="54">
        <v>0</v>
      </c>
      <c r="BG79" s="54">
        <v>0</v>
      </c>
      <c r="BH79" s="54">
        <v>0</v>
      </c>
      <c r="BI79" s="54">
        <v>0</v>
      </c>
      <c r="BJ79" s="54">
        <v>1216.232382625439</v>
      </c>
      <c r="BK79" s="54">
        <v>0</v>
      </c>
      <c r="BL79" s="54">
        <v>0</v>
      </c>
      <c r="BM79" s="54">
        <v>0</v>
      </c>
      <c r="BN79" s="54">
        <v>0</v>
      </c>
      <c r="BO79" s="54">
        <v>0</v>
      </c>
      <c r="BP79" s="54">
        <v>0</v>
      </c>
      <c r="BQ79" s="54">
        <v>0</v>
      </c>
      <c r="BR79" s="54">
        <v>0</v>
      </c>
      <c r="BS79" s="54">
        <v>0</v>
      </c>
      <c r="BT79" s="54">
        <v>0</v>
      </c>
      <c r="BU79" s="54">
        <v>0</v>
      </c>
      <c r="BV79" s="54">
        <v>0</v>
      </c>
      <c r="BW79" s="54">
        <v>0</v>
      </c>
      <c r="BX79" s="54">
        <v>0</v>
      </c>
      <c r="BY79" s="54">
        <v>0</v>
      </c>
      <c r="BZ79" s="54">
        <v>0</v>
      </c>
      <c r="CA79" s="54">
        <v>682.92523859995185</v>
      </c>
      <c r="CB79" s="54">
        <v>0</v>
      </c>
    </row>
    <row r="80" spans="1:80" x14ac:dyDescent="0.25">
      <c r="A80" t="s">
        <v>175</v>
      </c>
      <c r="B80" s="54">
        <v>0</v>
      </c>
      <c r="C80" s="54">
        <v>0</v>
      </c>
      <c r="D80" s="54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4">
        <v>0</v>
      </c>
      <c r="AR80" s="54">
        <v>0</v>
      </c>
      <c r="AS80" s="54">
        <v>0</v>
      </c>
      <c r="AT80" s="54">
        <v>0</v>
      </c>
      <c r="AU80" s="54">
        <v>0</v>
      </c>
      <c r="AV80" s="54">
        <v>0</v>
      </c>
      <c r="AW80" s="54">
        <v>0</v>
      </c>
      <c r="AX80" s="54">
        <v>0</v>
      </c>
      <c r="AY80" s="54">
        <v>0</v>
      </c>
      <c r="AZ80" s="54">
        <v>0</v>
      </c>
      <c r="BA80" s="54">
        <v>0</v>
      </c>
      <c r="BB80" s="54">
        <v>0</v>
      </c>
      <c r="BC80" s="54">
        <v>0</v>
      </c>
      <c r="BD80" s="54">
        <v>0</v>
      </c>
      <c r="BE80" s="54">
        <v>0</v>
      </c>
      <c r="BF80" s="54">
        <v>0</v>
      </c>
      <c r="BG80" s="54">
        <v>0</v>
      </c>
      <c r="BH80" s="54">
        <v>0</v>
      </c>
      <c r="BI80" s="54">
        <v>0</v>
      </c>
      <c r="BJ80" s="54">
        <v>0</v>
      </c>
      <c r="BK80" s="54">
        <v>0</v>
      </c>
      <c r="BL80" s="54">
        <v>0</v>
      </c>
      <c r="BM80" s="54">
        <v>0</v>
      </c>
      <c r="BN80" s="54">
        <v>0</v>
      </c>
      <c r="BO80" s="54">
        <v>0</v>
      </c>
      <c r="BP80" s="54">
        <v>0</v>
      </c>
      <c r="BQ80" s="54">
        <v>0</v>
      </c>
      <c r="BR80" s="54">
        <v>0</v>
      </c>
      <c r="BS80" s="54">
        <v>0</v>
      </c>
      <c r="BT80" s="54">
        <v>0</v>
      </c>
      <c r="BU80" s="54">
        <v>0</v>
      </c>
      <c r="BV80" s="54">
        <v>0</v>
      </c>
      <c r="BW80" s="54">
        <v>0</v>
      </c>
      <c r="BX80" s="54">
        <v>0</v>
      </c>
      <c r="BY80" s="54">
        <v>0</v>
      </c>
      <c r="BZ80" s="54">
        <v>0</v>
      </c>
      <c r="CA80" s="54">
        <v>0</v>
      </c>
      <c r="CB80" s="54">
        <v>0</v>
      </c>
    </row>
    <row r="81" spans="1:80" x14ac:dyDescent="0.25">
      <c r="A81" t="s">
        <v>176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54">
        <v>0</v>
      </c>
      <c r="AD81" s="54">
        <v>0</v>
      </c>
      <c r="AE81" s="54">
        <v>0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0</v>
      </c>
      <c r="AW81" s="54">
        <v>0</v>
      </c>
      <c r="AX81" s="54">
        <v>0</v>
      </c>
      <c r="AY81" s="54">
        <v>0</v>
      </c>
      <c r="AZ81" s="54">
        <v>0</v>
      </c>
      <c r="BA81" s="54">
        <v>0</v>
      </c>
      <c r="BB81" s="54">
        <v>0</v>
      </c>
      <c r="BC81" s="54">
        <v>0</v>
      </c>
      <c r="BD81" s="54">
        <v>0</v>
      </c>
      <c r="BE81" s="54">
        <v>0</v>
      </c>
      <c r="BF81" s="54">
        <v>0</v>
      </c>
      <c r="BG81" s="54">
        <v>0</v>
      </c>
      <c r="BH81" s="54">
        <v>0</v>
      </c>
      <c r="BI81" s="54">
        <v>0</v>
      </c>
      <c r="BJ81" s="54">
        <v>0</v>
      </c>
      <c r="BK81" s="54">
        <v>0</v>
      </c>
      <c r="BL81" s="54">
        <v>0</v>
      </c>
      <c r="BM81" s="54">
        <v>0</v>
      </c>
      <c r="BN81" s="54">
        <v>0</v>
      </c>
      <c r="BO81" s="54">
        <v>0</v>
      </c>
      <c r="BP81" s="54">
        <v>0</v>
      </c>
      <c r="BQ81" s="54">
        <v>0</v>
      </c>
      <c r="BR81" s="54">
        <v>0</v>
      </c>
      <c r="BS81" s="54">
        <v>0</v>
      </c>
      <c r="BT81" s="54">
        <v>0</v>
      </c>
      <c r="BU81" s="54">
        <v>0</v>
      </c>
      <c r="BV81" s="54">
        <v>0</v>
      </c>
      <c r="BW81" s="54">
        <v>0</v>
      </c>
      <c r="BX81" s="54">
        <v>0</v>
      </c>
      <c r="BY81" s="54">
        <v>0</v>
      </c>
      <c r="BZ81" s="54">
        <v>0</v>
      </c>
      <c r="CA81" s="54">
        <v>0</v>
      </c>
      <c r="CB81" s="54">
        <v>0</v>
      </c>
    </row>
    <row r="82" spans="1:80" x14ac:dyDescent="0.25">
      <c r="A82" t="s">
        <v>177</v>
      </c>
      <c r="B82" s="54">
        <v>0</v>
      </c>
      <c r="C82" s="5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1.8567004506025939</v>
      </c>
      <c r="J82" s="54">
        <v>0</v>
      </c>
      <c r="K82" s="54">
        <v>116.127252315888</v>
      </c>
      <c r="L82" s="54">
        <v>0</v>
      </c>
      <c r="M82" s="54">
        <v>3.7181184420902069E-2</v>
      </c>
      <c r="N82" s="54">
        <v>11.23453119070505</v>
      </c>
      <c r="O82" s="54">
        <v>0</v>
      </c>
      <c r="P82" s="54">
        <v>0</v>
      </c>
      <c r="Q82" s="54">
        <v>109447.5967452512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11959.801269756979</v>
      </c>
      <c r="X82" s="54">
        <v>0</v>
      </c>
      <c r="Y82" s="54">
        <v>0</v>
      </c>
      <c r="Z82" s="54">
        <v>0</v>
      </c>
      <c r="AA82" s="54">
        <v>0</v>
      </c>
      <c r="AB82" s="54">
        <v>12.1233359033798</v>
      </c>
      <c r="AC82" s="54">
        <v>4.0550487487293813E-2</v>
      </c>
      <c r="AD82" s="54">
        <v>0</v>
      </c>
      <c r="AE82" s="54">
        <v>0</v>
      </c>
      <c r="AF82" s="54">
        <v>0</v>
      </c>
      <c r="AG82" s="54">
        <v>0</v>
      </c>
      <c r="AH82" s="54">
        <v>0</v>
      </c>
      <c r="AI82" s="54">
        <v>0</v>
      </c>
      <c r="AJ82" s="54">
        <v>0</v>
      </c>
      <c r="AK82" s="54">
        <v>5479.8722035751489</v>
      </c>
      <c r="AL82" s="54">
        <v>350.21826635000298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0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0</v>
      </c>
      <c r="BQ82" s="54">
        <v>0</v>
      </c>
      <c r="BR82" s="54">
        <v>0</v>
      </c>
      <c r="BS82" s="54">
        <v>0</v>
      </c>
      <c r="BT82" s="54">
        <v>0</v>
      </c>
      <c r="BU82" s="54">
        <v>0</v>
      </c>
      <c r="BV82" s="54">
        <v>0</v>
      </c>
      <c r="BW82" s="54">
        <v>0</v>
      </c>
      <c r="BX82" s="54">
        <v>0</v>
      </c>
      <c r="BY82" s="54">
        <v>0</v>
      </c>
      <c r="BZ82" s="54">
        <v>0</v>
      </c>
      <c r="CA82" s="54">
        <v>17.648489579309889</v>
      </c>
      <c r="CB82" s="54">
        <v>0</v>
      </c>
    </row>
    <row r="83" spans="1:80" x14ac:dyDescent="0.25">
      <c r="A83" t="s">
        <v>178</v>
      </c>
      <c r="B83" s="54">
        <v>1027.4834040396131</v>
      </c>
      <c r="C83" s="54">
        <v>227.11069097234039</v>
      </c>
      <c r="D83" s="54">
        <v>0.12979120655558521</v>
      </c>
      <c r="E83" s="54">
        <v>13910.058607030511</v>
      </c>
      <c r="F83" s="54">
        <v>75.160989098056106</v>
      </c>
      <c r="G83" s="54">
        <v>38.871894051882251</v>
      </c>
      <c r="H83" s="54">
        <v>55.566171393891047</v>
      </c>
      <c r="I83" s="54">
        <v>1.5531577471993581</v>
      </c>
      <c r="J83" s="54">
        <v>20.80683997157595</v>
      </c>
      <c r="K83" s="54">
        <v>6.4620314428752854</v>
      </c>
      <c r="L83" s="54">
        <v>46.27245271275509</v>
      </c>
      <c r="M83" s="54">
        <v>0.43580061892876948</v>
      </c>
      <c r="N83" s="54">
        <v>131.67992689150171</v>
      </c>
      <c r="O83" s="54">
        <v>0</v>
      </c>
      <c r="P83" s="54">
        <v>689.79688337696336</v>
      </c>
      <c r="Q83" s="54">
        <v>11967.92854826539</v>
      </c>
      <c r="R83" s="54">
        <v>74.630579360903369</v>
      </c>
      <c r="S83" s="54">
        <v>218.35096238017951</v>
      </c>
      <c r="T83" s="54">
        <v>1728.5850811479099</v>
      </c>
      <c r="U83" s="54">
        <v>196.99337440700779</v>
      </c>
      <c r="V83" s="54">
        <v>67343.29620917984</v>
      </c>
      <c r="W83" s="54">
        <v>347.15545994715512</v>
      </c>
      <c r="X83" s="54">
        <v>7.6115717157591716</v>
      </c>
      <c r="Y83" s="54">
        <v>6.1097828148565414</v>
      </c>
      <c r="Z83" s="54">
        <v>27.79025339783535</v>
      </c>
      <c r="AA83" s="54">
        <v>2.1070203989139422</v>
      </c>
      <c r="AB83" s="54">
        <v>131.86314222742359</v>
      </c>
      <c r="AC83" s="54">
        <v>0.47529221621276202</v>
      </c>
      <c r="AD83" s="54">
        <v>603.7707386919692</v>
      </c>
      <c r="AE83" s="54">
        <v>41.476927568089842</v>
      </c>
      <c r="AF83" s="54">
        <v>49.726267070052373</v>
      </c>
      <c r="AG83" s="54">
        <v>2196.418987171523</v>
      </c>
      <c r="AH83" s="54">
        <v>1045.5664479559589</v>
      </c>
      <c r="AI83" s="54">
        <v>104.54170522044549</v>
      </c>
      <c r="AJ83" s="54">
        <v>204.43898601322661</v>
      </c>
      <c r="AK83" s="54">
        <v>0</v>
      </c>
      <c r="AL83" s="54">
        <v>0</v>
      </c>
      <c r="AM83" s="54">
        <v>155.07810952231989</v>
      </c>
      <c r="AN83" s="54">
        <v>1340.072147516471</v>
      </c>
      <c r="AO83" s="54">
        <v>1314.4789451173681</v>
      </c>
      <c r="AP83" s="54">
        <v>14376.26322024949</v>
      </c>
      <c r="AQ83" s="54">
        <v>1.1567533739859379</v>
      </c>
      <c r="AR83" s="54">
        <v>1194.22327147291</v>
      </c>
      <c r="AS83" s="54">
        <v>0.72825019334995655</v>
      </c>
      <c r="AT83" s="54">
        <v>1238.853675852213</v>
      </c>
      <c r="AU83" s="54">
        <v>2.570246742305375</v>
      </c>
      <c r="AV83" s="54">
        <v>2849.8715469039021</v>
      </c>
      <c r="AW83" s="54">
        <v>208.03394110034549</v>
      </c>
      <c r="AX83" s="54">
        <v>6.6760834859994871</v>
      </c>
      <c r="AY83" s="54">
        <v>683.1857179063976</v>
      </c>
      <c r="AZ83" s="54">
        <v>824.14050674934902</v>
      </c>
      <c r="BA83" s="54">
        <v>3.3910508670609131E-3</v>
      </c>
      <c r="BB83" s="54">
        <v>2.239701193322311E-3</v>
      </c>
      <c r="BC83" s="54">
        <v>4.5778798126195983E-3</v>
      </c>
      <c r="BD83" s="54">
        <v>7.6317904987115593E-4</v>
      </c>
      <c r="BE83" s="54">
        <v>845.3505047258468</v>
      </c>
      <c r="BF83" s="54">
        <v>8676.8866906719159</v>
      </c>
      <c r="BG83" s="54">
        <v>0.2183603948036581</v>
      </c>
      <c r="BH83" s="54">
        <v>1544.81924593447</v>
      </c>
      <c r="BI83" s="54">
        <v>1.4637625020657199</v>
      </c>
      <c r="BJ83" s="54">
        <v>358.35809026265281</v>
      </c>
      <c r="BK83" s="54">
        <v>107.0168925690771</v>
      </c>
      <c r="BL83" s="54">
        <v>27.131297025012209</v>
      </c>
      <c r="BM83" s="54">
        <v>1.203076607560587</v>
      </c>
      <c r="BN83" s="54">
        <v>4.0221141877817397</v>
      </c>
      <c r="BO83" s="54">
        <v>2.321915509280764</v>
      </c>
      <c r="BP83" s="54">
        <v>3.9602076558963208</v>
      </c>
      <c r="BQ83" s="54">
        <v>1.9733142576175471</v>
      </c>
      <c r="BR83" s="54">
        <v>7.4091578873034081</v>
      </c>
      <c r="BS83" s="54">
        <v>6.0917342655295874</v>
      </c>
      <c r="BT83" s="54">
        <v>0.88443871837090682</v>
      </c>
      <c r="BU83" s="54">
        <v>0.86079579380464688</v>
      </c>
      <c r="BV83" s="54">
        <v>193.3535281468979</v>
      </c>
      <c r="BW83" s="54">
        <v>0</v>
      </c>
      <c r="BX83" s="54">
        <v>2.5058906225111241E-2</v>
      </c>
      <c r="BY83" s="54">
        <v>970.17603147705415</v>
      </c>
      <c r="BZ83" s="54">
        <v>21.995048930998902</v>
      </c>
      <c r="CA83" s="54">
        <v>0</v>
      </c>
      <c r="CB83" s="54">
        <v>3.2796788563025101E-3</v>
      </c>
    </row>
    <row r="84" spans="1:80" x14ac:dyDescent="0.25">
      <c r="A84" t="s">
        <v>179</v>
      </c>
      <c r="B84" s="54">
        <v>0</v>
      </c>
      <c r="C84" s="54">
        <v>0</v>
      </c>
      <c r="D84" s="54">
        <v>0</v>
      </c>
      <c r="E84" s="54">
        <v>17105.39749402232</v>
      </c>
      <c r="F84" s="54">
        <v>0</v>
      </c>
      <c r="G84" s="54">
        <v>0</v>
      </c>
      <c r="H84" s="54">
        <v>35.004327894200728</v>
      </c>
      <c r="I84" s="54">
        <v>2437.4847132649152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94670.374704541609</v>
      </c>
      <c r="U84" s="54">
        <v>0</v>
      </c>
      <c r="V84" s="54">
        <v>550060.59777911194</v>
      </c>
      <c r="W84" s="54">
        <v>1151.216133175921</v>
      </c>
      <c r="X84" s="54">
        <v>0</v>
      </c>
      <c r="Y84" s="54">
        <v>77.448299169868548</v>
      </c>
      <c r="Z84" s="54">
        <v>0</v>
      </c>
      <c r="AA84" s="54">
        <v>0</v>
      </c>
      <c r="AB84" s="54">
        <v>0</v>
      </c>
      <c r="AC84" s="54">
        <v>0</v>
      </c>
      <c r="AD84" s="54">
        <v>4936.2094327376017</v>
      </c>
      <c r="AE84" s="54">
        <v>0</v>
      </c>
      <c r="AF84" s="54">
        <v>0</v>
      </c>
      <c r="AG84" s="54">
        <v>0</v>
      </c>
      <c r="AH84" s="54">
        <v>3040.9536738829952</v>
      </c>
      <c r="AI84" s="54">
        <v>0</v>
      </c>
      <c r="AJ84" s="54">
        <v>0</v>
      </c>
      <c r="AK84" s="54">
        <v>88072.543001965998</v>
      </c>
      <c r="AL84" s="54">
        <v>5628.7103380004264</v>
      </c>
      <c r="AM84" s="54">
        <v>0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54">
        <v>365.22758912858012</v>
      </c>
      <c r="BK84" s="54">
        <v>0</v>
      </c>
      <c r="BL84" s="54">
        <v>0</v>
      </c>
      <c r="BM84" s="54">
        <v>0</v>
      </c>
      <c r="BN84" s="54">
        <v>759.64429511909611</v>
      </c>
      <c r="BO84" s="54">
        <v>438.53301722059308</v>
      </c>
      <c r="BP84" s="54">
        <v>747.95219947441672</v>
      </c>
      <c r="BQ84" s="54">
        <v>372.69377454026881</v>
      </c>
      <c r="BR84" s="54">
        <v>34.932342978708093</v>
      </c>
      <c r="BS84" s="54">
        <v>28.721017143295999</v>
      </c>
      <c r="BT84" s="54">
        <v>167.0412115185236</v>
      </c>
      <c r="BU84" s="54">
        <v>162.57584531354379</v>
      </c>
      <c r="BV84" s="54">
        <v>0</v>
      </c>
      <c r="BW84" s="54">
        <v>0</v>
      </c>
      <c r="BX84" s="54">
        <v>0</v>
      </c>
      <c r="BY84" s="54">
        <v>125.8780092421291</v>
      </c>
      <c r="BZ84" s="54">
        <v>6.6415700037395418</v>
      </c>
      <c r="CA84" s="54">
        <v>283.64664350738701</v>
      </c>
      <c r="CB84" s="54">
        <v>0</v>
      </c>
    </row>
    <row r="85" spans="1:80" x14ac:dyDescent="0.25">
      <c r="A85" t="s">
        <v>180</v>
      </c>
      <c r="B85" s="54">
        <v>0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4">
        <v>0</v>
      </c>
      <c r="AI85" s="54">
        <v>11572.767222804399</v>
      </c>
      <c r="AJ85" s="54">
        <v>0</v>
      </c>
      <c r="AK85" s="54">
        <v>53034.395762368658</v>
      </c>
      <c r="AL85" s="54">
        <v>3389.42468926538</v>
      </c>
      <c r="AM85" s="54">
        <v>2399.9822145218691</v>
      </c>
      <c r="AN85" s="54">
        <v>20738.89944958844</v>
      </c>
      <c r="AO85" s="54">
        <v>0</v>
      </c>
      <c r="AP85" s="54">
        <v>79769.23106536697</v>
      </c>
      <c r="AQ85" s="54">
        <v>31.99994951041171</v>
      </c>
      <c r="AR85" s="54">
        <v>12111.289957728821</v>
      </c>
      <c r="AS85" s="54">
        <v>0</v>
      </c>
      <c r="AT85" s="54">
        <v>0</v>
      </c>
      <c r="AU85" s="54">
        <v>0</v>
      </c>
      <c r="AV85" s="54">
        <v>72379.235816258326</v>
      </c>
      <c r="AW85" s="54">
        <v>5134.357494619343</v>
      </c>
      <c r="AX85" s="54">
        <v>0</v>
      </c>
      <c r="AY85" s="54">
        <v>0</v>
      </c>
      <c r="AZ85" s="54">
        <v>0</v>
      </c>
      <c r="BA85" s="54">
        <v>0</v>
      </c>
      <c r="BB85" s="54">
        <v>0</v>
      </c>
      <c r="BC85" s="54">
        <v>0</v>
      </c>
      <c r="BD85" s="54">
        <v>0</v>
      </c>
      <c r="BE85" s="54">
        <v>12836.402118979109</v>
      </c>
      <c r="BF85" s="54">
        <v>131614.08176021191</v>
      </c>
      <c r="BG85" s="54">
        <v>0</v>
      </c>
      <c r="BH85" s="54">
        <v>0</v>
      </c>
      <c r="BI85" s="54">
        <v>0</v>
      </c>
      <c r="BJ85" s="54">
        <v>0</v>
      </c>
      <c r="BK85" s="54">
        <v>0</v>
      </c>
      <c r="BL85" s="54">
        <v>0</v>
      </c>
      <c r="BM85" s="54">
        <v>0</v>
      </c>
      <c r="BN85" s="54">
        <v>0</v>
      </c>
      <c r="BO85" s="54">
        <v>0</v>
      </c>
      <c r="BP85" s="54">
        <v>0</v>
      </c>
      <c r="BQ85" s="54">
        <v>0</v>
      </c>
      <c r="BR85" s="54">
        <v>0</v>
      </c>
      <c r="BS85" s="54">
        <v>0</v>
      </c>
      <c r="BT85" s="54">
        <v>0</v>
      </c>
      <c r="BU85" s="54">
        <v>0</v>
      </c>
      <c r="BV85" s="54">
        <v>0</v>
      </c>
      <c r="BW85" s="54">
        <v>0</v>
      </c>
      <c r="BX85" s="54">
        <v>0</v>
      </c>
      <c r="BY85" s="54">
        <v>0</v>
      </c>
      <c r="BZ85" s="54">
        <v>0</v>
      </c>
      <c r="CA85" s="54">
        <v>170.8027023598315</v>
      </c>
      <c r="CB85" s="54">
        <v>0</v>
      </c>
    </row>
    <row r="86" spans="1:80" x14ac:dyDescent="0.25">
      <c r="A86" t="s">
        <v>181</v>
      </c>
      <c r="B86" s="54">
        <v>0</v>
      </c>
      <c r="C86" s="54">
        <v>0</v>
      </c>
      <c r="D86" s="54">
        <v>0</v>
      </c>
      <c r="E86" s="54">
        <v>0</v>
      </c>
      <c r="F86" s="54">
        <v>0</v>
      </c>
      <c r="G86" s="54">
        <v>2926.0209728881332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2.0444659408565569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462.61679454873308</v>
      </c>
      <c r="AI86" s="54">
        <v>0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0</v>
      </c>
      <c r="BF86" s="54">
        <v>0</v>
      </c>
      <c r="BG86" s="54">
        <v>9957.0690216475432</v>
      </c>
      <c r="BH86" s="54">
        <v>0</v>
      </c>
      <c r="BI86" s="54">
        <v>0</v>
      </c>
      <c r="BJ86" s="54">
        <v>47.288778839700747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46752.713787467292</v>
      </c>
      <c r="BW86" s="54">
        <v>472479.33937934227</v>
      </c>
      <c r="BX86" s="54">
        <v>1746.4141131810591</v>
      </c>
      <c r="BY86" s="54">
        <v>291.73154389727222</v>
      </c>
      <c r="BZ86" s="54">
        <v>0</v>
      </c>
      <c r="CA86" s="54">
        <v>0</v>
      </c>
      <c r="CB86" s="54">
        <v>0</v>
      </c>
    </row>
    <row r="87" spans="1:80" x14ac:dyDescent="0.25">
      <c r="A87" t="s">
        <v>182</v>
      </c>
      <c r="B87" s="54">
        <v>8.8329508990426451</v>
      </c>
      <c r="C87" s="54">
        <v>0.74135804892678014</v>
      </c>
      <c r="D87" s="54">
        <v>0</v>
      </c>
      <c r="E87" s="54">
        <v>241.07807011184721</v>
      </c>
      <c r="F87" s="54">
        <v>0.32733537355259901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137.94276522281851</v>
      </c>
      <c r="AG87" s="54">
        <v>9.5656754690367123</v>
      </c>
      <c r="AH87" s="54">
        <v>5.9137296970874829</v>
      </c>
      <c r="AI87" s="54">
        <v>102.4277398304023</v>
      </c>
      <c r="AJ87" s="54">
        <v>27.564085017972321</v>
      </c>
      <c r="AK87" s="54">
        <v>0</v>
      </c>
      <c r="AL87" s="54">
        <v>0</v>
      </c>
      <c r="AM87" s="54">
        <v>4.2046214137168176</v>
      </c>
      <c r="AN87" s="54">
        <v>36.333277886407828</v>
      </c>
      <c r="AO87" s="54">
        <v>5.7247178581654454</v>
      </c>
      <c r="AP87" s="54">
        <v>1073.0516733356369</v>
      </c>
      <c r="AQ87" s="54">
        <v>0</v>
      </c>
      <c r="AR87" s="54">
        <v>1.3208681466493979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0.50006686780033915</v>
      </c>
      <c r="BK87" s="54">
        <v>0</v>
      </c>
      <c r="BL87" s="54">
        <v>0</v>
      </c>
      <c r="BM87" s="54">
        <v>0</v>
      </c>
      <c r="BN87" s="54">
        <v>4.73608061592686</v>
      </c>
      <c r="BO87" s="54">
        <v>2.734079273216623</v>
      </c>
      <c r="BP87" s="54">
        <v>4.6631850411188536</v>
      </c>
      <c r="BQ87" s="54">
        <v>2.3235977320148922</v>
      </c>
      <c r="BR87" s="54">
        <v>21.716972289633421</v>
      </c>
      <c r="BS87" s="54">
        <v>17.85547375998291</v>
      </c>
      <c r="BT87" s="54">
        <v>1.0414356416772499</v>
      </c>
      <c r="BU87" s="54">
        <v>1.013595856053501</v>
      </c>
      <c r="BV87" s="54">
        <v>210.01480665000071</v>
      </c>
      <c r="BW87" s="54">
        <v>0</v>
      </c>
      <c r="BX87" s="54">
        <v>0</v>
      </c>
      <c r="BY87" s="54">
        <v>1219.084486838128</v>
      </c>
      <c r="BZ87" s="54">
        <v>0</v>
      </c>
      <c r="CA87" s="54">
        <v>0</v>
      </c>
      <c r="CB87" s="54">
        <v>1.316602657865755E-3</v>
      </c>
    </row>
    <row r="88" spans="1:80" x14ac:dyDescent="0.25">
      <c r="A88" t="s">
        <v>183</v>
      </c>
      <c r="B88" s="54">
        <v>0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1126806.4427433859</v>
      </c>
      <c r="AL88" s="54">
        <v>72014.12445935166</v>
      </c>
      <c r="AM88" s="54">
        <v>0</v>
      </c>
      <c r="AN88" s="54">
        <v>0</v>
      </c>
      <c r="AO88" s="54">
        <v>0</v>
      </c>
      <c r="AP88" s="54">
        <v>0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0</v>
      </c>
      <c r="BF88" s="54">
        <v>0</v>
      </c>
      <c r="BG88" s="54">
        <v>0</v>
      </c>
      <c r="BH88" s="54">
        <v>0</v>
      </c>
      <c r="BI88" s="54">
        <v>0</v>
      </c>
      <c r="BJ88" s="54">
        <v>0</v>
      </c>
      <c r="BK88" s="54">
        <v>0</v>
      </c>
      <c r="BL88" s="54">
        <v>0</v>
      </c>
      <c r="BM88" s="54">
        <v>0</v>
      </c>
      <c r="BN88" s="54">
        <v>0</v>
      </c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3628.9955356407208</v>
      </c>
      <c r="CB88" s="54">
        <v>0</v>
      </c>
    </row>
    <row r="89" spans="1:80" x14ac:dyDescent="0.25">
      <c r="A89" t="s">
        <v>184</v>
      </c>
      <c r="B89" s="54">
        <v>30720.861515969529</v>
      </c>
      <c r="C89" s="54">
        <v>1736.2040248976471</v>
      </c>
      <c r="D89" s="54">
        <v>0.31335574227381718</v>
      </c>
      <c r="E89" s="54">
        <v>1034937.517209835</v>
      </c>
      <c r="F89" s="54">
        <v>289.52440942508099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527603.62054535456</v>
      </c>
      <c r="Y89" s="54">
        <v>0</v>
      </c>
      <c r="Z89" s="54">
        <v>0</v>
      </c>
      <c r="AA89" s="54">
        <v>0</v>
      </c>
      <c r="AB89" s="54">
        <v>79221.495253046378</v>
      </c>
      <c r="AC89" s="54">
        <v>0</v>
      </c>
      <c r="AD89" s="54">
        <v>0</v>
      </c>
      <c r="AE89" s="54">
        <v>535005.98696073482</v>
      </c>
      <c r="AF89" s="54">
        <v>84.368714249240611</v>
      </c>
      <c r="AG89" s="54">
        <v>8460.7309954535485</v>
      </c>
      <c r="AH89" s="54">
        <v>12765.88171870075</v>
      </c>
      <c r="AI89" s="54">
        <v>1851.5999068957719</v>
      </c>
      <c r="AJ89" s="54">
        <v>7569.1049963832511</v>
      </c>
      <c r="AK89" s="54">
        <v>641743.59920972423</v>
      </c>
      <c r="AL89" s="54">
        <v>41013.790542379851</v>
      </c>
      <c r="AM89" s="54">
        <v>16857.67215148648</v>
      </c>
      <c r="AN89" s="54">
        <v>145671.73272717581</v>
      </c>
      <c r="AO89" s="54">
        <v>5063.4477386973649</v>
      </c>
      <c r="AP89" s="54">
        <v>2719726.1066568331</v>
      </c>
      <c r="AQ89" s="54">
        <v>0</v>
      </c>
      <c r="AR89" s="54">
        <v>134495.07603943109</v>
      </c>
      <c r="AS89" s="54">
        <v>533.02881841958481</v>
      </c>
      <c r="AT89" s="54">
        <v>0</v>
      </c>
      <c r="AU89" s="54">
        <v>0.61440446051414532</v>
      </c>
      <c r="AV89" s="54">
        <v>3885.9029926241251</v>
      </c>
      <c r="AW89" s="54">
        <v>275.65385194439608</v>
      </c>
      <c r="AX89" s="54">
        <v>0</v>
      </c>
      <c r="AY89" s="54">
        <v>0</v>
      </c>
      <c r="AZ89" s="54">
        <v>0</v>
      </c>
      <c r="BA89" s="54">
        <v>0.79096208378258925</v>
      </c>
      <c r="BB89" s="54">
        <v>0.52240995265752954</v>
      </c>
      <c r="BC89" s="54">
        <v>1.067789749504457</v>
      </c>
      <c r="BD89" s="54">
        <v>0.1780113938864317</v>
      </c>
      <c r="BE89" s="54">
        <v>0.50157506953010411</v>
      </c>
      <c r="BF89" s="54">
        <v>71.62767716001072</v>
      </c>
      <c r="BG89" s="54">
        <v>16.36018968836115</v>
      </c>
      <c r="BH89" s="54">
        <v>7842.6583090541117</v>
      </c>
      <c r="BI89" s="54">
        <v>3141.2857151594749</v>
      </c>
      <c r="BJ89" s="54">
        <v>30586.70203637984</v>
      </c>
      <c r="BK89" s="54">
        <v>887.00255486595518</v>
      </c>
      <c r="BL89" s="54">
        <v>224.8759910728966</v>
      </c>
      <c r="BM89" s="54">
        <v>0</v>
      </c>
      <c r="BN89" s="54">
        <v>0</v>
      </c>
      <c r="BO89" s="54">
        <v>0</v>
      </c>
      <c r="BP89" s="54">
        <v>0</v>
      </c>
      <c r="BQ89" s="54">
        <v>0</v>
      </c>
      <c r="BR89" s="54">
        <v>21.37046523829898</v>
      </c>
      <c r="BS89" s="54">
        <v>17.5705791862718</v>
      </c>
      <c r="BT89" s="54">
        <v>0</v>
      </c>
      <c r="BU89" s="54">
        <v>0</v>
      </c>
      <c r="BV89" s="54">
        <v>491.11501772343098</v>
      </c>
      <c r="BW89" s="54">
        <v>0</v>
      </c>
      <c r="BX89" s="54">
        <v>0</v>
      </c>
      <c r="BY89" s="54">
        <v>1022.375598071192</v>
      </c>
      <c r="BZ89" s="54">
        <v>0.97103875119104688</v>
      </c>
      <c r="CA89" s="54">
        <v>2066.8009768279849</v>
      </c>
      <c r="CB89" s="54">
        <v>0.74197752468253153</v>
      </c>
    </row>
    <row r="90" spans="1:80" x14ac:dyDescent="0.25">
      <c r="A90" t="s">
        <v>185</v>
      </c>
      <c r="B90" s="54">
        <v>0</v>
      </c>
      <c r="C90" s="54">
        <v>0</v>
      </c>
      <c r="D90" s="54">
        <v>0</v>
      </c>
      <c r="E90" s="54">
        <v>9514.287333760456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1.521056307723782</v>
      </c>
      <c r="N90" s="54">
        <v>459.59683098032122</v>
      </c>
      <c r="O90" s="54">
        <v>0</v>
      </c>
      <c r="P90" s="54">
        <v>0</v>
      </c>
      <c r="Q90" s="54">
        <v>97538.504367835994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1.6588921448975751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2341.264493427107</v>
      </c>
      <c r="AJ90" s="54">
        <v>3431041.7697046599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58951.239899368164</v>
      </c>
      <c r="AQ90" s="54">
        <v>2.551726107941843</v>
      </c>
      <c r="AR90" s="54">
        <v>0</v>
      </c>
      <c r="AS90" s="54">
        <v>0</v>
      </c>
      <c r="AT90" s="54">
        <v>0</v>
      </c>
      <c r="AU90" s="54">
        <v>0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0</v>
      </c>
      <c r="BK90" s="54">
        <v>0</v>
      </c>
      <c r="BL90" s="54">
        <v>0</v>
      </c>
      <c r="BM90" s="54">
        <v>0</v>
      </c>
      <c r="BN90" s="54">
        <v>0</v>
      </c>
      <c r="BO90" s="54">
        <v>0</v>
      </c>
      <c r="BP90" s="54">
        <v>0</v>
      </c>
      <c r="BQ90" s="54">
        <v>0</v>
      </c>
      <c r="BR90" s="54">
        <v>0</v>
      </c>
      <c r="BS90" s="54">
        <v>0</v>
      </c>
      <c r="BT90" s="54">
        <v>0</v>
      </c>
      <c r="BU90" s="54">
        <v>0</v>
      </c>
      <c r="BV90" s="54">
        <v>0</v>
      </c>
      <c r="BW90" s="54">
        <v>0</v>
      </c>
      <c r="BX90" s="54">
        <v>0</v>
      </c>
      <c r="BY90" s="54">
        <v>0</v>
      </c>
      <c r="BZ90" s="54">
        <v>0</v>
      </c>
      <c r="CA90" s="54">
        <v>0</v>
      </c>
      <c r="CB90" s="54">
        <v>0</v>
      </c>
    </row>
    <row r="91" spans="1:80" x14ac:dyDescent="0.25">
      <c r="A91" t="s">
        <v>186</v>
      </c>
      <c r="B91" s="54">
        <v>0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2.6899506606222849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4">
        <v>0</v>
      </c>
      <c r="AR91" s="54">
        <v>0</v>
      </c>
      <c r="AS91" s="54">
        <v>0</v>
      </c>
      <c r="AT91" s="54">
        <v>0</v>
      </c>
      <c r="AU91" s="54">
        <v>0</v>
      </c>
      <c r="AV91" s="54">
        <v>0</v>
      </c>
      <c r="AW91" s="54">
        <v>0</v>
      </c>
      <c r="AX91" s="54">
        <v>0</v>
      </c>
      <c r="AY91" s="54">
        <v>0</v>
      </c>
      <c r="AZ91" s="54">
        <v>0</v>
      </c>
      <c r="BA91" s="54">
        <v>0</v>
      </c>
      <c r="BB91" s="54">
        <v>0</v>
      </c>
      <c r="BC91" s="54">
        <v>0</v>
      </c>
      <c r="BD91" s="54">
        <v>0</v>
      </c>
      <c r="BE91" s="54">
        <v>0</v>
      </c>
      <c r="BF91" s="54">
        <v>0</v>
      </c>
      <c r="BG91" s="54">
        <v>0</v>
      </c>
      <c r="BH91" s="54">
        <v>0</v>
      </c>
      <c r="BI91" s="54">
        <v>0</v>
      </c>
      <c r="BJ91" s="54">
        <v>0</v>
      </c>
      <c r="BK91" s="54">
        <v>0</v>
      </c>
      <c r="BL91" s="54">
        <v>0</v>
      </c>
      <c r="BM91" s="54">
        <v>0</v>
      </c>
      <c r="BN91" s="54">
        <v>0</v>
      </c>
      <c r="BO91" s="54">
        <v>0</v>
      </c>
      <c r="BP91" s="54">
        <v>0</v>
      </c>
      <c r="BQ91" s="54">
        <v>0</v>
      </c>
      <c r="BR91" s="54">
        <v>0</v>
      </c>
      <c r="BS91" s="54">
        <v>0</v>
      </c>
      <c r="BT91" s="54">
        <v>0</v>
      </c>
      <c r="BU91" s="54">
        <v>0</v>
      </c>
      <c r="BV91" s="54">
        <v>0</v>
      </c>
      <c r="BW91" s="54">
        <v>0</v>
      </c>
      <c r="BX91" s="54">
        <v>0</v>
      </c>
      <c r="BY91" s="54">
        <v>0</v>
      </c>
      <c r="BZ91" s="54">
        <v>0</v>
      </c>
      <c r="CA91" s="54">
        <v>0</v>
      </c>
      <c r="CB91" s="54">
        <v>0</v>
      </c>
    </row>
    <row r="92" spans="1:80" x14ac:dyDescent="0.25">
      <c r="A92" t="s">
        <v>187</v>
      </c>
      <c r="B92" s="54">
        <v>0</v>
      </c>
      <c r="C92" s="54">
        <v>15038.088080249319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13899.75595541751</v>
      </c>
      <c r="R92" s="54">
        <v>0</v>
      </c>
      <c r="S92" s="54">
        <v>0</v>
      </c>
      <c r="T92" s="54">
        <v>0</v>
      </c>
      <c r="U92" s="54">
        <v>4500.6302528791794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358.77840354607531</v>
      </c>
      <c r="AI92" s="54">
        <v>7114028.3393689506</v>
      </c>
      <c r="AJ92" s="54">
        <v>3412886.7640135572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54">
        <v>0</v>
      </c>
      <c r="BK92" s="54">
        <v>0</v>
      </c>
      <c r="BL92" s="54">
        <v>0</v>
      </c>
      <c r="BM92" s="54">
        <v>0</v>
      </c>
      <c r="BN92" s="54">
        <v>0</v>
      </c>
      <c r="BO92" s="54">
        <v>0</v>
      </c>
      <c r="BP92" s="54">
        <v>0</v>
      </c>
      <c r="BQ92" s="54">
        <v>0</v>
      </c>
      <c r="BR92" s="54">
        <v>0</v>
      </c>
      <c r="BS92" s="54">
        <v>0</v>
      </c>
      <c r="BT92" s="54">
        <v>0</v>
      </c>
      <c r="BU92" s="54">
        <v>0</v>
      </c>
      <c r="BV92" s="54">
        <v>0</v>
      </c>
      <c r="BW92" s="54">
        <v>0</v>
      </c>
      <c r="BX92" s="54">
        <v>0</v>
      </c>
      <c r="BY92" s="54">
        <v>0</v>
      </c>
      <c r="BZ92" s="54">
        <v>0</v>
      </c>
      <c r="CA92" s="54">
        <v>0</v>
      </c>
      <c r="CB92" s="54">
        <v>0</v>
      </c>
    </row>
    <row r="93" spans="1:80" x14ac:dyDescent="0.25">
      <c r="A93" t="s">
        <v>188</v>
      </c>
      <c r="B93" s="54">
        <v>60.659829186334711</v>
      </c>
      <c r="C93" s="54">
        <v>43.862970948343168</v>
      </c>
      <c r="D93" s="54">
        <v>2.091682680838137</v>
      </c>
      <c r="E93" s="54">
        <v>3992.0481049974092</v>
      </c>
      <c r="F93" s="54">
        <v>7100.0352471170627</v>
      </c>
      <c r="G93" s="54">
        <v>9865.7891164997945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17752.157589244071</v>
      </c>
      <c r="R93" s="54">
        <v>0</v>
      </c>
      <c r="S93" s="54">
        <v>0</v>
      </c>
      <c r="T93" s="54">
        <v>0</v>
      </c>
      <c r="U93" s="54">
        <v>0</v>
      </c>
      <c r="V93" s="54">
        <v>35033304.076339759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2609.280442296289</v>
      </c>
      <c r="AC93" s="54">
        <v>0</v>
      </c>
      <c r="AD93" s="54">
        <v>0</v>
      </c>
      <c r="AE93" s="54">
        <v>0</v>
      </c>
      <c r="AF93" s="54">
        <v>5618.4501930104279</v>
      </c>
      <c r="AG93" s="54">
        <v>207483.32896484321</v>
      </c>
      <c r="AH93" s="54">
        <v>30469.60420281854</v>
      </c>
      <c r="AI93" s="54">
        <v>32211.65460009957</v>
      </c>
      <c r="AJ93" s="54">
        <v>13340.784479605391</v>
      </c>
      <c r="AK93" s="54">
        <v>4257.7939922118994</v>
      </c>
      <c r="AL93" s="54">
        <v>272.11532952448363</v>
      </c>
      <c r="AM93" s="54">
        <v>1097.2506863502001</v>
      </c>
      <c r="AN93" s="54">
        <v>9481.6417878089014</v>
      </c>
      <c r="AO93" s="54">
        <v>124171.4212907816</v>
      </c>
      <c r="AP93" s="54">
        <v>2925.7077317518801</v>
      </c>
      <c r="AQ93" s="54">
        <v>20.393616896430249</v>
      </c>
      <c r="AR93" s="54">
        <v>2607483.9655246031</v>
      </c>
      <c r="AS93" s="54">
        <v>543.6681746923507</v>
      </c>
      <c r="AT93" s="54">
        <v>1195.060943702282</v>
      </c>
      <c r="AU93" s="54">
        <v>2.8771318806338169</v>
      </c>
      <c r="AV93" s="54">
        <v>1138.372929548678</v>
      </c>
      <c r="AW93" s="54">
        <v>80.752629073587585</v>
      </c>
      <c r="AX93" s="54">
        <v>68379.655135900714</v>
      </c>
      <c r="AY93" s="54">
        <v>3.3155298977189021</v>
      </c>
      <c r="AZ93" s="54">
        <v>3.9995895968408459</v>
      </c>
      <c r="BA93" s="54">
        <v>21.5519617962544</v>
      </c>
      <c r="BB93" s="54">
        <v>14.23451208661589</v>
      </c>
      <c r="BC93" s="54">
        <v>29.094901461898239</v>
      </c>
      <c r="BD93" s="54">
        <v>4.850415511690831</v>
      </c>
      <c r="BE93" s="54">
        <v>10784.16328466971</v>
      </c>
      <c r="BF93" s="54">
        <v>110572.0851612644</v>
      </c>
      <c r="BG93" s="54">
        <v>0</v>
      </c>
      <c r="BH93" s="54">
        <v>0</v>
      </c>
      <c r="BI93" s="54">
        <v>0</v>
      </c>
      <c r="BJ93" s="54">
        <v>14560.394106565451</v>
      </c>
      <c r="BK93" s="54">
        <v>429.57327866533501</v>
      </c>
      <c r="BL93" s="54">
        <v>108.9069205588694</v>
      </c>
      <c r="BM93" s="54">
        <v>12322.488731542</v>
      </c>
      <c r="BN93" s="54">
        <v>950.16229900101041</v>
      </c>
      <c r="BO93" s="54">
        <v>548.5166445761862</v>
      </c>
      <c r="BP93" s="54">
        <v>935.53783785614451</v>
      </c>
      <c r="BQ93" s="54">
        <v>466.16498789743127</v>
      </c>
      <c r="BR93" s="54">
        <v>2963.9638325232868</v>
      </c>
      <c r="BS93" s="54">
        <v>2436.9409202783149</v>
      </c>
      <c r="BT93" s="54">
        <v>208.93497467715619</v>
      </c>
      <c r="BU93" s="54">
        <v>203.34969924434341</v>
      </c>
      <c r="BV93" s="54">
        <v>637.28080713714348</v>
      </c>
      <c r="BW93" s="54">
        <v>0</v>
      </c>
      <c r="BX93" s="54">
        <v>2367.3980986088968</v>
      </c>
      <c r="BY93" s="54">
        <v>21518.771763174202</v>
      </c>
      <c r="BZ93" s="54">
        <v>125.2480541017334</v>
      </c>
      <c r="CA93" s="54">
        <v>13.71266155684711</v>
      </c>
      <c r="CB93" s="54">
        <v>16.455894038847429</v>
      </c>
    </row>
    <row r="94" spans="1:80" x14ac:dyDescent="0.25">
      <c r="A94" t="s">
        <v>189</v>
      </c>
      <c r="B94" s="54">
        <v>173.04438647367289</v>
      </c>
      <c r="C94" s="54">
        <v>87.843685910519525</v>
      </c>
      <c r="D94" s="54">
        <v>65.522920842925814</v>
      </c>
      <c r="E94" s="54">
        <v>21341.356545343311</v>
      </c>
      <c r="F94" s="54">
        <v>0.26290033419767628</v>
      </c>
      <c r="G94" s="54">
        <v>0</v>
      </c>
      <c r="H94" s="54">
        <v>10.549699467825651</v>
      </c>
      <c r="I94" s="54">
        <v>0</v>
      </c>
      <c r="J94" s="54">
        <v>0</v>
      </c>
      <c r="K94" s="54">
        <v>41.778610160795438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16298455.47051562</v>
      </c>
      <c r="R94" s="54">
        <v>0</v>
      </c>
      <c r="S94" s="54">
        <v>0</v>
      </c>
      <c r="T94" s="54">
        <v>0</v>
      </c>
      <c r="U94" s="54">
        <v>0</v>
      </c>
      <c r="V94" s="54">
        <v>3987.185548158961</v>
      </c>
      <c r="W94" s="54">
        <v>4.2164870263399257</v>
      </c>
      <c r="X94" s="54">
        <v>0</v>
      </c>
      <c r="Y94" s="54">
        <v>3.039268082784639</v>
      </c>
      <c r="Z94" s="54">
        <v>208.93195992742091</v>
      </c>
      <c r="AA94" s="54">
        <v>0</v>
      </c>
      <c r="AB94" s="54">
        <v>0</v>
      </c>
      <c r="AC94" s="54">
        <v>0</v>
      </c>
      <c r="AD94" s="54">
        <v>35.780753961222374</v>
      </c>
      <c r="AE94" s="54">
        <v>0</v>
      </c>
      <c r="AF94" s="54">
        <v>46.041095927758583</v>
      </c>
      <c r="AG94" s="54">
        <v>7.6826993989152994</v>
      </c>
      <c r="AH94" s="54">
        <v>75.964251311326962</v>
      </c>
      <c r="AI94" s="54">
        <v>6.5124192629996083</v>
      </c>
      <c r="AJ94" s="54">
        <v>44.369903201490771</v>
      </c>
      <c r="AK94" s="54">
        <v>6616.3107047927961</v>
      </c>
      <c r="AL94" s="54">
        <v>422.8479750228035</v>
      </c>
      <c r="AM94" s="54">
        <v>549.89911363448653</v>
      </c>
      <c r="AN94" s="54">
        <v>4751.8278910893596</v>
      </c>
      <c r="AO94" s="54">
        <v>4.5978233936799402</v>
      </c>
      <c r="AP94" s="54">
        <v>1823.679248086778</v>
      </c>
      <c r="AQ94" s="54">
        <v>0</v>
      </c>
      <c r="AR94" s="54">
        <v>17.061183497660181</v>
      </c>
      <c r="AS94" s="54">
        <v>0</v>
      </c>
      <c r="AT94" s="54">
        <v>226.0110587647342</v>
      </c>
      <c r="AU94" s="54">
        <v>1.60135475299816E-2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19.386140649160101</v>
      </c>
      <c r="BJ94" s="54">
        <v>82.211995707683954</v>
      </c>
      <c r="BK94" s="54">
        <v>885.69811662062341</v>
      </c>
      <c r="BL94" s="54">
        <v>224.54528532509079</v>
      </c>
      <c r="BM94" s="54">
        <v>0</v>
      </c>
      <c r="BN94" s="54">
        <v>0.81765593591912233</v>
      </c>
      <c r="BO94" s="54">
        <v>0.47202240170937482</v>
      </c>
      <c r="BP94" s="54">
        <v>0.80507095177768606</v>
      </c>
      <c r="BQ94" s="54">
        <v>0.40115522355785987</v>
      </c>
      <c r="BR94" s="54">
        <v>20.59804806203417</v>
      </c>
      <c r="BS94" s="54">
        <v>16.935505639249779</v>
      </c>
      <c r="BT94" s="54">
        <v>0.17979762241198599</v>
      </c>
      <c r="BU94" s="54">
        <v>0.1749912502625289</v>
      </c>
      <c r="BV94" s="54">
        <v>67.32738748363299</v>
      </c>
      <c r="BW94" s="54">
        <v>0</v>
      </c>
      <c r="BX94" s="54">
        <v>0</v>
      </c>
      <c r="BY94" s="54">
        <v>5.9870048553248676</v>
      </c>
      <c r="BZ94" s="54">
        <v>7.5062040627252582</v>
      </c>
      <c r="CA94" s="54">
        <v>21.3085061456052</v>
      </c>
      <c r="CB94" s="54">
        <v>0</v>
      </c>
    </row>
    <row r="95" spans="1:80" x14ac:dyDescent="0.25">
      <c r="A95" t="s">
        <v>190</v>
      </c>
      <c r="B95" s="54">
        <v>0</v>
      </c>
      <c r="C95" s="54">
        <v>0</v>
      </c>
      <c r="D95" s="54">
        <v>0</v>
      </c>
      <c r="E95" s="54">
        <v>43.051192991292282</v>
      </c>
      <c r="F95" s="54">
        <v>2620.1071222657142</v>
      </c>
      <c r="G95" s="54">
        <v>43.006761520990267</v>
      </c>
      <c r="H95" s="54">
        <v>399.33007317440979</v>
      </c>
      <c r="I95" s="54">
        <v>64.392450610908526</v>
      </c>
      <c r="J95" s="54">
        <v>11217.338822581851</v>
      </c>
      <c r="K95" s="54">
        <v>0</v>
      </c>
      <c r="L95" s="54">
        <v>0</v>
      </c>
      <c r="M95" s="54">
        <v>0.56414973484639341</v>
      </c>
      <c r="N95" s="54">
        <v>170.46142803338969</v>
      </c>
      <c r="O95" s="54">
        <v>0</v>
      </c>
      <c r="P95" s="54">
        <v>0</v>
      </c>
      <c r="Q95" s="54">
        <v>1412749.779245168</v>
      </c>
      <c r="R95" s="54">
        <v>100.0184705176292</v>
      </c>
      <c r="S95" s="54">
        <v>0</v>
      </c>
      <c r="T95" s="54">
        <v>0</v>
      </c>
      <c r="U95" s="54">
        <v>376.4400893299603</v>
      </c>
      <c r="V95" s="54">
        <v>8927.333659787846</v>
      </c>
      <c r="W95" s="54">
        <v>354.31371672116688</v>
      </c>
      <c r="X95" s="54">
        <v>0</v>
      </c>
      <c r="Y95" s="54">
        <v>31.642153828819829</v>
      </c>
      <c r="Z95" s="54">
        <v>0</v>
      </c>
      <c r="AA95" s="54">
        <v>28.753427718208751</v>
      </c>
      <c r="AB95" s="54">
        <v>0</v>
      </c>
      <c r="AC95" s="54">
        <v>0.61527213616649434</v>
      </c>
      <c r="AD95" s="54">
        <v>80.113334419086556</v>
      </c>
      <c r="AE95" s="54">
        <v>1785.000857533975</v>
      </c>
      <c r="AF95" s="54">
        <v>13244.11120720799</v>
      </c>
      <c r="AG95" s="54">
        <v>76567.021014849714</v>
      </c>
      <c r="AH95" s="54">
        <v>0</v>
      </c>
      <c r="AI95" s="54">
        <v>2486.055448824598</v>
      </c>
      <c r="AJ95" s="54">
        <v>5249.317450144863</v>
      </c>
      <c r="AK95" s="54">
        <v>0</v>
      </c>
      <c r="AL95" s="54">
        <v>0</v>
      </c>
      <c r="AM95" s="54">
        <v>0</v>
      </c>
      <c r="AN95" s="54">
        <v>0</v>
      </c>
      <c r="AO95" s="54">
        <v>45822.649322471661</v>
      </c>
      <c r="AP95" s="54">
        <v>19566.875831198511</v>
      </c>
      <c r="AQ95" s="54">
        <v>0</v>
      </c>
      <c r="AR95" s="54">
        <v>463419.87990589731</v>
      </c>
      <c r="AS95" s="54">
        <v>0</v>
      </c>
      <c r="AT95" s="54">
        <v>328.27467259708692</v>
      </c>
      <c r="AU95" s="54">
        <v>6.7043504082549648</v>
      </c>
      <c r="AV95" s="54">
        <v>1973.006276538363</v>
      </c>
      <c r="AW95" s="54">
        <v>139.958918447164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14840.746514559471</v>
      </c>
      <c r="BJ95" s="54">
        <v>11547.790113156751</v>
      </c>
      <c r="BK95" s="54">
        <v>0</v>
      </c>
      <c r="BL95" s="54">
        <v>0</v>
      </c>
      <c r="BM95" s="54">
        <v>0</v>
      </c>
      <c r="BN95" s="54">
        <v>0</v>
      </c>
      <c r="BO95" s="54">
        <v>0</v>
      </c>
      <c r="BP95" s="54">
        <v>0</v>
      </c>
      <c r="BQ95" s="54">
        <v>0</v>
      </c>
      <c r="BR95" s="54">
        <v>5908.6295986909699</v>
      </c>
      <c r="BS95" s="54">
        <v>4858.0151666558968</v>
      </c>
      <c r="BT95" s="54">
        <v>0</v>
      </c>
      <c r="BU95" s="54">
        <v>0</v>
      </c>
      <c r="BV95" s="54">
        <v>0</v>
      </c>
      <c r="BW95" s="54">
        <v>0</v>
      </c>
      <c r="BX95" s="54">
        <v>0</v>
      </c>
      <c r="BY95" s="54">
        <v>3.6328077312600091</v>
      </c>
      <c r="BZ95" s="54">
        <v>950.79963180984782</v>
      </c>
      <c r="CA95" s="54">
        <v>0</v>
      </c>
      <c r="CB95" s="54">
        <v>0</v>
      </c>
    </row>
    <row r="96" spans="1:80" x14ac:dyDescent="0.25">
      <c r="A96" t="s">
        <v>191</v>
      </c>
      <c r="B96" s="54">
        <v>0</v>
      </c>
      <c r="C96" s="54">
        <v>0</v>
      </c>
      <c r="D96" s="54">
        <v>0</v>
      </c>
      <c r="E96" s="54">
        <v>2163.003218441414</v>
      </c>
      <c r="F96" s="54">
        <v>2594.1089010440569</v>
      </c>
      <c r="G96" s="54">
        <v>0</v>
      </c>
      <c r="H96" s="54">
        <v>1214.4213422839759</v>
      </c>
      <c r="I96" s="54">
        <v>85.180432415796886</v>
      </c>
      <c r="J96" s="54">
        <v>34870.290321155</v>
      </c>
      <c r="K96" s="54">
        <v>605.69741013483178</v>
      </c>
      <c r="L96" s="54">
        <v>1020.086405339388</v>
      </c>
      <c r="M96" s="54">
        <v>2.355668108039553</v>
      </c>
      <c r="N96" s="54">
        <v>711.78009111086362</v>
      </c>
      <c r="O96" s="54">
        <v>0</v>
      </c>
      <c r="P96" s="54">
        <v>0</v>
      </c>
      <c r="Q96" s="54">
        <v>912786.54143441352</v>
      </c>
      <c r="R96" s="54">
        <v>393.08255394509831</v>
      </c>
      <c r="S96" s="54">
        <v>22671.38240688276</v>
      </c>
      <c r="T96" s="54">
        <v>17277.912303739431</v>
      </c>
      <c r="U96" s="54">
        <v>865.71082050072414</v>
      </c>
      <c r="V96" s="54">
        <v>785185.4241813838</v>
      </c>
      <c r="W96" s="54">
        <v>3317.9438963144862</v>
      </c>
      <c r="X96" s="54">
        <v>290.85120809204852</v>
      </c>
      <c r="Y96" s="54">
        <v>60.278410644402733</v>
      </c>
      <c r="Z96" s="54">
        <v>0</v>
      </c>
      <c r="AA96" s="54">
        <v>41.527687077966178</v>
      </c>
      <c r="AB96" s="54">
        <v>19421.6265362821</v>
      </c>
      <c r="AC96" s="54">
        <v>2.5691352125290212</v>
      </c>
      <c r="AD96" s="54">
        <v>7025.2183655471499</v>
      </c>
      <c r="AE96" s="54">
        <v>4472.078244327392</v>
      </c>
      <c r="AF96" s="54">
        <v>58621.300858982657</v>
      </c>
      <c r="AG96" s="54">
        <v>75807.278661679811</v>
      </c>
      <c r="AH96" s="54">
        <v>426.62223063187878</v>
      </c>
      <c r="AI96" s="54">
        <v>5662.2506471864144</v>
      </c>
      <c r="AJ96" s="54">
        <v>171652.79002781189</v>
      </c>
      <c r="AK96" s="54">
        <v>0</v>
      </c>
      <c r="AL96" s="54">
        <v>0</v>
      </c>
      <c r="AM96" s="54">
        <v>1588.2459758971629</v>
      </c>
      <c r="AN96" s="54">
        <v>13724.46570480391</v>
      </c>
      <c r="AO96" s="54">
        <v>45367.970441625803</v>
      </c>
      <c r="AP96" s="54">
        <v>623081.67290466256</v>
      </c>
      <c r="AQ96" s="54">
        <v>2.479517395184232</v>
      </c>
      <c r="AR96" s="54">
        <v>16350.677563772701</v>
      </c>
      <c r="AS96" s="54">
        <v>0</v>
      </c>
      <c r="AT96" s="54">
        <v>1483.3433467089681</v>
      </c>
      <c r="AU96" s="54">
        <v>2.6756033493782181</v>
      </c>
      <c r="AV96" s="54">
        <v>158.1792126628944</v>
      </c>
      <c r="AW96" s="54">
        <v>11.220740546231189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5949.0373318053798</v>
      </c>
      <c r="BJ96" s="54">
        <v>0</v>
      </c>
      <c r="BK96" s="54">
        <v>145115.28816709749</v>
      </c>
      <c r="BL96" s="54">
        <v>36790.135572198596</v>
      </c>
      <c r="BM96" s="54">
        <v>0</v>
      </c>
      <c r="BN96" s="54">
        <v>0</v>
      </c>
      <c r="BO96" s="54">
        <v>0</v>
      </c>
      <c r="BP96" s="54">
        <v>0</v>
      </c>
      <c r="BQ96" s="54">
        <v>0</v>
      </c>
      <c r="BR96" s="54">
        <v>48716.018352269282</v>
      </c>
      <c r="BS96" s="54">
        <v>40053.814858667523</v>
      </c>
      <c r="BT96" s="54">
        <v>0</v>
      </c>
      <c r="BU96" s="54">
        <v>0</v>
      </c>
      <c r="BV96" s="54">
        <v>106547.9906773416</v>
      </c>
      <c r="BW96" s="54">
        <v>0</v>
      </c>
      <c r="BX96" s="54">
        <v>0</v>
      </c>
      <c r="BY96" s="54">
        <v>0</v>
      </c>
      <c r="BZ96" s="54">
        <v>0</v>
      </c>
      <c r="CA96" s="54">
        <v>0</v>
      </c>
      <c r="CB96" s="54">
        <v>0</v>
      </c>
    </row>
    <row r="97" spans="1:80" x14ac:dyDescent="0.25">
      <c r="A97" t="s">
        <v>192</v>
      </c>
      <c r="B97" s="54">
        <v>0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54">
        <v>0</v>
      </c>
      <c r="BK97" s="54">
        <v>0</v>
      </c>
      <c r="BL97" s="54">
        <v>0</v>
      </c>
      <c r="BM97" s="54">
        <v>0</v>
      </c>
      <c r="BN97" s="54">
        <v>0</v>
      </c>
      <c r="BO97" s="54">
        <v>0</v>
      </c>
      <c r="BP97" s="54">
        <v>0</v>
      </c>
      <c r="BQ97" s="54">
        <v>0</v>
      </c>
      <c r="BR97" s="54">
        <v>0</v>
      </c>
      <c r="BS97" s="54">
        <v>0</v>
      </c>
      <c r="BT97" s="54">
        <v>0</v>
      </c>
      <c r="BU97" s="54">
        <v>0</v>
      </c>
      <c r="BV97" s="54">
        <v>0</v>
      </c>
      <c r="BW97" s="54">
        <v>0</v>
      </c>
      <c r="BX97" s="54">
        <v>0</v>
      </c>
      <c r="BY97" s="54">
        <v>0</v>
      </c>
      <c r="BZ97" s="54">
        <v>0</v>
      </c>
      <c r="CA97" s="54">
        <v>0</v>
      </c>
      <c r="CB97" s="54">
        <v>0</v>
      </c>
    </row>
    <row r="98" spans="1:80" x14ac:dyDescent="0.25">
      <c r="A98" t="s">
        <v>193</v>
      </c>
      <c r="B98" s="54">
        <v>0</v>
      </c>
      <c r="C98" s="54">
        <v>0.57478583493746005</v>
      </c>
      <c r="D98" s="54">
        <v>0</v>
      </c>
      <c r="E98" s="54">
        <v>0</v>
      </c>
      <c r="F98" s="54">
        <v>0</v>
      </c>
      <c r="G98" s="54">
        <v>83.426286926452349</v>
      </c>
      <c r="H98" s="54">
        <v>7.3828164001189593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12.468518904056859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75.262856791120271</v>
      </c>
      <c r="AL98" s="54">
        <v>4.8100441482445637</v>
      </c>
      <c r="AM98" s="54">
        <v>0</v>
      </c>
      <c r="AN98" s="54">
        <v>0</v>
      </c>
      <c r="AO98" s="54">
        <v>0</v>
      </c>
      <c r="AP98" s="54">
        <v>24.718461694742611</v>
      </c>
      <c r="AQ98" s="54">
        <v>4.3758677718579497E-2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54">
        <v>0</v>
      </c>
      <c r="BK98" s="54">
        <v>0</v>
      </c>
      <c r="BL98" s="54">
        <v>0</v>
      </c>
      <c r="BM98" s="54">
        <v>0</v>
      </c>
      <c r="BN98" s="54">
        <v>0</v>
      </c>
      <c r="BO98" s="54">
        <v>0</v>
      </c>
      <c r="BP98" s="54">
        <v>0</v>
      </c>
      <c r="BQ98" s="54">
        <v>0</v>
      </c>
      <c r="BR98" s="54">
        <v>0</v>
      </c>
      <c r="BS98" s="54">
        <v>0</v>
      </c>
      <c r="BT98" s="54">
        <v>0</v>
      </c>
      <c r="BU98" s="54">
        <v>0</v>
      </c>
      <c r="BV98" s="54">
        <v>0</v>
      </c>
      <c r="BW98" s="54">
        <v>0</v>
      </c>
      <c r="BX98" s="54">
        <v>0</v>
      </c>
      <c r="BY98" s="54">
        <v>24.558156878628751</v>
      </c>
      <c r="BZ98" s="54">
        <v>0</v>
      </c>
      <c r="CA98" s="54">
        <v>0.24239173733296041</v>
      </c>
      <c r="CB98" s="54">
        <v>0</v>
      </c>
    </row>
    <row r="99" spans="1:80" x14ac:dyDescent="0.25">
      <c r="A99" t="s">
        <v>194</v>
      </c>
      <c r="B99" s="54">
        <v>6034.6113766920535</v>
      </c>
      <c r="C99" s="54">
        <v>491.98961202812802</v>
      </c>
      <c r="D99" s="54">
        <v>0</v>
      </c>
      <c r="E99" s="54">
        <v>42972.106760594383</v>
      </c>
      <c r="F99" s="54">
        <v>0</v>
      </c>
      <c r="G99" s="54">
        <v>1896.5936664506819</v>
      </c>
      <c r="H99" s="54">
        <v>13.02150730716334</v>
      </c>
      <c r="I99" s="54">
        <v>94.710092071661563</v>
      </c>
      <c r="J99" s="54">
        <v>0</v>
      </c>
      <c r="K99" s="54">
        <v>133.28187214808329</v>
      </c>
      <c r="L99" s="54">
        <v>0</v>
      </c>
      <c r="M99" s="54">
        <v>1.613434104973829</v>
      </c>
      <c r="N99" s="54">
        <v>487.50936955859339</v>
      </c>
      <c r="O99" s="54">
        <v>0</v>
      </c>
      <c r="P99" s="54">
        <v>0</v>
      </c>
      <c r="Q99" s="54">
        <v>11368.85550333124</v>
      </c>
      <c r="R99" s="54">
        <v>0</v>
      </c>
      <c r="S99" s="54">
        <v>0</v>
      </c>
      <c r="T99" s="54">
        <v>0</v>
      </c>
      <c r="U99" s="54">
        <v>17.878051885886901</v>
      </c>
      <c r="V99" s="54">
        <v>11841.209310342691</v>
      </c>
      <c r="W99" s="54">
        <v>5431.0527391009291</v>
      </c>
      <c r="X99" s="54">
        <v>0</v>
      </c>
      <c r="Y99" s="54">
        <v>0</v>
      </c>
      <c r="Z99" s="54">
        <v>0</v>
      </c>
      <c r="AA99" s="54">
        <v>6.2193073163338717</v>
      </c>
      <c r="AB99" s="54">
        <v>0</v>
      </c>
      <c r="AC99" s="54">
        <v>1.759641079334046</v>
      </c>
      <c r="AD99" s="54">
        <v>78.205259310738754</v>
      </c>
      <c r="AE99" s="54">
        <v>0</v>
      </c>
      <c r="AF99" s="54">
        <v>161659.53029820131</v>
      </c>
      <c r="AG99" s="54">
        <v>0</v>
      </c>
      <c r="AH99" s="54">
        <v>5832.1410253305812</v>
      </c>
      <c r="AI99" s="54">
        <v>1488.938135828437</v>
      </c>
      <c r="AJ99" s="54">
        <v>25737428.012174319</v>
      </c>
      <c r="AK99" s="54">
        <v>5334.0724091558259</v>
      </c>
      <c r="AL99" s="54">
        <v>340.90021123141668</v>
      </c>
      <c r="AM99" s="54">
        <v>1839775.170941174</v>
      </c>
      <c r="AN99" s="54">
        <v>15897997.930622051</v>
      </c>
      <c r="AO99" s="54">
        <v>0</v>
      </c>
      <c r="AP99" s="54">
        <v>1143869.735009399</v>
      </c>
      <c r="AQ99" s="54">
        <v>852.16282188177547</v>
      </c>
      <c r="AR99" s="54">
        <v>551928.34405446879</v>
      </c>
      <c r="AS99" s="54">
        <v>0</v>
      </c>
      <c r="AT99" s="54">
        <v>0</v>
      </c>
      <c r="AU99" s="54">
        <v>2.988822628207529</v>
      </c>
      <c r="AV99" s="54">
        <v>22997.945634364081</v>
      </c>
      <c r="AW99" s="54">
        <v>1631.4026142580731</v>
      </c>
      <c r="AX99" s="54">
        <v>256344.58341875739</v>
      </c>
      <c r="AY99" s="54">
        <v>12.429400656584519</v>
      </c>
      <c r="AZ99" s="54">
        <v>14.99383299039005</v>
      </c>
      <c r="BA99" s="54">
        <v>4.2261865997059452E-2</v>
      </c>
      <c r="BB99" s="54">
        <v>2.7912866959639571E-2</v>
      </c>
      <c r="BC99" s="54">
        <v>5.7053034819043252E-2</v>
      </c>
      <c r="BD99" s="54">
        <v>9.5113202372492135E-3</v>
      </c>
      <c r="BE99" s="54">
        <v>0.1131409432462981</v>
      </c>
      <c r="BF99" s="54">
        <v>7.482287522500342</v>
      </c>
      <c r="BG99" s="54">
        <v>0</v>
      </c>
      <c r="BH99" s="54">
        <v>1955.7704675472421</v>
      </c>
      <c r="BI99" s="54">
        <v>0</v>
      </c>
      <c r="BJ99" s="54">
        <v>710.87460909678271</v>
      </c>
      <c r="BK99" s="54">
        <v>0</v>
      </c>
      <c r="BL99" s="54">
        <v>0</v>
      </c>
      <c r="BM99" s="54">
        <v>46195.074167769963</v>
      </c>
      <c r="BN99" s="54">
        <v>6.5212026855885119</v>
      </c>
      <c r="BO99" s="54">
        <v>3.7646076038388681</v>
      </c>
      <c r="BP99" s="54">
        <v>6.4208313328275626</v>
      </c>
      <c r="BQ99" s="54">
        <v>3.1994074845952518</v>
      </c>
      <c r="BR99" s="54">
        <v>20173.15716972934</v>
      </c>
      <c r="BS99" s="54">
        <v>16586.16466863823</v>
      </c>
      <c r="BT99" s="54">
        <v>1.4339732479499161</v>
      </c>
      <c r="BU99" s="54">
        <v>1.3956400987705551</v>
      </c>
      <c r="BV99" s="54">
        <v>72147.562047914616</v>
      </c>
      <c r="BW99" s="54">
        <v>0</v>
      </c>
      <c r="BX99" s="54">
        <v>0</v>
      </c>
      <c r="BY99" s="54">
        <v>2841.1287025044812</v>
      </c>
      <c r="BZ99" s="54">
        <v>7.9820824289042011E-2</v>
      </c>
      <c r="CA99" s="54">
        <v>17.178926411249851</v>
      </c>
      <c r="CB99" s="54">
        <v>3.226883915748429E-2</v>
      </c>
    </row>
    <row r="100" spans="1:80" x14ac:dyDescent="0.25">
      <c r="A100" t="s">
        <v>195</v>
      </c>
      <c r="B100" s="54">
        <v>2489516.162214268</v>
      </c>
      <c r="C100" s="54">
        <v>30577.02908271143</v>
      </c>
      <c r="D100" s="54">
        <v>0</v>
      </c>
      <c r="E100" s="54">
        <v>3277.4270035058598</v>
      </c>
      <c r="F100" s="54">
        <v>0</v>
      </c>
      <c r="G100" s="54">
        <v>0</v>
      </c>
      <c r="H100" s="54">
        <v>52289.174520742119</v>
      </c>
      <c r="I100" s="54">
        <v>2142.5355928366712</v>
      </c>
      <c r="J100" s="54">
        <v>14267.70092094545</v>
      </c>
      <c r="K100" s="54">
        <v>20059.806418478522</v>
      </c>
      <c r="L100" s="54">
        <v>37157.984286531602</v>
      </c>
      <c r="M100" s="54">
        <v>89.547088421472935</v>
      </c>
      <c r="N100" s="54">
        <v>26104.782304397278</v>
      </c>
      <c r="O100" s="54">
        <v>2704.914229229707</v>
      </c>
      <c r="P100" s="54">
        <v>0</v>
      </c>
      <c r="Q100" s="54">
        <v>9506615.5797136482</v>
      </c>
      <c r="R100" s="54">
        <v>39529.356668362198</v>
      </c>
      <c r="S100" s="54">
        <v>457989.89277029922</v>
      </c>
      <c r="T100" s="54">
        <v>726349.08198660496</v>
      </c>
      <c r="U100" s="54">
        <v>54010.421976738937</v>
      </c>
      <c r="V100" s="54">
        <v>15993889.9600957</v>
      </c>
      <c r="W100" s="54">
        <v>86432.069671904639</v>
      </c>
      <c r="X100" s="54">
        <v>0</v>
      </c>
      <c r="Y100" s="54">
        <v>2660.2575025982628</v>
      </c>
      <c r="Z100" s="54">
        <v>20031.263728091479</v>
      </c>
      <c r="AA100" s="54">
        <v>0</v>
      </c>
      <c r="AB100" s="54">
        <v>766.75045900992427</v>
      </c>
      <c r="AC100" s="54">
        <v>94.223927124684806</v>
      </c>
      <c r="AD100" s="54">
        <v>420.10250011185872</v>
      </c>
      <c r="AE100" s="54">
        <v>26005.078303922601</v>
      </c>
      <c r="AF100" s="54">
        <v>14520.206578977321</v>
      </c>
      <c r="AG100" s="54">
        <v>0</v>
      </c>
      <c r="AH100" s="54">
        <v>46420.786928639442</v>
      </c>
      <c r="AI100" s="54">
        <v>87211.096544892251</v>
      </c>
      <c r="AJ100" s="54">
        <v>7430424.8103188938</v>
      </c>
      <c r="AK100" s="54">
        <v>154285.50946861311</v>
      </c>
      <c r="AL100" s="54">
        <v>9860.3766003470519</v>
      </c>
      <c r="AM100" s="54">
        <v>660601.4696852864</v>
      </c>
      <c r="AN100" s="54">
        <v>5708437.0763901183</v>
      </c>
      <c r="AO100" s="54">
        <v>0</v>
      </c>
      <c r="AP100" s="54">
        <v>94974.360413960807</v>
      </c>
      <c r="AQ100" s="54">
        <v>23.040732369603081</v>
      </c>
      <c r="AR100" s="54">
        <v>10104.35224729999</v>
      </c>
      <c r="AS100" s="54">
        <v>59390.49088055938</v>
      </c>
      <c r="AT100" s="54">
        <v>0</v>
      </c>
      <c r="AU100" s="54">
        <v>25.80091655713397</v>
      </c>
      <c r="AV100" s="54">
        <v>82597.43188356208</v>
      </c>
      <c r="AW100" s="54">
        <v>5859.2044893131751</v>
      </c>
      <c r="AX100" s="54">
        <v>28405.849983568249</v>
      </c>
      <c r="AY100" s="54">
        <v>1.3773167574984131</v>
      </c>
      <c r="AZ100" s="54">
        <v>1.661484572537026</v>
      </c>
      <c r="BA100" s="54">
        <v>3.3651985053138338</v>
      </c>
      <c r="BB100" s="54">
        <v>2.2226263785451099</v>
      </c>
      <c r="BC100" s="54">
        <v>4.5429794205021929</v>
      </c>
      <c r="BD100" s="54">
        <v>0.75736080011657136</v>
      </c>
      <c r="BE100" s="54">
        <v>1.121802732601354</v>
      </c>
      <c r="BF100" s="54">
        <v>23.00411520283005</v>
      </c>
      <c r="BG100" s="54">
        <v>0</v>
      </c>
      <c r="BH100" s="54">
        <v>0</v>
      </c>
      <c r="BI100" s="54">
        <v>155.92563468746459</v>
      </c>
      <c r="BJ100" s="54">
        <v>43021.610215714092</v>
      </c>
      <c r="BK100" s="54">
        <v>12369.936615928091</v>
      </c>
      <c r="BL100" s="54">
        <v>3136.0696096710958</v>
      </c>
      <c r="BM100" s="54">
        <v>5118.9314370879147</v>
      </c>
      <c r="BN100" s="54">
        <v>29.727539545845381</v>
      </c>
      <c r="BO100" s="54">
        <v>17.161331553921869</v>
      </c>
      <c r="BP100" s="54">
        <v>29.269986928279121</v>
      </c>
      <c r="BQ100" s="54">
        <v>14.58481159185067</v>
      </c>
      <c r="BR100" s="54">
        <v>788.14843422436422</v>
      </c>
      <c r="BS100" s="54">
        <v>648.0076273331332</v>
      </c>
      <c r="BT100" s="54">
        <v>6.5369071460272243</v>
      </c>
      <c r="BU100" s="54">
        <v>6.3621617404497268</v>
      </c>
      <c r="BV100" s="54">
        <v>49006.004784777157</v>
      </c>
      <c r="BW100" s="54">
        <v>0</v>
      </c>
      <c r="BX100" s="54">
        <v>0</v>
      </c>
      <c r="BY100" s="54">
        <v>2155.1455605759102</v>
      </c>
      <c r="BZ100" s="54">
        <v>157.24040508741459</v>
      </c>
      <c r="CA100" s="54">
        <v>496.89228232710809</v>
      </c>
      <c r="CB100" s="54">
        <v>2.569480706520018</v>
      </c>
    </row>
    <row r="101" spans="1:80" x14ac:dyDescent="0.25">
      <c r="A101" t="s">
        <v>196</v>
      </c>
      <c r="B101" s="54">
        <v>0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226975.17336129991</v>
      </c>
      <c r="I101" s="54">
        <v>22667.827401028218</v>
      </c>
      <c r="J101" s="54">
        <v>157232.67656693421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104562613.71314339</v>
      </c>
      <c r="R101" s="54">
        <v>0</v>
      </c>
      <c r="S101" s="54">
        <v>0</v>
      </c>
      <c r="T101" s="54">
        <v>233751.3061724219</v>
      </c>
      <c r="U101" s="54">
        <v>3951.6691004243098</v>
      </c>
      <c r="V101" s="54">
        <v>0</v>
      </c>
      <c r="W101" s="54">
        <v>7167.6036790547814</v>
      </c>
      <c r="X101" s="54">
        <v>0</v>
      </c>
      <c r="Y101" s="54">
        <v>723.3029898587107</v>
      </c>
      <c r="Z101" s="54">
        <v>0</v>
      </c>
      <c r="AA101" s="54">
        <v>502.61827855840312</v>
      </c>
      <c r="AB101" s="54">
        <v>0</v>
      </c>
      <c r="AC101" s="54">
        <v>0</v>
      </c>
      <c r="AD101" s="54">
        <v>0</v>
      </c>
      <c r="AE101" s="54">
        <v>0</v>
      </c>
      <c r="AF101" s="54">
        <v>147140.16768317661</v>
      </c>
      <c r="AG101" s="54">
        <v>0</v>
      </c>
      <c r="AH101" s="54">
        <v>45412.303343093401</v>
      </c>
      <c r="AI101" s="54">
        <v>0</v>
      </c>
      <c r="AJ101" s="54">
        <v>0</v>
      </c>
      <c r="AK101" s="54">
        <v>264954.83681158378</v>
      </c>
      <c r="AL101" s="54">
        <v>16933.245915600361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1527.7900606685471</v>
      </c>
      <c r="AV101" s="54">
        <v>13530.19152757934</v>
      </c>
      <c r="AW101" s="54">
        <v>959.78963427598831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15.317830832898119</v>
      </c>
      <c r="BH101" s="54">
        <v>0</v>
      </c>
      <c r="BI101" s="54">
        <v>0</v>
      </c>
      <c r="BJ101" s="54">
        <v>0</v>
      </c>
      <c r="BK101" s="54">
        <v>0</v>
      </c>
      <c r="BL101" s="54">
        <v>0</v>
      </c>
      <c r="BM101" s="54">
        <v>0</v>
      </c>
      <c r="BN101" s="54">
        <v>486.47648629284379</v>
      </c>
      <c r="BO101" s="54">
        <v>280.83670569450771</v>
      </c>
      <c r="BP101" s="54">
        <v>478.98886393699911</v>
      </c>
      <c r="BQ101" s="54">
        <v>238.67323044023149</v>
      </c>
      <c r="BR101" s="54">
        <v>0</v>
      </c>
      <c r="BS101" s="54">
        <v>0</v>
      </c>
      <c r="BT101" s="54">
        <v>106.9732533604968</v>
      </c>
      <c r="BU101" s="54">
        <v>104.11363119869431</v>
      </c>
      <c r="BV101" s="54">
        <v>7643.2236764584241</v>
      </c>
      <c r="BW101" s="54">
        <v>0</v>
      </c>
      <c r="BX101" s="54">
        <v>0</v>
      </c>
      <c r="BY101" s="54">
        <v>0</v>
      </c>
      <c r="BZ101" s="54">
        <v>0</v>
      </c>
      <c r="CA101" s="54">
        <v>853.31418375163321</v>
      </c>
      <c r="CB101" s="54">
        <v>0</v>
      </c>
    </row>
    <row r="102" spans="1:80" x14ac:dyDescent="0.25">
      <c r="A102" t="s">
        <v>197</v>
      </c>
      <c r="B102" s="54">
        <v>0</v>
      </c>
      <c r="C102" s="54">
        <v>0</v>
      </c>
      <c r="D102" s="54">
        <v>7.9664948238201527E-2</v>
      </c>
      <c r="E102" s="54">
        <v>0.2868741223499614</v>
      </c>
      <c r="F102" s="54">
        <v>30.077013293005599</v>
      </c>
      <c r="G102" s="54">
        <v>0</v>
      </c>
      <c r="H102" s="54">
        <v>4.033761926646279</v>
      </c>
      <c r="I102" s="54">
        <v>3.1783913387339262</v>
      </c>
      <c r="J102" s="54">
        <v>614.25792314479031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272403.12597286992</v>
      </c>
      <c r="R102" s="54">
        <v>0</v>
      </c>
      <c r="S102" s="54">
        <v>0</v>
      </c>
      <c r="T102" s="54">
        <v>0</v>
      </c>
      <c r="U102" s="54">
        <v>21.0661021875971</v>
      </c>
      <c r="V102" s="54">
        <v>0</v>
      </c>
      <c r="W102" s="54">
        <v>193.21689372431379</v>
      </c>
      <c r="X102" s="54">
        <v>0</v>
      </c>
      <c r="Y102" s="54">
        <v>1.561846873573872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113.8606238815247</v>
      </c>
      <c r="AG102" s="54">
        <v>878.93631878610165</v>
      </c>
      <c r="AH102" s="54">
        <v>613.60862995875561</v>
      </c>
      <c r="AI102" s="54">
        <v>22.311077071334349</v>
      </c>
      <c r="AJ102" s="54">
        <v>85.504543415265189</v>
      </c>
      <c r="AK102" s="54">
        <v>85.085083788668769</v>
      </c>
      <c r="AL102" s="54">
        <v>5.437782019309032</v>
      </c>
      <c r="AM102" s="54">
        <v>0</v>
      </c>
      <c r="AN102" s="54">
        <v>0</v>
      </c>
      <c r="AO102" s="54">
        <v>526.01224624774898</v>
      </c>
      <c r="AP102" s="54">
        <v>0</v>
      </c>
      <c r="AQ102" s="54">
        <v>0</v>
      </c>
      <c r="AR102" s="54">
        <v>902.102258581348</v>
      </c>
      <c r="AS102" s="54">
        <v>74.865629055281858</v>
      </c>
      <c r="AT102" s="54">
        <v>46.295816455386053</v>
      </c>
      <c r="AU102" s="54">
        <v>0.30749635747000792</v>
      </c>
      <c r="AV102" s="54">
        <v>0</v>
      </c>
      <c r="AW102" s="54">
        <v>0</v>
      </c>
      <c r="AX102" s="54">
        <v>7074.5698706577741</v>
      </c>
      <c r="AY102" s="54">
        <v>0.3430252444685456</v>
      </c>
      <c r="AZ102" s="54">
        <v>0.41379816848404782</v>
      </c>
      <c r="BA102" s="54">
        <v>0</v>
      </c>
      <c r="BB102" s="54">
        <v>0</v>
      </c>
      <c r="BC102" s="54">
        <v>0</v>
      </c>
      <c r="BD102" s="54">
        <v>0</v>
      </c>
      <c r="BE102" s="54">
        <v>0.14143515922335689</v>
      </c>
      <c r="BF102" s="54">
        <v>14.550862790939499</v>
      </c>
      <c r="BG102" s="54">
        <v>8.2690471806872751E-2</v>
      </c>
      <c r="BH102" s="54">
        <v>32358.57829014066</v>
      </c>
      <c r="BI102" s="54">
        <v>39.745353588534101</v>
      </c>
      <c r="BJ102" s="54">
        <v>694.49412935293662</v>
      </c>
      <c r="BK102" s="54">
        <v>89.722466041290573</v>
      </c>
      <c r="BL102" s="54">
        <v>22.746753503532592</v>
      </c>
      <c r="BM102" s="54">
        <v>1274.8866214436</v>
      </c>
      <c r="BN102" s="54">
        <v>10.504612725741669</v>
      </c>
      <c r="BO102" s="54">
        <v>6.0641796995673012</v>
      </c>
      <c r="BP102" s="54">
        <v>10.342930557536301</v>
      </c>
      <c r="BQ102" s="54">
        <v>5.1537328615449089</v>
      </c>
      <c r="BR102" s="54">
        <v>355.93518157581292</v>
      </c>
      <c r="BS102" s="54">
        <v>292.6462865136786</v>
      </c>
      <c r="BT102" s="54">
        <v>2.309901157048365</v>
      </c>
      <c r="BU102" s="54">
        <v>2.248152595302666</v>
      </c>
      <c r="BV102" s="54">
        <v>295.35952117756551</v>
      </c>
      <c r="BW102" s="54">
        <v>0</v>
      </c>
      <c r="BX102" s="54">
        <v>2.542472034895616E-2</v>
      </c>
      <c r="BY102" s="54">
        <v>176.91659389989439</v>
      </c>
      <c r="BZ102" s="54">
        <v>9.6433919519807537E-2</v>
      </c>
      <c r="CA102" s="54">
        <v>0.27402522519035177</v>
      </c>
      <c r="CB102" s="54">
        <v>0</v>
      </c>
    </row>
    <row r="103" spans="1:80" x14ac:dyDescent="0.25">
      <c r="A103" t="s">
        <v>198</v>
      </c>
      <c r="B103" s="54">
        <v>12581.752669995531</v>
      </c>
      <c r="C103" s="54">
        <v>2313.4491980174021</v>
      </c>
      <c r="D103" s="54">
        <v>0</v>
      </c>
      <c r="E103" s="54">
        <v>2337550.0446363031</v>
      </c>
      <c r="F103" s="54">
        <v>0</v>
      </c>
      <c r="G103" s="54">
        <v>0</v>
      </c>
      <c r="H103" s="54">
        <v>9835.0948833967395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12102961.471680799</v>
      </c>
      <c r="R103" s="54">
        <v>6449.4383816825402</v>
      </c>
      <c r="S103" s="54">
        <v>0</v>
      </c>
      <c r="T103" s="54">
        <v>10146.126376685759</v>
      </c>
      <c r="U103" s="54">
        <v>12603.76301662948</v>
      </c>
      <c r="V103" s="54">
        <v>0</v>
      </c>
      <c r="W103" s="54">
        <v>71326.998515819752</v>
      </c>
      <c r="X103" s="54">
        <v>0</v>
      </c>
      <c r="Y103" s="54">
        <v>0</v>
      </c>
      <c r="Z103" s="54">
        <v>0</v>
      </c>
      <c r="AA103" s="54">
        <v>2120.509111390832</v>
      </c>
      <c r="AB103" s="54">
        <v>29859.49443622672</v>
      </c>
      <c r="AC103" s="54">
        <v>0</v>
      </c>
      <c r="AD103" s="54">
        <v>0</v>
      </c>
      <c r="AE103" s="54">
        <v>0</v>
      </c>
      <c r="AF103" s="54">
        <v>131728.6793107157</v>
      </c>
      <c r="AG103" s="54">
        <v>0</v>
      </c>
      <c r="AH103" s="54">
        <v>24266.92437246277</v>
      </c>
      <c r="AI103" s="54">
        <v>204782.107781403</v>
      </c>
      <c r="AJ103" s="54">
        <v>9070031.4513526596</v>
      </c>
      <c r="AK103" s="54">
        <v>1871993.5061151499</v>
      </c>
      <c r="AL103" s="54">
        <v>119638.97988394411</v>
      </c>
      <c r="AM103" s="54">
        <v>53614.504753442539</v>
      </c>
      <c r="AN103" s="54">
        <v>463297.52628714527</v>
      </c>
      <c r="AO103" s="54">
        <v>0</v>
      </c>
      <c r="AP103" s="54">
        <v>49326250.526639663</v>
      </c>
      <c r="AQ103" s="54">
        <v>0</v>
      </c>
      <c r="AR103" s="54">
        <v>2923066.5463920929</v>
      </c>
      <c r="AS103" s="54">
        <v>6542.3693524400796</v>
      </c>
      <c r="AT103" s="54">
        <v>16703.062760006422</v>
      </c>
      <c r="AU103" s="54">
        <v>101.4323003781701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2080.7406478491271</v>
      </c>
      <c r="BF103" s="54">
        <v>21334.231134977181</v>
      </c>
      <c r="BG103" s="54">
        <v>0</v>
      </c>
      <c r="BH103" s="54">
        <v>0</v>
      </c>
      <c r="BI103" s="54">
        <v>0</v>
      </c>
      <c r="BJ103" s="54">
        <v>0</v>
      </c>
      <c r="BK103" s="54">
        <v>0</v>
      </c>
      <c r="BL103" s="54">
        <v>0</v>
      </c>
      <c r="BM103" s="54">
        <v>0</v>
      </c>
      <c r="BN103" s="54">
        <v>0</v>
      </c>
      <c r="BO103" s="54">
        <v>0</v>
      </c>
      <c r="BP103" s="54">
        <v>0</v>
      </c>
      <c r="BQ103" s="54">
        <v>0</v>
      </c>
      <c r="BR103" s="54">
        <v>0</v>
      </c>
      <c r="BS103" s="54">
        <v>0</v>
      </c>
      <c r="BT103" s="54">
        <v>0</v>
      </c>
      <c r="BU103" s="54">
        <v>0</v>
      </c>
      <c r="BV103" s="54">
        <v>0</v>
      </c>
      <c r="BW103" s="54">
        <v>0</v>
      </c>
      <c r="BX103" s="54">
        <v>0</v>
      </c>
      <c r="BY103" s="54">
        <v>0</v>
      </c>
      <c r="BZ103" s="54">
        <v>0</v>
      </c>
      <c r="CA103" s="54">
        <v>6028.9467815790722</v>
      </c>
      <c r="CB103" s="54">
        <v>0</v>
      </c>
    </row>
    <row r="104" spans="1:80" x14ac:dyDescent="0.25">
      <c r="A104" t="s">
        <v>199</v>
      </c>
      <c r="B104" s="54">
        <v>0</v>
      </c>
      <c r="C104" s="54">
        <v>0</v>
      </c>
      <c r="D104" s="54">
        <v>0</v>
      </c>
      <c r="E104" s="54">
        <v>5911.1601997554426</v>
      </c>
      <c r="F104" s="54">
        <v>252.20333394351951</v>
      </c>
      <c r="G104" s="54">
        <v>17.941883721269829</v>
      </c>
      <c r="H104" s="54">
        <v>113.0544781546952</v>
      </c>
      <c r="I104" s="54">
        <v>17.426031614022801</v>
      </c>
      <c r="J104" s="54">
        <v>0</v>
      </c>
      <c r="K104" s="54">
        <v>65.684543254331089</v>
      </c>
      <c r="L104" s="54">
        <v>508.85190768781217</v>
      </c>
      <c r="M104" s="54">
        <v>0.79670628543851418</v>
      </c>
      <c r="N104" s="54">
        <v>240.7298678887162</v>
      </c>
      <c r="O104" s="54">
        <v>0</v>
      </c>
      <c r="P104" s="54">
        <v>368.64613120747629</v>
      </c>
      <c r="Q104" s="54">
        <v>53988.226346041949</v>
      </c>
      <c r="R104" s="54">
        <v>415.78510214124378</v>
      </c>
      <c r="S104" s="54">
        <v>9241.2274067142498</v>
      </c>
      <c r="T104" s="54">
        <v>711.22139901469211</v>
      </c>
      <c r="U104" s="54">
        <v>226.3662435532635</v>
      </c>
      <c r="V104" s="54">
        <v>18116.50971311887</v>
      </c>
      <c r="W104" s="54">
        <v>1386.643483600838</v>
      </c>
      <c r="X104" s="54">
        <v>0</v>
      </c>
      <c r="Y104" s="54">
        <v>50.823045493969317</v>
      </c>
      <c r="Z104" s="54">
        <v>0</v>
      </c>
      <c r="AA104" s="54">
        <v>1.648772433222333</v>
      </c>
      <c r="AB104" s="54">
        <v>667.18819895263914</v>
      </c>
      <c r="AC104" s="54">
        <v>0.86890261195017082</v>
      </c>
      <c r="AD104" s="54">
        <v>160.69142058996781</v>
      </c>
      <c r="AE104" s="54">
        <v>6638.9097916753217</v>
      </c>
      <c r="AF104" s="54">
        <v>5141.1120268273035</v>
      </c>
      <c r="AG104" s="54">
        <v>7370.1024686998562</v>
      </c>
      <c r="AH104" s="54">
        <v>4919.9831057016609</v>
      </c>
      <c r="AI104" s="54">
        <v>0</v>
      </c>
      <c r="AJ104" s="54">
        <v>2046.835039321101</v>
      </c>
      <c r="AK104" s="54">
        <v>16775.53298970934</v>
      </c>
      <c r="AL104" s="54">
        <v>1072.1231923839921</v>
      </c>
      <c r="AM104" s="54">
        <v>889.35780282511303</v>
      </c>
      <c r="AN104" s="54">
        <v>7685.182805061515</v>
      </c>
      <c r="AO104" s="54">
        <v>4410.7452061954709</v>
      </c>
      <c r="AP104" s="54">
        <v>18584.91131057341</v>
      </c>
      <c r="AQ104" s="54">
        <v>2.3500397467832022</v>
      </c>
      <c r="AR104" s="54">
        <v>2856.0212341150318</v>
      </c>
      <c r="AS104" s="54">
        <v>10080.02746741846</v>
      </c>
      <c r="AT104" s="54">
        <v>8.7913588470183281</v>
      </c>
      <c r="AU104" s="54">
        <v>0.106774160417835</v>
      </c>
      <c r="AV104" s="54">
        <v>57122.200654572553</v>
      </c>
      <c r="AW104" s="54">
        <v>4052.0709528419029</v>
      </c>
      <c r="AX104" s="54">
        <v>3513.6560498024551</v>
      </c>
      <c r="AY104" s="54">
        <v>7.1292316655639789</v>
      </c>
      <c r="AZ104" s="54">
        <v>8.6001338195368948</v>
      </c>
      <c r="BA104" s="54">
        <v>3.3611556442701737E-2</v>
      </c>
      <c r="BB104" s="54">
        <v>2.2199561736266651E-2</v>
      </c>
      <c r="BC104" s="54">
        <v>4.5375216044202298E-2</v>
      </c>
      <c r="BD104" s="54">
        <v>7.5645092675547506E-3</v>
      </c>
      <c r="BE104" s="54">
        <v>1026.8002102108881</v>
      </c>
      <c r="BF104" s="54">
        <v>10543.74957895686</v>
      </c>
      <c r="BG104" s="54">
        <v>0.62810134179966126</v>
      </c>
      <c r="BH104" s="54">
        <v>12251.5196707584</v>
      </c>
      <c r="BI104" s="54">
        <v>151.2907185265378</v>
      </c>
      <c r="BJ104" s="54">
        <v>174.19911418874841</v>
      </c>
      <c r="BK104" s="54">
        <v>152.22133073631051</v>
      </c>
      <c r="BL104" s="54">
        <v>38.591684346316242</v>
      </c>
      <c r="BM104" s="54">
        <v>633.18522145446309</v>
      </c>
      <c r="BN104" s="54">
        <v>87.163766504132496</v>
      </c>
      <c r="BO104" s="54">
        <v>50.31853692967676</v>
      </c>
      <c r="BP104" s="54">
        <v>85.822181895039833</v>
      </c>
      <c r="BQ104" s="54">
        <v>42.763953274313437</v>
      </c>
      <c r="BR104" s="54">
        <v>299.82115594952029</v>
      </c>
      <c r="BS104" s="54">
        <v>246.5099053103213</v>
      </c>
      <c r="BT104" s="54">
        <v>19.166787996591641</v>
      </c>
      <c r="BU104" s="54">
        <v>18.654419063201189</v>
      </c>
      <c r="BV104" s="54">
        <v>366.92064584139598</v>
      </c>
      <c r="BW104" s="54">
        <v>74.222044530834552</v>
      </c>
      <c r="BX104" s="54">
        <v>247.39239572028379</v>
      </c>
      <c r="BY104" s="54">
        <v>542.97730309240444</v>
      </c>
      <c r="BZ104" s="54">
        <v>154.31206879753179</v>
      </c>
      <c r="CA104" s="54">
        <v>54.027321834822892</v>
      </c>
      <c r="CB104" s="54">
        <v>0.26256182722336269</v>
      </c>
    </row>
    <row r="105" spans="1:80" x14ac:dyDescent="0.25">
      <c r="A105" t="s">
        <v>200</v>
      </c>
      <c r="B105" s="54">
        <v>42369.821238371529</v>
      </c>
      <c r="C105" s="54">
        <v>4513.1745563338709</v>
      </c>
      <c r="D105" s="54">
        <v>4.3974962971517799</v>
      </c>
      <c r="E105" s="54">
        <v>257757.40099583339</v>
      </c>
      <c r="F105" s="54">
        <v>257.97662477053058</v>
      </c>
      <c r="G105" s="54">
        <v>16416.943123870729</v>
      </c>
      <c r="H105" s="54">
        <v>1909.3277939153879</v>
      </c>
      <c r="I105" s="54">
        <v>312.97179039896059</v>
      </c>
      <c r="J105" s="54">
        <v>17440.5951637785</v>
      </c>
      <c r="K105" s="54">
        <v>1925.3909104178081</v>
      </c>
      <c r="L105" s="54">
        <v>6894.1938724918291</v>
      </c>
      <c r="M105" s="54">
        <v>25.398485777872121</v>
      </c>
      <c r="N105" s="54">
        <v>7037.2010540504634</v>
      </c>
      <c r="O105" s="54">
        <v>409.39755074588419</v>
      </c>
      <c r="P105" s="54">
        <v>68563.161852285368</v>
      </c>
      <c r="Q105" s="54">
        <v>725800.57817185856</v>
      </c>
      <c r="R105" s="54">
        <v>793.44596177056621</v>
      </c>
      <c r="S105" s="54">
        <v>81924.236371721287</v>
      </c>
      <c r="T105" s="54">
        <v>24092.27009016135</v>
      </c>
      <c r="U105" s="54">
        <v>2022.784645338292</v>
      </c>
      <c r="V105" s="54">
        <v>2684.1090845399881</v>
      </c>
      <c r="W105" s="54">
        <v>7942.7503342967821</v>
      </c>
      <c r="X105" s="54">
        <v>1331.28562805046</v>
      </c>
      <c r="Y105" s="54">
        <v>473.16756299294639</v>
      </c>
      <c r="Z105" s="54">
        <v>0</v>
      </c>
      <c r="AA105" s="54">
        <v>57.469611602391133</v>
      </c>
      <c r="AB105" s="54">
        <v>19356.876458921379</v>
      </c>
      <c r="AC105" s="54">
        <v>25.400430907516629</v>
      </c>
      <c r="AD105" s="54">
        <v>3.4720887973202208</v>
      </c>
      <c r="AE105" s="54">
        <v>15680.633876985499</v>
      </c>
      <c r="AF105" s="54">
        <v>45939.734927471873</v>
      </c>
      <c r="AG105" s="54">
        <v>7538.8145325388141</v>
      </c>
      <c r="AH105" s="54">
        <v>132609.75209658279</v>
      </c>
      <c r="AI105" s="54">
        <v>5279.4464235805872</v>
      </c>
      <c r="AJ105" s="54">
        <v>766953.17849963612</v>
      </c>
      <c r="AK105" s="54">
        <v>115409.03605501181</v>
      </c>
      <c r="AL105" s="54">
        <v>7375.7837823191794</v>
      </c>
      <c r="AM105" s="54">
        <v>6845.7603376470788</v>
      </c>
      <c r="AN105" s="54">
        <v>59156.078090656898</v>
      </c>
      <c r="AO105" s="54">
        <v>4511.713398966921</v>
      </c>
      <c r="AP105" s="54">
        <v>131023.8052449489</v>
      </c>
      <c r="AQ105" s="54">
        <v>79.865160319920392</v>
      </c>
      <c r="AR105" s="54">
        <v>341432.52184153761</v>
      </c>
      <c r="AS105" s="54">
        <v>50413.227724129341</v>
      </c>
      <c r="AT105" s="54">
        <v>27271.998914209918</v>
      </c>
      <c r="AU105" s="54">
        <v>37.632405541764207</v>
      </c>
      <c r="AV105" s="54">
        <v>1261107.8320400841</v>
      </c>
      <c r="AW105" s="54">
        <v>97410.292391309908</v>
      </c>
      <c r="AX105" s="54">
        <v>206530.73208337801</v>
      </c>
      <c r="AY105" s="54">
        <v>52095.504003771857</v>
      </c>
      <c r="AZ105" s="54">
        <v>62843.841643237647</v>
      </c>
      <c r="BA105" s="54">
        <v>47.407353633731788</v>
      </c>
      <c r="BB105" s="54">
        <v>31.311328159977911</v>
      </c>
      <c r="BC105" s="54">
        <v>63.999384166619372</v>
      </c>
      <c r="BD105" s="54">
        <v>10.669347208718071</v>
      </c>
      <c r="BE105" s="54">
        <v>91567.489723530278</v>
      </c>
      <c r="BF105" s="54">
        <v>939359.82254324679</v>
      </c>
      <c r="BG105" s="54">
        <v>6971.4155320936479</v>
      </c>
      <c r="BH105" s="54">
        <v>167813.73530462751</v>
      </c>
      <c r="BI105" s="54">
        <v>1197.9727202129229</v>
      </c>
      <c r="BJ105" s="54">
        <v>15130.22549742187</v>
      </c>
      <c r="BK105" s="54">
        <v>3291.2567480281132</v>
      </c>
      <c r="BL105" s="54">
        <v>834.41092590768096</v>
      </c>
      <c r="BM105" s="54">
        <v>37218.272214981997</v>
      </c>
      <c r="BN105" s="54">
        <v>4027.846021813662</v>
      </c>
      <c r="BO105" s="54">
        <v>2325.224424372178</v>
      </c>
      <c r="BP105" s="54">
        <v>3965.8512681747861</v>
      </c>
      <c r="BQ105" s="54">
        <v>1976.126388076661</v>
      </c>
      <c r="BR105" s="54">
        <v>4919.3179689477611</v>
      </c>
      <c r="BS105" s="54">
        <v>4044.6132057500458</v>
      </c>
      <c r="BT105" s="54">
        <v>885.69911419967548</v>
      </c>
      <c r="BU105" s="54">
        <v>862.02249657714776</v>
      </c>
      <c r="BV105" s="54">
        <v>65876.719010768051</v>
      </c>
      <c r="BW105" s="54">
        <v>110071.0923733341</v>
      </c>
      <c r="BX105" s="54">
        <v>1169.303188118347</v>
      </c>
      <c r="BY105" s="54">
        <v>69397.315145654851</v>
      </c>
      <c r="BZ105" s="54">
        <v>14434.17288119833</v>
      </c>
      <c r="CA105" s="54">
        <v>371.68661868542148</v>
      </c>
      <c r="CB105" s="54">
        <v>43.488169916696783</v>
      </c>
    </row>
    <row r="106" spans="1:80" x14ac:dyDescent="0.25">
      <c r="A106" t="s">
        <v>201</v>
      </c>
      <c r="B106" s="54">
        <v>5.2599845092931332</v>
      </c>
      <c r="C106" s="54">
        <v>1.1572400808069041</v>
      </c>
      <c r="D106" s="54">
        <v>0</v>
      </c>
      <c r="E106" s="54">
        <v>51.958456949116588</v>
      </c>
      <c r="F106" s="54">
        <v>0</v>
      </c>
      <c r="G106" s="54">
        <v>2.2411112055087858E-3</v>
      </c>
      <c r="H106" s="54">
        <v>10.30136192666191</v>
      </c>
      <c r="I106" s="54">
        <v>6.5637495779331229E-2</v>
      </c>
      <c r="J106" s="54">
        <v>12.01664261215441</v>
      </c>
      <c r="K106" s="54">
        <v>8.430052077437146E-2</v>
      </c>
      <c r="L106" s="54">
        <v>8.7887518502611552</v>
      </c>
      <c r="M106" s="54">
        <v>3.5804360865628618E-2</v>
      </c>
      <c r="N106" s="54">
        <v>10.794281263253479</v>
      </c>
      <c r="O106" s="54">
        <v>4.0376761242256122E-2</v>
      </c>
      <c r="P106" s="54">
        <v>0.10483883148804631</v>
      </c>
      <c r="Q106" s="54">
        <v>473591.96191321517</v>
      </c>
      <c r="R106" s="54">
        <v>56.942718412576532</v>
      </c>
      <c r="S106" s="54">
        <v>225.51694274934721</v>
      </c>
      <c r="T106" s="54">
        <v>189.1041672138424</v>
      </c>
      <c r="U106" s="54">
        <v>8.4098908566626438</v>
      </c>
      <c r="V106" s="54">
        <v>180.41138497630391</v>
      </c>
      <c r="W106" s="54">
        <v>119.92739082499691</v>
      </c>
      <c r="X106" s="54">
        <v>0.12378244740688051</v>
      </c>
      <c r="Y106" s="54">
        <v>0.28898160276968082</v>
      </c>
      <c r="Z106" s="54">
        <v>1.6753907573532199E-2</v>
      </c>
      <c r="AA106" s="54">
        <v>2.8854917937373601E-3</v>
      </c>
      <c r="AB106" s="54">
        <v>0.15615027932586961</v>
      </c>
      <c r="AC106" s="54">
        <v>3.8961427038632007E-2</v>
      </c>
      <c r="AD106" s="54">
        <v>1.421098859726551</v>
      </c>
      <c r="AE106" s="54">
        <v>5.2128540597899304</v>
      </c>
      <c r="AF106" s="54">
        <v>22.603754868252501</v>
      </c>
      <c r="AG106" s="54">
        <v>0</v>
      </c>
      <c r="AH106" s="54">
        <v>70.697769791522632</v>
      </c>
      <c r="AI106" s="54">
        <v>38.435981057894992</v>
      </c>
      <c r="AJ106" s="54">
        <v>3.6940768870090812</v>
      </c>
      <c r="AK106" s="54">
        <v>8.602458685713767</v>
      </c>
      <c r="AL106" s="54">
        <v>0.54978255976346435</v>
      </c>
      <c r="AM106" s="54">
        <v>4.751278422256437</v>
      </c>
      <c r="AN106" s="54">
        <v>41.057089865062238</v>
      </c>
      <c r="AO106" s="54">
        <v>0</v>
      </c>
      <c r="AP106" s="54">
        <v>7.2666337703982569</v>
      </c>
      <c r="AQ106" s="54">
        <v>2.0753249609488191E-3</v>
      </c>
      <c r="AR106" s="54">
        <v>2.1016065355609999</v>
      </c>
      <c r="AS106" s="54">
        <v>4.6940753670711221E-4</v>
      </c>
      <c r="AT106" s="54">
        <v>7.9080187554174345E-3</v>
      </c>
      <c r="AU106" s="54">
        <v>1.6939517052738789E-4</v>
      </c>
      <c r="AV106" s="54">
        <v>47.039145471571459</v>
      </c>
      <c r="AW106" s="54">
        <v>3.336810431455282</v>
      </c>
      <c r="AX106" s="54">
        <v>1.7726160339671699</v>
      </c>
      <c r="AY106" s="54">
        <v>8.5948977749500638E-5</v>
      </c>
      <c r="AZ106" s="54">
        <v>1.036819597080143E-4</v>
      </c>
      <c r="BA106" s="54">
        <v>2.4999808368192183E-4</v>
      </c>
      <c r="BB106" s="54">
        <v>1.651172537072513E-4</v>
      </c>
      <c r="BC106" s="54">
        <v>3.3749454825281948E-4</v>
      </c>
      <c r="BD106" s="54">
        <v>5.6263768210396358E-5</v>
      </c>
      <c r="BE106" s="54">
        <v>0.13242780341443081</v>
      </c>
      <c r="BF106" s="54">
        <v>1.361226615175601</v>
      </c>
      <c r="BG106" s="54">
        <v>0</v>
      </c>
      <c r="BH106" s="54">
        <v>1.894937738587116</v>
      </c>
      <c r="BI106" s="54">
        <v>5.8904968878817267E-5</v>
      </c>
      <c r="BJ106" s="54">
        <v>0.1894004250958719</v>
      </c>
      <c r="BK106" s="54">
        <v>17.782316735041039</v>
      </c>
      <c r="BL106" s="54">
        <v>4.5082351538083358</v>
      </c>
      <c r="BM106" s="54">
        <v>0.31943771960386919</v>
      </c>
      <c r="BN106" s="54">
        <v>0</v>
      </c>
      <c r="BO106" s="54">
        <v>0</v>
      </c>
      <c r="BP106" s="54">
        <v>0</v>
      </c>
      <c r="BQ106" s="54">
        <v>0</v>
      </c>
      <c r="BR106" s="54">
        <v>7.6757602698020542E-3</v>
      </c>
      <c r="BS106" s="54">
        <v>6.3109320331357936E-3</v>
      </c>
      <c r="BT106" s="54">
        <v>0</v>
      </c>
      <c r="BU106" s="54">
        <v>0</v>
      </c>
      <c r="BV106" s="54">
        <v>61.529304067691832</v>
      </c>
      <c r="BW106" s="54">
        <v>4.503022570740705E-2</v>
      </c>
      <c r="BX106" s="54">
        <v>0</v>
      </c>
      <c r="BY106" s="54">
        <v>0.29479657693113193</v>
      </c>
      <c r="BZ106" s="54">
        <v>1.6072384138742051</v>
      </c>
      <c r="CA106" s="54">
        <v>2.770509910289758E-2</v>
      </c>
      <c r="CB106" s="54">
        <v>1.9088480268648179E-4</v>
      </c>
    </row>
    <row r="107" spans="1:80" x14ac:dyDescent="0.25">
      <c r="A107" t="s">
        <v>202</v>
      </c>
      <c r="B107" s="54">
        <v>0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13.49174216010371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555.73441048586369</v>
      </c>
      <c r="AG107" s="54">
        <v>0</v>
      </c>
      <c r="AH107" s="54">
        <v>0</v>
      </c>
      <c r="AI107" s="54">
        <v>9999.0145271957736</v>
      </c>
      <c r="AJ107" s="54">
        <v>7496.4144486367732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122.46050256330651</v>
      </c>
      <c r="AZ107" s="54">
        <v>147.72653759300471</v>
      </c>
      <c r="BA107" s="54">
        <v>0</v>
      </c>
      <c r="BB107" s="54">
        <v>0</v>
      </c>
      <c r="BC107" s="54">
        <v>0</v>
      </c>
      <c r="BD107" s="54">
        <v>0</v>
      </c>
      <c r="BE107" s="54">
        <v>28.86097036891676</v>
      </c>
      <c r="BF107" s="54">
        <v>591.83407914549832</v>
      </c>
      <c r="BG107" s="54">
        <v>0</v>
      </c>
      <c r="BH107" s="54">
        <v>0</v>
      </c>
      <c r="BI107" s="54">
        <v>0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0</v>
      </c>
      <c r="BP107" s="54">
        <v>0</v>
      </c>
      <c r="BQ107" s="54">
        <v>0</v>
      </c>
      <c r="BR107" s="54">
        <v>0</v>
      </c>
      <c r="BS107" s="54">
        <v>0</v>
      </c>
      <c r="BT107" s="54">
        <v>0</v>
      </c>
      <c r="BU107" s="54">
        <v>0</v>
      </c>
      <c r="BV107" s="54">
        <v>0</v>
      </c>
      <c r="BW107" s="54">
        <v>0</v>
      </c>
      <c r="BX107" s="54">
        <v>0</v>
      </c>
      <c r="BY107" s="54">
        <v>0</v>
      </c>
      <c r="BZ107" s="54">
        <v>0</v>
      </c>
      <c r="CA107" s="54">
        <v>0</v>
      </c>
      <c r="CB107" s="54">
        <v>0</v>
      </c>
    </row>
    <row r="108" spans="1:80" x14ac:dyDescent="0.25">
      <c r="A108" t="s">
        <v>203</v>
      </c>
      <c r="B108" s="54">
        <v>393270.39250027348</v>
      </c>
      <c r="C108" s="54">
        <v>3714.606073381723</v>
      </c>
      <c r="D108" s="54">
        <v>1437.049826330848</v>
      </c>
      <c r="E108" s="54">
        <v>380665.21337611577</v>
      </c>
      <c r="F108" s="54">
        <v>546.53923560048497</v>
      </c>
      <c r="G108" s="54">
        <v>2309.8304950591132</v>
      </c>
      <c r="H108" s="54">
        <v>3030.4586659847068</v>
      </c>
      <c r="I108" s="54">
        <v>0</v>
      </c>
      <c r="J108" s="54">
        <v>50567.449467534418</v>
      </c>
      <c r="K108" s="54">
        <v>2331.3804037673531</v>
      </c>
      <c r="L108" s="54">
        <v>8292.1791512466352</v>
      </c>
      <c r="M108" s="54">
        <v>3.723414264318095</v>
      </c>
      <c r="N108" s="54">
        <v>1125.053285416099</v>
      </c>
      <c r="O108" s="54">
        <v>0</v>
      </c>
      <c r="P108" s="54">
        <v>927.0687543844499</v>
      </c>
      <c r="Q108" s="54">
        <v>16942895.372614551</v>
      </c>
      <c r="R108" s="54">
        <v>1124.4837244872019</v>
      </c>
      <c r="S108" s="54">
        <v>0</v>
      </c>
      <c r="T108" s="54">
        <v>212636.96217974951</v>
      </c>
      <c r="U108" s="54">
        <v>6543.9651316532172</v>
      </c>
      <c r="V108" s="54">
        <v>11747.357861920629</v>
      </c>
      <c r="W108" s="54">
        <v>12926.782195502081</v>
      </c>
      <c r="X108" s="54">
        <v>0</v>
      </c>
      <c r="Y108" s="54">
        <v>2709.5145761168592</v>
      </c>
      <c r="Z108" s="54">
        <v>107.0637469898758</v>
      </c>
      <c r="AA108" s="54">
        <v>510.316501059372</v>
      </c>
      <c r="AB108" s="54">
        <v>19120.67072995596</v>
      </c>
      <c r="AC108" s="54">
        <v>4.0608244704104317</v>
      </c>
      <c r="AD108" s="54">
        <v>83.318967028981888</v>
      </c>
      <c r="AE108" s="54">
        <v>0</v>
      </c>
      <c r="AF108" s="54">
        <v>181523.56243685979</v>
      </c>
      <c r="AG108" s="54">
        <v>15971.43902325471</v>
      </c>
      <c r="AH108" s="54">
        <v>45657.297852037147</v>
      </c>
      <c r="AI108" s="54">
        <v>4155.2931390557524</v>
      </c>
      <c r="AJ108" s="54">
        <v>92355.636672835317</v>
      </c>
      <c r="AK108" s="54">
        <v>38054.12338927613</v>
      </c>
      <c r="AL108" s="54">
        <v>2432.036482925002</v>
      </c>
      <c r="AM108" s="54">
        <v>72940.354871797928</v>
      </c>
      <c r="AN108" s="54">
        <v>630297.45651881013</v>
      </c>
      <c r="AO108" s="54">
        <v>9558.3403903868912</v>
      </c>
      <c r="AP108" s="54">
        <v>1191145.1066147899</v>
      </c>
      <c r="AQ108" s="54">
        <v>68.741047199223274</v>
      </c>
      <c r="AR108" s="54">
        <v>8271.0661041819949</v>
      </c>
      <c r="AS108" s="54">
        <v>0</v>
      </c>
      <c r="AT108" s="54">
        <v>1355.5861671361979</v>
      </c>
      <c r="AU108" s="54">
        <v>11.192373319057671</v>
      </c>
      <c r="AV108" s="54">
        <v>14606.88760665948</v>
      </c>
      <c r="AW108" s="54">
        <v>1036.167099728734</v>
      </c>
      <c r="AX108" s="54">
        <v>1315.5645096754561</v>
      </c>
      <c r="AY108" s="54">
        <v>1993717.045042784</v>
      </c>
      <c r="AZ108" s="54">
        <v>2405060.4875810579</v>
      </c>
      <c r="BA108" s="54">
        <v>0.1950602558915209</v>
      </c>
      <c r="BB108" s="54">
        <v>0.12883224257518849</v>
      </c>
      <c r="BC108" s="54">
        <v>0.26332911026609102</v>
      </c>
      <c r="BD108" s="54">
        <v>4.3899636600833507E-2</v>
      </c>
      <c r="BE108" s="54">
        <v>4.2768114438568547</v>
      </c>
      <c r="BF108" s="54">
        <v>140.6488150014136</v>
      </c>
      <c r="BG108" s="54">
        <v>3.0011353724453458</v>
      </c>
      <c r="BH108" s="54">
        <v>18993.52120565029</v>
      </c>
      <c r="BI108" s="54">
        <v>11448.397291427849</v>
      </c>
      <c r="BJ108" s="54">
        <v>20938.572176160182</v>
      </c>
      <c r="BK108" s="54">
        <v>4560.1183240735891</v>
      </c>
      <c r="BL108" s="54">
        <v>1156.09715204337</v>
      </c>
      <c r="BM108" s="54">
        <v>237.07386084170611</v>
      </c>
      <c r="BN108" s="54">
        <v>1569.1458541908239</v>
      </c>
      <c r="BO108" s="54">
        <v>905.84800059560007</v>
      </c>
      <c r="BP108" s="54">
        <v>1544.994282823103</v>
      </c>
      <c r="BQ108" s="54">
        <v>769.84832896152602</v>
      </c>
      <c r="BR108" s="54">
        <v>2867.0688377217989</v>
      </c>
      <c r="BS108" s="54">
        <v>2357.2748409520759</v>
      </c>
      <c r="BT108" s="54">
        <v>345.04573550731419</v>
      </c>
      <c r="BU108" s="54">
        <v>335.82193048039773</v>
      </c>
      <c r="BV108" s="54">
        <v>37447.991700633007</v>
      </c>
      <c r="BW108" s="54">
        <v>746.61234768083716</v>
      </c>
      <c r="BX108" s="54">
        <v>134.83875541284391</v>
      </c>
      <c r="BY108" s="54">
        <v>51327.506825796663</v>
      </c>
      <c r="BZ108" s="54">
        <v>6360.0384983484664</v>
      </c>
      <c r="CA108" s="54">
        <v>122.5572011783874</v>
      </c>
      <c r="CB108" s="54">
        <v>0.14893729547623791</v>
      </c>
    </row>
    <row r="109" spans="1:80" x14ac:dyDescent="0.25">
      <c r="A109" t="s">
        <v>204</v>
      </c>
      <c r="B109" s="54">
        <v>6.5786848317004987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1.5750267214191069</v>
      </c>
      <c r="I109" s="54">
        <v>0</v>
      </c>
      <c r="J109" s="54">
        <v>7.2103969837838511</v>
      </c>
      <c r="K109" s="54">
        <v>0</v>
      </c>
      <c r="L109" s="54">
        <v>5.8234711573309292</v>
      </c>
      <c r="M109" s="54">
        <v>0</v>
      </c>
      <c r="N109" s="54">
        <v>0</v>
      </c>
      <c r="O109" s="54">
        <v>0</v>
      </c>
      <c r="P109" s="54">
        <v>0</v>
      </c>
      <c r="Q109" s="54">
        <v>283.87297608712441</v>
      </c>
      <c r="R109" s="54">
        <v>0</v>
      </c>
      <c r="S109" s="54">
        <v>0</v>
      </c>
      <c r="T109" s="54">
        <v>208.10095083297429</v>
      </c>
      <c r="U109" s="54">
        <v>2.425658928612151</v>
      </c>
      <c r="V109" s="54">
        <v>92.915590267732682</v>
      </c>
      <c r="W109" s="54">
        <v>6.3421468045144973</v>
      </c>
      <c r="X109" s="54">
        <v>0</v>
      </c>
      <c r="Y109" s="54">
        <v>1.508553498015043</v>
      </c>
      <c r="Z109" s="54">
        <v>0</v>
      </c>
      <c r="AA109" s="54">
        <v>0</v>
      </c>
      <c r="AB109" s="54">
        <v>0.96538376877987186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2.6215470540201742</v>
      </c>
      <c r="AI109" s="54">
        <v>3.6365250337112491</v>
      </c>
      <c r="AJ109" s="54">
        <v>105.11067048937269</v>
      </c>
      <c r="AK109" s="54">
        <v>5.8701291835073226</v>
      </c>
      <c r="AL109" s="54">
        <v>0.37515956385939841</v>
      </c>
      <c r="AM109" s="54">
        <v>0</v>
      </c>
      <c r="AN109" s="54">
        <v>0</v>
      </c>
      <c r="AO109" s="54">
        <v>0</v>
      </c>
      <c r="AP109" s="54">
        <v>0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0</v>
      </c>
      <c r="AZ109" s="54">
        <v>0</v>
      </c>
      <c r="BA109" s="54">
        <v>1.056176305259123E-2</v>
      </c>
      <c r="BB109" s="54">
        <v>6.9757707093843959E-3</v>
      </c>
      <c r="BC109" s="54">
        <v>1.4258259094189049E-2</v>
      </c>
      <c r="BD109" s="54">
        <v>2.3769965734625068E-3</v>
      </c>
      <c r="BE109" s="54">
        <v>0.76157719106544852</v>
      </c>
      <c r="BF109" s="54">
        <v>7.8085963467442534</v>
      </c>
      <c r="BG109" s="54">
        <v>9.5854667047883328</v>
      </c>
      <c r="BH109" s="54">
        <v>23.61933110688685</v>
      </c>
      <c r="BI109" s="54">
        <v>0</v>
      </c>
      <c r="BJ109" s="54">
        <v>0</v>
      </c>
      <c r="BK109" s="54">
        <v>0</v>
      </c>
      <c r="BL109" s="54">
        <v>0</v>
      </c>
      <c r="BM109" s="54">
        <v>0</v>
      </c>
      <c r="BN109" s="54">
        <v>0</v>
      </c>
      <c r="BO109" s="54">
        <v>0</v>
      </c>
      <c r="BP109" s="54">
        <v>0</v>
      </c>
      <c r="BQ109" s="54">
        <v>0</v>
      </c>
      <c r="BR109" s="54">
        <v>0</v>
      </c>
      <c r="BS109" s="54">
        <v>0</v>
      </c>
      <c r="BT109" s="54">
        <v>0</v>
      </c>
      <c r="BU109" s="54">
        <v>0</v>
      </c>
      <c r="BV109" s="54">
        <v>22.571725962961089</v>
      </c>
      <c r="BW109" s="54">
        <v>61.472974846503028</v>
      </c>
      <c r="BX109" s="54">
        <v>0</v>
      </c>
      <c r="BY109" s="54">
        <v>0</v>
      </c>
      <c r="BZ109" s="54">
        <v>0</v>
      </c>
      <c r="CA109" s="54">
        <v>1.890535214612166E-2</v>
      </c>
      <c r="CB109" s="54">
        <v>3.0657203322971349E-2</v>
      </c>
    </row>
    <row r="110" spans="1:80" x14ac:dyDescent="0.25">
      <c r="A110" t="s">
        <v>205</v>
      </c>
      <c r="B110" s="54">
        <v>0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2531.1204875899639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0.73367419192970973</v>
      </c>
      <c r="AN110" s="54">
        <v>6.3398783553983913</v>
      </c>
      <c r="AO110" s="54">
        <v>0</v>
      </c>
      <c r="AP110" s="54">
        <v>278.76817054944479</v>
      </c>
      <c r="AQ110" s="54">
        <v>0</v>
      </c>
      <c r="AR110" s="54">
        <v>279.19674078949589</v>
      </c>
      <c r="AS110" s="54">
        <v>0</v>
      </c>
      <c r="AT110" s="54">
        <v>38.365282657103478</v>
      </c>
      <c r="AU110" s="54">
        <v>0.78695452768596574</v>
      </c>
      <c r="AV110" s="54">
        <v>1450.528163018374</v>
      </c>
      <c r="AW110" s="54">
        <v>596.30797645762732</v>
      </c>
      <c r="AX110" s="54">
        <v>0</v>
      </c>
      <c r="AY110" s="54">
        <v>43.73038309055525</v>
      </c>
      <c r="AZ110" s="54">
        <v>52.752830066525419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4">
        <v>0</v>
      </c>
      <c r="BG110" s="54">
        <v>0</v>
      </c>
      <c r="BH110" s="54">
        <v>0</v>
      </c>
      <c r="BI110" s="54">
        <v>0</v>
      </c>
      <c r="BJ110" s="54">
        <v>0</v>
      </c>
      <c r="BK110" s="54">
        <v>0</v>
      </c>
      <c r="BL110" s="54">
        <v>0</v>
      </c>
      <c r="BM110" s="54">
        <v>0</v>
      </c>
      <c r="BN110" s="54">
        <v>0</v>
      </c>
      <c r="BO110" s="54">
        <v>0</v>
      </c>
      <c r="BP110" s="54">
        <v>0</v>
      </c>
      <c r="BQ110" s="54">
        <v>0</v>
      </c>
      <c r="BR110" s="54">
        <v>0</v>
      </c>
      <c r="BS110" s="54">
        <v>0</v>
      </c>
      <c r="BT110" s="54">
        <v>0</v>
      </c>
      <c r="BU110" s="54">
        <v>0</v>
      </c>
      <c r="BV110" s="54">
        <v>0</v>
      </c>
      <c r="BW110" s="54">
        <v>0</v>
      </c>
      <c r="BX110" s="54">
        <v>0</v>
      </c>
      <c r="BY110" s="54">
        <v>4523.6848330021903</v>
      </c>
      <c r="BZ110" s="54">
        <v>1.1091444901122931</v>
      </c>
      <c r="CA110" s="54">
        <v>0</v>
      </c>
      <c r="CB110" s="54">
        <v>0</v>
      </c>
    </row>
    <row r="111" spans="1:80" x14ac:dyDescent="0.25">
      <c r="A111" t="s">
        <v>206</v>
      </c>
      <c r="B111" s="54">
        <v>1024.5770567675379</v>
      </c>
      <c r="C111" s="54">
        <v>126.4123884830404</v>
      </c>
      <c r="D111" s="54">
        <v>0</v>
      </c>
      <c r="E111" s="54">
        <v>0</v>
      </c>
      <c r="F111" s="54">
        <v>0</v>
      </c>
      <c r="G111" s="54">
        <v>0</v>
      </c>
      <c r="H111" s="54">
        <v>43.679609996259771</v>
      </c>
      <c r="I111" s="54">
        <v>0</v>
      </c>
      <c r="J111" s="54">
        <v>0</v>
      </c>
      <c r="K111" s="54">
        <v>98.753015658637381</v>
      </c>
      <c r="L111" s="54">
        <v>0</v>
      </c>
      <c r="M111" s="54">
        <v>0.59886228111790352</v>
      </c>
      <c r="N111" s="54">
        <v>180.95004451696889</v>
      </c>
      <c r="O111" s="54">
        <v>0</v>
      </c>
      <c r="P111" s="54">
        <v>271.60263192959371</v>
      </c>
      <c r="Q111" s="54">
        <v>156802.8922079101</v>
      </c>
      <c r="R111" s="54">
        <v>51.324031687683309</v>
      </c>
      <c r="S111" s="54">
        <v>0</v>
      </c>
      <c r="T111" s="54">
        <v>416.19133206336721</v>
      </c>
      <c r="U111" s="54">
        <v>20.244656000872791</v>
      </c>
      <c r="V111" s="54">
        <v>279.62178019165981</v>
      </c>
      <c r="W111" s="54">
        <v>888.70070175267404</v>
      </c>
      <c r="X111" s="54">
        <v>0</v>
      </c>
      <c r="Y111" s="54">
        <v>38.793516396077607</v>
      </c>
      <c r="Z111" s="54">
        <v>3.621198189463287</v>
      </c>
      <c r="AA111" s="54">
        <v>0</v>
      </c>
      <c r="AB111" s="54">
        <v>37.242226545311532</v>
      </c>
      <c r="AC111" s="54">
        <v>0.65313028122450012</v>
      </c>
      <c r="AD111" s="54">
        <v>1.9934479380216681</v>
      </c>
      <c r="AE111" s="54">
        <v>583.57982757955699</v>
      </c>
      <c r="AF111" s="54">
        <v>303.90284508460672</v>
      </c>
      <c r="AG111" s="54">
        <v>0</v>
      </c>
      <c r="AH111" s="54">
        <v>55.366739985271742</v>
      </c>
      <c r="AI111" s="54">
        <v>208.6680952964175</v>
      </c>
      <c r="AJ111" s="54">
        <v>2026.0544317308179</v>
      </c>
      <c r="AK111" s="54">
        <v>7943.7262367993271</v>
      </c>
      <c r="AL111" s="54">
        <v>507.68301297169882</v>
      </c>
      <c r="AM111" s="54">
        <v>794.31784808268742</v>
      </c>
      <c r="AN111" s="54">
        <v>6863.9166918502251</v>
      </c>
      <c r="AO111" s="54">
        <v>0</v>
      </c>
      <c r="AP111" s="54">
        <v>0</v>
      </c>
      <c r="AQ111" s="54">
        <v>10.4533621552419</v>
      </c>
      <c r="AR111" s="54">
        <v>5476.8842476807431</v>
      </c>
      <c r="AS111" s="54">
        <v>0.38295676299184311</v>
      </c>
      <c r="AT111" s="54">
        <v>8906.8048717677539</v>
      </c>
      <c r="AU111" s="54">
        <v>47.772007731301557</v>
      </c>
      <c r="AV111" s="54">
        <v>14085.283888879259</v>
      </c>
      <c r="AW111" s="54">
        <v>1060.1761755144589</v>
      </c>
      <c r="AX111" s="54">
        <v>0</v>
      </c>
      <c r="AY111" s="54">
        <v>3259.9244858790748</v>
      </c>
      <c r="AZ111" s="54">
        <v>3932.5116836313682</v>
      </c>
      <c r="BA111" s="54">
        <v>5.3900516868737043</v>
      </c>
      <c r="BB111" s="54">
        <v>3.559989415795195</v>
      </c>
      <c r="BC111" s="54">
        <v>7.2765080128985593</v>
      </c>
      <c r="BD111" s="54">
        <v>1.21306777350409</v>
      </c>
      <c r="BE111" s="54">
        <v>3102.7249179328501</v>
      </c>
      <c r="BF111" s="54">
        <v>31814.411826621199</v>
      </c>
      <c r="BG111" s="54">
        <v>362.12278120315568</v>
      </c>
      <c r="BH111" s="54">
        <v>3362.9499058365082</v>
      </c>
      <c r="BI111" s="54">
        <v>0</v>
      </c>
      <c r="BJ111" s="54">
        <v>207.48783839153029</v>
      </c>
      <c r="BK111" s="54">
        <v>0</v>
      </c>
      <c r="BL111" s="54">
        <v>0</v>
      </c>
      <c r="BM111" s="54">
        <v>0</v>
      </c>
      <c r="BN111" s="54">
        <v>0</v>
      </c>
      <c r="BO111" s="54">
        <v>0</v>
      </c>
      <c r="BP111" s="54">
        <v>0</v>
      </c>
      <c r="BQ111" s="54">
        <v>0</v>
      </c>
      <c r="BR111" s="54">
        <v>150.11005456303931</v>
      </c>
      <c r="BS111" s="54">
        <v>123.4189602774133</v>
      </c>
      <c r="BT111" s="54">
        <v>0</v>
      </c>
      <c r="BU111" s="54">
        <v>0</v>
      </c>
      <c r="BV111" s="54">
        <v>0</v>
      </c>
      <c r="BW111" s="54">
        <v>1628.423083549548</v>
      </c>
      <c r="BX111" s="54">
        <v>33.680273353678182</v>
      </c>
      <c r="BY111" s="54">
        <v>95822.45913970338</v>
      </c>
      <c r="BZ111" s="54">
        <v>1.5376901718166341E-2</v>
      </c>
      <c r="CA111" s="54">
        <v>25.58358379591014</v>
      </c>
      <c r="CB111" s="54">
        <v>5.2591977175138149</v>
      </c>
    </row>
    <row r="112" spans="1:80" x14ac:dyDescent="0.25">
      <c r="A112" t="s">
        <v>207</v>
      </c>
      <c r="B112" s="54">
        <v>0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896676.70763393561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40891405.837854758</v>
      </c>
      <c r="R112" s="54">
        <v>0</v>
      </c>
      <c r="S112" s="54">
        <v>0</v>
      </c>
      <c r="T112" s="54">
        <v>0</v>
      </c>
      <c r="U112" s="54">
        <v>113878.82571048971</v>
      </c>
      <c r="V112" s="54">
        <v>0</v>
      </c>
      <c r="W112" s="54">
        <v>686822.93269999383</v>
      </c>
      <c r="X112" s="54">
        <v>0</v>
      </c>
      <c r="Y112" s="54">
        <v>855141.62165722391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1213253.634925131</v>
      </c>
      <c r="BB112" s="54">
        <v>801322.57535246108</v>
      </c>
      <c r="BC112" s="54">
        <v>1637878.5045253451</v>
      </c>
      <c r="BD112" s="54">
        <v>273050.9781934967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4">
        <v>0</v>
      </c>
      <c r="BR112" s="54">
        <v>0</v>
      </c>
      <c r="BS112" s="54">
        <v>0</v>
      </c>
      <c r="BT112" s="54">
        <v>0</v>
      </c>
      <c r="BU112" s="54">
        <v>0</v>
      </c>
      <c r="BV112" s="54">
        <v>0</v>
      </c>
      <c r="BW112" s="54">
        <v>0</v>
      </c>
      <c r="BX112" s="54">
        <v>0</v>
      </c>
      <c r="BY112" s="54">
        <v>0</v>
      </c>
      <c r="BZ112" s="54">
        <v>0</v>
      </c>
      <c r="CA112" s="54">
        <v>0</v>
      </c>
      <c r="CB112" s="54">
        <v>926373.82375298429</v>
      </c>
    </row>
    <row r="113" spans="1:80" x14ac:dyDescent="0.25">
      <c r="A113" t="s">
        <v>208</v>
      </c>
      <c r="B113" s="54">
        <v>0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>
        <v>0</v>
      </c>
      <c r="BJ113" s="54">
        <v>0</v>
      </c>
      <c r="BK113" s="54">
        <v>0</v>
      </c>
      <c r="BL113" s="54">
        <v>0</v>
      </c>
      <c r="BM113" s="54">
        <v>0</v>
      </c>
      <c r="BN113" s="54">
        <v>0</v>
      </c>
      <c r="BO113" s="54">
        <v>0</v>
      </c>
      <c r="BP113" s="54">
        <v>0</v>
      </c>
      <c r="BQ113" s="54">
        <v>0</v>
      </c>
      <c r="BR113" s="54">
        <v>0</v>
      </c>
      <c r="BS113" s="54">
        <v>0</v>
      </c>
      <c r="BT113" s="54">
        <v>0</v>
      </c>
      <c r="BU113" s="54">
        <v>0</v>
      </c>
      <c r="BV113" s="54">
        <v>0</v>
      </c>
      <c r="BW113" s="54">
        <v>0</v>
      </c>
      <c r="BX113" s="54">
        <v>0</v>
      </c>
      <c r="BY113" s="54">
        <v>0</v>
      </c>
      <c r="BZ113" s="54">
        <v>0</v>
      </c>
      <c r="CA113" s="54">
        <v>0</v>
      </c>
      <c r="CB113" s="54">
        <v>0</v>
      </c>
    </row>
    <row r="114" spans="1:80" x14ac:dyDescent="0.25">
      <c r="A114" t="s">
        <v>209</v>
      </c>
      <c r="B114" s="54">
        <v>0</v>
      </c>
      <c r="C114" s="54">
        <v>0</v>
      </c>
      <c r="D114" s="54">
        <v>0</v>
      </c>
      <c r="E114" s="54">
        <v>0</v>
      </c>
      <c r="F114" s="54">
        <v>0</v>
      </c>
      <c r="G114" s="54">
        <v>22426.983380120371</v>
      </c>
      <c r="H114" s="54">
        <v>0</v>
      </c>
      <c r="I114" s="54">
        <v>0</v>
      </c>
      <c r="J114" s="54">
        <v>10157.83367365652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69076356.474599615</v>
      </c>
      <c r="R114" s="54">
        <v>0</v>
      </c>
      <c r="S114" s="54">
        <v>0</v>
      </c>
      <c r="T114" s="54">
        <v>0</v>
      </c>
      <c r="U114" s="54">
        <v>67015.173522094512</v>
      </c>
      <c r="V114" s="54">
        <v>0</v>
      </c>
      <c r="W114" s="54">
        <v>8690.7939508208929</v>
      </c>
      <c r="X114" s="54">
        <v>0</v>
      </c>
      <c r="Y114" s="54">
        <v>212.40309813397241</v>
      </c>
      <c r="Z114" s="54">
        <v>0</v>
      </c>
      <c r="AA114" s="54">
        <v>0</v>
      </c>
      <c r="AB114" s="54">
        <v>262411.0829411489</v>
      </c>
      <c r="AC114" s="54">
        <v>0</v>
      </c>
      <c r="AD114" s="54">
        <v>0</v>
      </c>
      <c r="AE114" s="54">
        <v>0</v>
      </c>
      <c r="AF114" s="54">
        <v>114456.7235387377</v>
      </c>
      <c r="AG114" s="54">
        <v>0</v>
      </c>
      <c r="AH114" s="54">
        <v>3730.8062289999621</v>
      </c>
      <c r="AI114" s="54">
        <v>22756.433294642251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4">
        <v>0</v>
      </c>
      <c r="AR114" s="54">
        <v>281967.63995912112</v>
      </c>
      <c r="AS114" s="54">
        <v>27.684757165354171</v>
      </c>
      <c r="AT114" s="54">
        <v>1259.1983263077091</v>
      </c>
      <c r="AU114" s="54">
        <v>16.32889994020293</v>
      </c>
      <c r="AV114" s="54">
        <v>0</v>
      </c>
      <c r="AW114" s="54">
        <v>0</v>
      </c>
      <c r="AX114" s="54">
        <v>0</v>
      </c>
      <c r="AY114" s="54">
        <v>0</v>
      </c>
      <c r="AZ114" s="54">
        <v>0</v>
      </c>
      <c r="BA114" s="54">
        <v>0.52771357476457803</v>
      </c>
      <c r="BB114" s="54">
        <v>0.3485411364993769</v>
      </c>
      <c r="BC114" s="54">
        <v>0.71240727888399735</v>
      </c>
      <c r="BD114" s="54">
        <v>0.11876552737824431</v>
      </c>
      <c r="BE114" s="54">
        <v>0</v>
      </c>
      <c r="BF114" s="54">
        <v>0</v>
      </c>
      <c r="BG114" s="54">
        <v>0</v>
      </c>
      <c r="BH114" s="54">
        <v>0</v>
      </c>
      <c r="BI114" s="54">
        <v>0</v>
      </c>
      <c r="BJ114" s="54">
        <v>43847.159398510092</v>
      </c>
      <c r="BK114" s="54">
        <v>0</v>
      </c>
      <c r="BL114" s="54">
        <v>0</v>
      </c>
      <c r="BM114" s="54">
        <v>0</v>
      </c>
      <c r="BN114" s="54">
        <v>0</v>
      </c>
      <c r="BO114" s="54">
        <v>0</v>
      </c>
      <c r="BP114" s="54">
        <v>0</v>
      </c>
      <c r="BQ114" s="54">
        <v>0</v>
      </c>
      <c r="BR114" s="54">
        <v>0</v>
      </c>
      <c r="BS114" s="54">
        <v>0</v>
      </c>
      <c r="BT114" s="54">
        <v>0</v>
      </c>
      <c r="BU114" s="54">
        <v>0</v>
      </c>
      <c r="BV114" s="54">
        <v>0</v>
      </c>
      <c r="BW114" s="54">
        <v>0</v>
      </c>
      <c r="BX114" s="54">
        <v>0</v>
      </c>
      <c r="BY114" s="54">
        <v>0</v>
      </c>
      <c r="BZ114" s="54">
        <v>0</v>
      </c>
      <c r="CA114" s="54">
        <v>0</v>
      </c>
      <c r="CB114" s="54">
        <v>0.40293309496755447</v>
      </c>
    </row>
    <row r="115" spans="1:80" x14ac:dyDescent="0.25">
      <c r="A115" t="s">
        <v>210</v>
      </c>
      <c r="B115" s="54">
        <v>0</v>
      </c>
      <c r="C115" s="54">
        <v>0</v>
      </c>
      <c r="D115" s="54">
        <v>0</v>
      </c>
      <c r="E115" s="54">
        <v>0</v>
      </c>
      <c r="F115" s="54">
        <v>8.8231436756840545E-2</v>
      </c>
      <c r="G115" s="54">
        <v>0</v>
      </c>
      <c r="H115" s="54">
        <v>0.10074994989646829</v>
      </c>
      <c r="I115" s="54">
        <v>0</v>
      </c>
      <c r="J115" s="54">
        <v>0.25421435024487771</v>
      </c>
      <c r="K115" s="54">
        <v>0</v>
      </c>
      <c r="L115" s="54">
        <v>0</v>
      </c>
      <c r="M115" s="54">
        <v>4.7702798274073789E-4</v>
      </c>
      <c r="N115" s="54">
        <v>0.14413703690211571</v>
      </c>
      <c r="O115" s="54">
        <v>0.11352557531907929</v>
      </c>
      <c r="P115" s="54">
        <v>0</v>
      </c>
      <c r="Q115" s="54">
        <v>124.8562619780225</v>
      </c>
      <c r="R115" s="54">
        <v>0.34436363558229971</v>
      </c>
      <c r="S115" s="54">
        <v>0</v>
      </c>
      <c r="T115" s="54">
        <v>0</v>
      </c>
      <c r="U115" s="54">
        <v>0.45497252985832493</v>
      </c>
      <c r="V115" s="54">
        <v>9.5476438300349606</v>
      </c>
      <c r="W115" s="54">
        <v>1.0889920616854341</v>
      </c>
      <c r="X115" s="54">
        <v>0</v>
      </c>
      <c r="Y115" s="54">
        <v>5.3778856348189588E-2</v>
      </c>
      <c r="Z115" s="54">
        <v>0</v>
      </c>
      <c r="AA115" s="54">
        <v>0</v>
      </c>
      <c r="AB115" s="54">
        <v>0</v>
      </c>
      <c r="AC115" s="54">
        <v>5.2025554178803648E-4</v>
      </c>
      <c r="AD115" s="54">
        <v>8.5679959125454799E-2</v>
      </c>
      <c r="AE115" s="54">
        <v>0</v>
      </c>
      <c r="AF115" s="54">
        <v>2.7672060229989559</v>
      </c>
      <c r="AG115" s="54">
        <v>2.578374836250791</v>
      </c>
      <c r="AH115" s="54">
        <v>0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  <c r="AN115" s="54">
        <v>0</v>
      </c>
      <c r="AO115" s="54">
        <v>1.5430659881686031</v>
      </c>
      <c r="AP115" s="54">
        <v>0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0</v>
      </c>
      <c r="AW115" s="54">
        <v>0</v>
      </c>
      <c r="AX115" s="54">
        <v>0</v>
      </c>
      <c r="AY115" s="54">
        <v>0</v>
      </c>
      <c r="AZ115" s="54">
        <v>0</v>
      </c>
      <c r="BA115" s="54">
        <v>0</v>
      </c>
      <c r="BB115" s="54">
        <v>0</v>
      </c>
      <c r="BC115" s="54">
        <v>0</v>
      </c>
      <c r="BD115" s="54">
        <v>0</v>
      </c>
      <c r="BE115" s="54">
        <v>0</v>
      </c>
      <c r="BF115" s="54">
        <v>0</v>
      </c>
      <c r="BG115" s="54">
        <v>0</v>
      </c>
      <c r="BH115" s="54">
        <v>0</v>
      </c>
      <c r="BI115" s="54">
        <v>0</v>
      </c>
      <c r="BJ115" s="54">
        <v>0</v>
      </c>
      <c r="BK115" s="54">
        <v>0</v>
      </c>
      <c r="BL115" s="54">
        <v>0</v>
      </c>
      <c r="BM115" s="54">
        <v>0</v>
      </c>
      <c r="BN115" s="54">
        <v>0</v>
      </c>
      <c r="BO115" s="54">
        <v>0</v>
      </c>
      <c r="BP115" s="54">
        <v>0</v>
      </c>
      <c r="BQ115" s="54">
        <v>0</v>
      </c>
      <c r="BR115" s="54">
        <v>0.55849564990833256</v>
      </c>
      <c r="BS115" s="54">
        <v>0.45918944358385821</v>
      </c>
      <c r="BT115" s="54">
        <v>0</v>
      </c>
      <c r="BU115" s="54">
        <v>0</v>
      </c>
      <c r="BV115" s="54">
        <v>0</v>
      </c>
      <c r="BW115" s="54">
        <v>0</v>
      </c>
      <c r="BX115" s="54">
        <v>0</v>
      </c>
      <c r="BY115" s="54">
        <v>0</v>
      </c>
      <c r="BZ115" s="54">
        <v>0</v>
      </c>
      <c r="CA115" s="54">
        <v>0</v>
      </c>
      <c r="CB115" s="54">
        <v>0</v>
      </c>
    </row>
    <row r="116" spans="1:80" x14ac:dyDescent="0.25">
      <c r="A116" t="s">
        <v>211</v>
      </c>
      <c r="B116" s="54">
        <v>0</v>
      </c>
      <c r="C116" s="54">
        <v>764.64039340647821</v>
      </c>
      <c r="D116" s="54">
        <v>4.9946489826509399</v>
      </c>
      <c r="E116" s="54">
        <v>1382.6381067266541</v>
      </c>
      <c r="F116" s="54">
        <v>205.16505434987931</v>
      </c>
      <c r="G116" s="54">
        <v>0</v>
      </c>
      <c r="H116" s="54">
        <v>369.06820174078382</v>
      </c>
      <c r="I116" s="54">
        <v>9.5525769537472556</v>
      </c>
      <c r="J116" s="54">
        <v>136.07997163007309</v>
      </c>
      <c r="K116" s="54">
        <v>597.2570568655716</v>
      </c>
      <c r="L116" s="54">
        <v>4222.9077645254602</v>
      </c>
      <c r="M116" s="54">
        <v>1.0600889843881109</v>
      </c>
      <c r="N116" s="54">
        <v>320.31262439654472</v>
      </c>
      <c r="O116" s="54">
        <v>0</v>
      </c>
      <c r="P116" s="54">
        <v>0</v>
      </c>
      <c r="Q116" s="54">
        <v>853624.06152221595</v>
      </c>
      <c r="R116" s="54">
        <v>317.2728102058685</v>
      </c>
      <c r="S116" s="54">
        <v>37466.606009621391</v>
      </c>
      <c r="T116" s="54">
        <v>1079.2292985692609</v>
      </c>
      <c r="U116" s="54">
        <v>686.49639990297021</v>
      </c>
      <c r="V116" s="54">
        <v>203471.9563329207</v>
      </c>
      <c r="W116" s="54">
        <v>4129.4430448765552</v>
      </c>
      <c r="X116" s="54">
        <v>0</v>
      </c>
      <c r="Y116" s="54">
        <v>77.217819060855447</v>
      </c>
      <c r="Z116" s="54">
        <v>0</v>
      </c>
      <c r="AA116" s="54">
        <v>12.54574046730527</v>
      </c>
      <c r="AB116" s="54">
        <v>8317.5061140086291</v>
      </c>
      <c r="AC116" s="54">
        <v>1.1561526553382759</v>
      </c>
      <c r="AD116" s="54">
        <v>1796.3280526747651</v>
      </c>
      <c r="AE116" s="54">
        <v>1133.359761573925</v>
      </c>
      <c r="AF116" s="54">
        <v>435223.84925897018</v>
      </c>
      <c r="AG116" s="54">
        <v>5995.5094562453914</v>
      </c>
      <c r="AH116" s="54">
        <v>308882.35240027902</v>
      </c>
      <c r="AI116" s="54">
        <v>2514.5772412555302</v>
      </c>
      <c r="AJ116" s="54">
        <v>10902.258229030231</v>
      </c>
      <c r="AK116" s="54">
        <v>0</v>
      </c>
      <c r="AL116" s="54">
        <v>0</v>
      </c>
      <c r="AM116" s="54">
        <v>2411.3918219217321</v>
      </c>
      <c r="AN116" s="54">
        <v>20837.492972154261</v>
      </c>
      <c r="AO116" s="54">
        <v>3588.0999898090981</v>
      </c>
      <c r="AP116" s="54">
        <v>1026.817092478894</v>
      </c>
      <c r="AQ116" s="54">
        <v>0</v>
      </c>
      <c r="AR116" s="54">
        <v>150763.65737652121</v>
      </c>
      <c r="AS116" s="54">
        <v>387.08323829174861</v>
      </c>
      <c r="AT116" s="54">
        <v>40.003019414863488</v>
      </c>
      <c r="AU116" s="54">
        <v>0</v>
      </c>
      <c r="AV116" s="54">
        <v>2517.169782004371</v>
      </c>
      <c r="AW116" s="54">
        <v>178.56018220850561</v>
      </c>
      <c r="AX116" s="54">
        <v>74907.285551274384</v>
      </c>
      <c r="AY116" s="54">
        <v>3.6320356443538802</v>
      </c>
      <c r="AZ116" s="54">
        <v>4.3813967681326949</v>
      </c>
      <c r="BA116" s="54">
        <v>0</v>
      </c>
      <c r="BB116" s="54">
        <v>0</v>
      </c>
      <c r="BC116" s="54">
        <v>0</v>
      </c>
      <c r="BD116" s="54">
        <v>0</v>
      </c>
      <c r="BE116" s="54">
        <v>0</v>
      </c>
      <c r="BF116" s="54">
        <v>0</v>
      </c>
      <c r="BG116" s="54">
        <v>0</v>
      </c>
      <c r="BH116" s="54">
        <v>0</v>
      </c>
      <c r="BI116" s="54">
        <v>0</v>
      </c>
      <c r="BJ116" s="54">
        <v>6058.6167685394385</v>
      </c>
      <c r="BK116" s="54">
        <v>0</v>
      </c>
      <c r="BL116" s="54">
        <v>0</v>
      </c>
      <c r="BM116" s="54">
        <v>13498.81306481408</v>
      </c>
      <c r="BN116" s="54">
        <v>0</v>
      </c>
      <c r="BO116" s="54">
        <v>0</v>
      </c>
      <c r="BP116" s="54">
        <v>0</v>
      </c>
      <c r="BQ116" s="54">
        <v>0</v>
      </c>
      <c r="BR116" s="54">
        <v>0</v>
      </c>
      <c r="BS116" s="54">
        <v>0</v>
      </c>
      <c r="BT116" s="54">
        <v>0</v>
      </c>
      <c r="BU116" s="54">
        <v>0</v>
      </c>
      <c r="BV116" s="54">
        <v>402.15234908302432</v>
      </c>
      <c r="BW116" s="54">
        <v>0</v>
      </c>
      <c r="BX116" s="54">
        <v>3.9938722092037828</v>
      </c>
      <c r="BY116" s="54">
        <v>240.7160058952355</v>
      </c>
      <c r="BZ116" s="54">
        <v>0</v>
      </c>
      <c r="CA116" s="54">
        <v>0</v>
      </c>
      <c r="CB116" s="54">
        <v>0</v>
      </c>
    </row>
    <row r="117" spans="1:80" x14ac:dyDescent="0.25">
      <c r="A117" t="s">
        <v>212</v>
      </c>
      <c r="B117" s="54">
        <v>0</v>
      </c>
      <c r="C117" s="54">
        <v>0</v>
      </c>
      <c r="D117" s="54">
        <v>7.994618207184518E-3</v>
      </c>
      <c r="E117" s="54">
        <v>4.3869401072301759</v>
      </c>
      <c r="F117" s="54">
        <v>2.2536767418198531E-2</v>
      </c>
      <c r="G117" s="54">
        <v>2.9903736756318362</v>
      </c>
      <c r="H117" s="54">
        <v>2.851442648492629</v>
      </c>
      <c r="I117" s="54">
        <v>0</v>
      </c>
      <c r="J117" s="54">
        <v>15.69809822742538</v>
      </c>
      <c r="K117" s="54">
        <v>2.5950668425330439</v>
      </c>
      <c r="L117" s="54">
        <v>2.8083253490849902</v>
      </c>
      <c r="M117" s="54">
        <v>3.5360649778656481E-2</v>
      </c>
      <c r="N117" s="54">
        <v>10.610961961434001</v>
      </c>
      <c r="O117" s="54">
        <v>0</v>
      </c>
      <c r="P117" s="54">
        <v>0</v>
      </c>
      <c r="Q117" s="54">
        <v>4426.5139565980426</v>
      </c>
      <c r="R117" s="54">
        <v>28.674694711887081</v>
      </c>
      <c r="S117" s="54">
        <v>504.5209253193787</v>
      </c>
      <c r="T117" s="54">
        <v>4.6828589000860141</v>
      </c>
      <c r="U117" s="54">
        <v>3.4465108896167411</v>
      </c>
      <c r="V117" s="54">
        <v>71.204780517008274</v>
      </c>
      <c r="W117" s="54">
        <v>293.02744790665531</v>
      </c>
      <c r="X117" s="54">
        <v>9.053669516503092</v>
      </c>
      <c r="Y117" s="54">
        <v>0.1539293183073652</v>
      </c>
      <c r="Z117" s="54">
        <v>0</v>
      </c>
      <c r="AA117" s="54">
        <v>0</v>
      </c>
      <c r="AB117" s="54">
        <v>2.0453643819080338</v>
      </c>
      <c r="AC117" s="54">
        <v>3.8299745039764042E-2</v>
      </c>
      <c r="AD117" s="54">
        <v>9.2280103154379595E-2</v>
      </c>
      <c r="AE117" s="54">
        <v>37.396946269801653</v>
      </c>
      <c r="AF117" s="54">
        <v>78.0940949589654</v>
      </c>
      <c r="AG117" s="54">
        <v>0.65858877671528682</v>
      </c>
      <c r="AH117" s="54">
        <v>129.65567049385231</v>
      </c>
      <c r="AI117" s="54">
        <v>60.648340724978297</v>
      </c>
      <c r="AJ117" s="54">
        <v>33.943415348665553</v>
      </c>
      <c r="AK117" s="54">
        <v>0</v>
      </c>
      <c r="AL117" s="54">
        <v>0</v>
      </c>
      <c r="AM117" s="54">
        <v>4.8712022782246969</v>
      </c>
      <c r="AN117" s="54">
        <v>42.093384540699319</v>
      </c>
      <c r="AO117" s="54">
        <v>0.39414204918965418</v>
      </c>
      <c r="AP117" s="54">
        <v>0</v>
      </c>
      <c r="AQ117" s="54">
        <v>5.0343064023643171E-2</v>
      </c>
      <c r="AR117" s="54">
        <v>50.951177401676958</v>
      </c>
      <c r="AS117" s="54">
        <v>0.1591050496733136</v>
      </c>
      <c r="AT117" s="54">
        <v>0.78540163678574382</v>
      </c>
      <c r="AU117" s="54">
        <v>7.1189398981219995E-2</v>
      </c>
      <c r="AV117" s="54">
        <v>23.270515382427259</v>
      </c>
      <c r="AW117" s="54">
        <v>1.650737863007141</v>
      </c>
      <c r="AX117" s="54">
        <v>151.14941885076689</v>
      </c>
      <c r="AY117" s="54">
        <v>7.3287941599963673E-3</v>
      </c>
      <c r="AZ117" s="54">
        <v>8.8408700219763693E-3</v>
      </c>
      <c r="BA117" s="54">
        <v>0.13054584227745261</v>
      </c>
      <c r="BB117" s="54">
        <v>8.6222144755230781E-2</v>
      </c>
      <c r="BC117" s="54">
        <v>0.17623539115511519</v>
      </c>
      <c r="BD117" s="54">
        <v>2.938022925037604E-2</v>
      </c>
      <c r="BE117" s="54">
        <v>1.564669443348325</v>
      </c>
      <c r="BF117" s="54">
        <v>16.625741033371519</v>
      </c>
      <c r="BG117" s="54">
        <v>1.5230959183967241</v>
      </c>
      <c r="BH117" s="54">
        <v>1410.765544922323</v>
      </c>
      <c r="BI117" s="54">
        <v>1.941166198636268</v>
      </c>
      <c r="BJ117" s="54">
        <v>174.2682591401516</v>
      </c>
      <c r="BK117" s="54">
        <v>3.363760816166081</v>
      </c>
      <c r="BL117" s="54">
        <v>0.85279241093261027</v>
      </c>
      <c r="BM117" s="54">
        <v>27.238174963971531</v>
      </c>
      <c r="BN117" s="54">
        <v>0.60549841187968689</v>
      </c>
      <c r="BO117" s="54">
        <v>0.34954655381469951</v>
      </c>
      <c r="BP117" s="54">
        <v>0.59617885878110288</v>
      </c>
      <c r="BQ117" s="54">
        <v>0.29706731170303757</v>
      </c>
      <c r="BR117" s="54">
        <v>9.4834995363206449</v>
      </c>
      <c r="BS117" s="54">
        <v>7.7972368737797826</v>
      </c>
      <c r="BT117" s="54">
        <v>0.13314545892438751</v>
      </c>
      <c r="BU117" s="54">
        <v>0.12958619814542949</v>
      </c>
      <c r="BV117" s="54">
        <v>7.6474974491451073</v>
      </c>
      <c r="BW117" s="54">
        <v>9.7969203470164103</v>
      </c>
      <c r="BX117" s="54">
        <v>1.3127427761760971E-2</v>
      </c>
      <c r="BY117" s="54">
        <v>25.68708578259595</v>
      </c>
      <c r="BZ117" s="54">
        <v>0</v>
      </c>
      <c r="CA117" s="54">
        <v>0</v>
      </c>
      <c r="CB117" s="54">
        <v>0.1007671553196841</v>
      </c>
    </row>
    <row r="118" spans="1:80" x14ac:dyDescent="0.25">
      <c r="A118" t="s">
        <v>213</v>
      </c>
      <c r="B118" s="54">
        <v>0</v>
      </c>
      <c r="C118" s="54">
        <v>29.870836423618581</v>
      </c>
      <c r="D118" s="54">
        <v>2.8351568501422379</v>
      </c>
      <c r="E118" s="54">
        <v>5.9281464895274221</v>
      </c>
      <c r="F118" s="54">
        <v>31.006903553650432</v>
      </c>
      <c r="G118" s="54">
        <v>738.36997551820093</v>
      </c>
      <c r="H118" s="54">
        <v>253.75468801887021</v>
      </c>
      <c r="I118" s="54">
        <v>81.288858632181103</v>
      </c>
      <c r="J118" s="54">
        <v>301.01248161192598</v>
      </c>
      <c r="K118" s="54">
        <v>140.75312848854961</v>
      </c>
      <c r="L118" s="54">
        <v>0</v>
      </c>
      <c r="M118" s="54">
        <v>0.24510900452615689</v>
      </c>
      <c r="N118" s="54">
        <v>74.061243592975501</v>
      </c>
      <c r="O118" s="54">
        <v>0</v>
      </c>
      <c r="P118" s="54">
        <v>96.972617144322271</v>
      </c>
      <c r="Q118" s="54">
        <v>92038.135870000377</v>
      </c>
      <c r="R118" s="54">
        <v>46.135121858774198</v>
      </c>
      <c r="S118" s="54">
        <v>0</v>
      </c>
      <c r="T118" s="54">
        <v>10489.7964554028</v>
      </c>
      <c r="U118" s="54">
        <v>286.83620389419087</v>
      </c>
      <c r="V118" s="54">
        <v>2407.606805075347</v>
      </c>
      <c r="W118" s="54">
        <v>889.19943926382643</v>
      </c>
      <c r="X118" s="54">
        <v>294.93877281970521</v>
      </c>
      <c r="Y118" s="54">
        <v>0</v>
      </c>
      <c r="Z118" s="54">
        <v>27.091199574942589</v>
      </c>
      <c r="AA118" s="54">
        <v>0</v>
      </c>
      <c r="AB118" s="54">
        <v>239.0138193384538</v>
      </c>
      <c r="AC118" s="54">
        <v>0.26732041423278102</v>
      </c>
      <c r="AD118" s="54">
        <v>0</v>
      </c>
      <c r="AE118" s="54">
        <v>845.01762817181259</v>
      </c>
      <c r="AF118" s="54">
        <v>4906.5476799713006</v>
      </c>
      <c r="AG118" s="54">
        <v>906.11037076407138</v>
      </c>
      <c r="AH118" s="54">
        <v>2888.3749975623718</v>
      </c>
      <c r="AI118" s="54">
        <v>1292.802614794726</v>
      </c>
      <c r="AJ118" s="54">
        <v>8656.1587572607968</v>
      </c>
      <c r="AK118" s="54">
        <v>0</v>
      </c>
      <c r="AL118" s="54">
        <v>0</v>
      </c>
      <c r="AM118" s="54">
        <v>74.296707060270535</v>
      </c>
      <c r="AN118" s="54">
        <v>642.01806489863804</v>
      </c>
      <c r="AO118" s="54">
        <v>542.27495358509748</v>
      </c>
      <c r="AP118" s="54">
        <v>313.38561859017818</v>
      </c>
      <c r="AQ118" s="54">
        <v>0</v>
      </c>
      <c r="AR118" s="54">
        <v>579.22018543492277</v>
      </c>
      <c r="AS118" s="54">
        <v>2.354592124940067</v>
      </c>
      <c r="AT118" s="54">
        <v>38.851225764969811</v>
      </c>
      <c r="AU118" s="54">
        <v>0.33236302245939031</v>
      </c>
      <c r="AV118" s="54">
        <v>1260.9259284821931</v>
      </c>
      <c r="AW118" s="54">
        <v>89.446157009689756</v>
      </c>
      <c r="AX118" s="54">
        <v>1030.657661528692</v>
      </c>
      <c r="AY118" s="54">
        <v>4.997358182517854E-2</v>
      </c>
      <c r="AZ118" s="54">
        <v>6.0284124755555037E-2</v>
      </c>
      <c r="BA118" s="54">
        <v>0</v>
      </c>
      <c r="BB118" s="54">
        <v>0</v>
      </c>
      <c r="BC118" s="54">
        <v>0</v>
      </c>
      <c r="BD118" s="54">
        <v>0</v>
      </c>
      <c r="BE118" s="54">
        <v>1.5425874381931199</v>
      </c>
      <c r="BF118" s="54">
        <v>32.445173153316127</v>
      </c>
      <c r="BG118" s="54">
        <v>0</v>
      </c>
      <c r="BH118" s="54">
        <v>9498.2573244764972</v>
      </c>
      <c r="BI118" s="54">
        <v>388.32130495211919</v>
      </c>
      <c r="BJ118" s="54">
        <v>2182.9670092803699</v>
      </c>
      <c r="BK118" s="54">
        <v>0</v>
      </c>
      <c r="BL118" s="54">
        <v>0</v>
      </c>
      <c r="BM118" s="54">
        <v>185.7316682136472</v>
      </c>
      <c r="BN118" s="54">
        <v>104.10591602469189</v>
      </c>
      <c r="BO118" s="54">
        <v>60.099024975451563</v>
      </c>
      <c r="BP118" s="54">
        <v>102.5035656415473</v>
      </c>
      <c r="BQ118" s="54">
        <v>51.076045781574301</v>
      </c>
      <c r="BR118" s="54">
        <v>19.00543231220621</v>
      </c>
      <c r="BS118" s="54">
        <v>15.626073166272739</v>
      </c>
      <c r="BT118" s="54">
        <v>22.89226477542865</v>
      </c>
      <c r="BU118" s="54">
        <v>22.280305938717799</v>
      </c>
      <c r="BV118" s="54">
        <v>203.45363656027709</v>
      </c>
      <c r="BW118" s="54">
        <v>0</v>
      </c>
      <c r="BX118" s="54">
        <v>0</v>
      </c>
      <c r="BY118" s="54">
        <v>99.156337248749978</v>
      </c>
      <c r="BZ118" s="54">
        <v>173.15783193647141</v>
      </c>
      <c r="CA118" s="54">
        <v>0</v>
      </c>
      <c r="CB118" s="54">
        <v>0</v>
      </c>
    </row>
    <row r="119" spans="1:80" x14ac:dyDescent="0.25">
      <c r="A119" t="s">
        <v>214</v>
      </c>
      <c r="B119" s="54">
        <v>0</v>
      </c>
      <c r="C119" s="54">
        <v>0</v>
      </c>
      <c r="D119" s="54">
        <v>51428.659460924791</v>
      </c>
      <c r="E119" s="54">
        <v>0</v>
      </c>
      <c r="F119" s="54">
        <v>23112.003785254619</v>
      </c>
      <c r="G119" s="54">
        <v>22071.302737406</v>
      </c>
      <c r="H119" s="54">
        <v>20787.120363745111</v>
      </c>
      <c r="I119" s="54">
        <v>2736.4870439337919</v>
      </c>
      <c r="J119" s="54">
        <v>0</v>
      </c>
      <c r="K119" s="54">
        <v>826.00152013395882</v>
      </c>
      <c r="L119" s="54">
        <v>14444.34426667399</v>
      </c>
      <c r="M119" s="54">
        <v>13.898365599410189</v>
      </c>
      <c r="N119" s="54">
        <v>4199.4795017508377</v>
      </c>
      <c r="O119" s="54">
        <v>0</v>
      </c>
      <c r="P119" s="54">
        <v>0</v>
      </c>
      <c r="Q119" s="54">
        <v>4958405.3437712509</v>
      </c>
      <c r="R119" s="54">
        <v>3763.988179887252</v>
      </c>
      <c r="S119" s="54">
        <v>55518.904277399663</v>
      </c>
      <c r="T119" s="54">
        <v>37637.153783787318</v>
      </c>
      <c r="U119" s="54">
        <v>6180.2594646771304</v>
      </c>
      <c r="V119" s="54">
        <v>63367.131384368193</v>
      </c>
      <c r="W119" s="54">
        <v>13244.787018166149</v>
      </c>
      <c r="X119" s="54">
        <v>0</v>
      </c>
      <c r="Y119" s="54">
        <v>0</v>
      </c>
      <c r="Z119" s="54">
        <v>383.92047665185999</v>
      </c>
      <c r="AA119" s="54">
        <v>0</v>
      </c>
      <c r="AB119" s="54">
        <v>0</v>
      </c>
      <c r="AC119" s="54">
        <v>15.157814607322941</v>
      </c>
      <c r="AD119" s="54">
        <v>4.8985264229842018</v>
      </c>
      <c r="AE119" s="54">
        <v>0</v>
      </c>
      <c r="AF119" s="54">
        <v>540223.96713108197</v>
      </c>
      <c r="AG119" s="54">
        <v>675398.82796494814</v>
      </c>
      <c r="AH119" s="54">
        <v>328860.80519528937</v>
      </c>
      <c r="AI119" s="54">
        <v>2087.9434729556042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404202.26928567438</v>
      </c>
      <c r="AP119" s="54">
        <v>0</v>
      </c>
      <c r="AQ119" s="54">
        <v>0</v>
      </c>
      <c r="AR119" s="54">
        <v>154634.73133808089</v>
      </c>
      <c r="AS119" s="54">
        <v>0</v>
      </c>
      <c r="AT119" s="54">
        <v>0</v>
      </c>
      <c r="AU119" s="54">
        <v>0</v>
      </c>
      <c r="AV119" s="54">
        <v>0</v>
      </c>
      <c r="AW119" s="54">
        <v>0</v>
      </c>
      <c r="AX119" s="54">
        <v>0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17.92223738238534</v>
      </c>
      <c r="BH119" s="54">
        <v>0</v>
      </c>
      <c r="BI119" s="54">
        <v>0</v>
      </c>
      <c r="BJ119" s="54">
        <v>25636.697461181109</v>
      </c>
      <c r="BK119" s="54">
        <v>0</v>
      </c>
      <c r="BL119" s="54">
        <v>0</v>
      </c>
      <c r="BM119" s="54">
        <v>0</v>
      </c>
      <c r="BN119" s="54">
        <v>26314.442282384709</v>
      </c>
      <c r="BO119" s="54">
        <v>15190.99379106392</v>
      </c>
      <c r="BP119" s="54">
        <v>25909.422488279881</v>
      </c>
      <c r="BQ119" s="54">
        <v>12910.29088503381</v>
      </c>
      <c r="BR119" s="54">
        <v>44398.966317691084</v>
      </c>
      <c r="BS119" s="54">
        <v>36504.37857925173</v>
      </c>
      <c r="BT119" s="54">
        <v>5786.3875863040184</v>
      </c>
      <c r="BU119" s="54">
        <v>5631.7051618776868</v>
      </c>
      <c r="BV119" s="54">
        <v>28241.02394466001</v>
      </c>
      <c r="BW119" s="54">
        <v>0</v>
      </c>
      <c r="BX119" s="54">
        <v>0</v>
      </c>
      <c r="BY119" s="54">
        <v>0</v>
      </c>
      <c r="BZ119" s="54">
        <v>3441.381256260896</v>
      </c>
      <c r="CA119" s="54">
        <v>0</v>
      </c>
      <c r="CB119" s="54">
        <v>0</v>
      </c>
    </row>
    <row r="120" spans="1:80" x14ac:dyDescent="0.25">
      <c r="A120" t="s">
        <v>215</v>
      </c>
      <c r="B120" s="54">
        <v>0</v>
      </c>
      <c r="C120" s="54">
        <v>0</v>
      </c>
      <c r="D120" s="54">
        <v>1.757147771230569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407.68100642475957</v>
      </c>
      <c r="AG120" s="54">
        <v>0</v>
      </c>
      <c r="AH120" s="54">
        <v>0</v>
      </c>
      <c r="AI120" s="54">
        <v>652.04477988194174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2493.8890881342031</v>
      </c>
      <c r="AS120" s="54">
        <v>0</v>
      </c>
      <c r="AT120" s="54">
        <v>0</v>
      </c>
      <c r="AU120" s="54">
        <v>0</v>
      </c>
      <c r="AV120" s="54">
        <v>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91.96015804542526</v>
      </c>
      <c r="BF120" s="54">
        <v>1885.770116499775</v>
      </c>
      <c r="BG120" s="54">
        <v>0</v>
      </c>
      <c r="BH120" s="54">
        <v>363.00419634788591</v>
      </c>
      <c r="BI120" s="54">
        <v>63.500675983057477</v>
      </c>
      <c r="BJ120" s="54">
        <v>2809.8872588038689</v>
      </c>
      <c r="BK120" s="54">
        <v>0</v>
      </c>
      <c r="BL120" s="54">
        <v>0</v>
      </c>
      <c r="BM120" s="54">
        <v>0</v>
      </c>
      <c r="BN120" s="54">
        <v>245.5991836019999</v>
      </c>
      <c r="BO120" s="54">
        <v>141.7812938291255</v>
      </c>
      <c r="BP120" s="54">
        <v>241.8190339143365</v>
      </c>
      <c r="BQ120" s="54">
        <v>120.49493078373921</v>
      </c>
      <c r="BR120" s="54">
        <v>0</v>
      </c>
      <c r="BS120" s="54">
        <v>0</v>
      </c>
      <c r="BT120" s="54">
        <v>54.005783286250441</v>
      </c>
      <c r="BU120" s="54">
        <v>52.562094047124269</v>
      </c>
      <c r="BV120" s="54">
        <v>0</v>
      </c>
      <c r="BW120" s="54">
        <v>0</v>
      </c>
      <c r="BX120" s="54">
        <v>0</v>
      </c>
      <c r="BY120" s="54">
        <v>35482.015068403452</v>
      </c>
      <c r="BZ120" s="54">
        <v>0</v>
      </c>
      <c r="CA120" s="54">
        <v>0</v>
      </c>
      <c r="CB120" s="54">
        <v>0</v>
      </c>
    </row>
    <row r="121" spans="1:80" x14ac:dyDescent="0.25">
      <c r="A121" t="s">
        <v>216</v>
      </c>
      <c r="B121" s="54">
        <v>0</v>
      </c>
      <c r="C121" s="5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3182327.0713710012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4">
        <v>0</v>
      </c>
      <c r="BR121" s="54">
        <v>0</v>
      </c>
      <c r="BS121" s="54">
        <v>0</v>
      </c>
      <c r="BT121" s="54">
        <v>0</v>
      </c>
      <c r="BU121" s="54">
        <v>0</v>
      </c>
      <c r="BV121" s="54">
        <v>0</v>
      </c>
      <c r="BW121" s="54">
        <v>0</v>
      </c>
      <c r="BX121" s="54">
        <v>0</v>
      </c>
      <c r="BY121" s="54">
        <v>0</v>
      </c>
      <c r="BZ121" s="54">
        <v>0</v>
      </c>
      <c r="CA121" s="54">
        <v>0</v>
      </c>
      <c r="CB121" s="54">
        <v>0</v>
      </c>
    </row>
    <row r="122" spans="1:80" x14ac:dyDescent="0.25">
      <c r="A122" t="s">
        <v>217</v>
      </c>
      <c r="B122" s="54">
        <v>74.370921953780922</v>
      </c>
      <c r="C122" s="54">
        <v>319.06974189065988</v>
      </c>
      <c r="D122" s="54">
        <v>38.708995379223452</v>
      </c>
      <c r="E122" s="54">
        <v>76.550265013307111</v>
      </c>
      <c r="F122" s="54">
        <v>810.3401734153399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3546.433256508933</v>
      </c>
      <c r="Q122" s="54">
        <v>7745.3418325167604</v>
      </c>
      <c r="R122" s="54">
        <v>0</v>
      </c>
      <c r="S122" s="54">
        <v>0</v>
      </c>
      <c r="T122" s="54">
        <v>0</v>
      </c>
      <c r="U122" s="54">
        <v>110.1197772036803</v>
      </c>
      <c r="V122" s="54">
        <v>0</v>
      </c>
      <c r="W122" s="54">
        <v>1726.678211059442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599776.68566004653</v>
      </c>
      <c r="AG122" s="54">
        <v>23680.456634695209</v>
      </c>
      <c r="AH122" s="54">
        <v>642497.52140329755</v>
      </c>
      <c r="AI122" s="54">
        <v>190.3254717092602</v>
      </c>
      <c r="AJ122" s="54">
        <v>934.16540393582034</v>
      </c>
      <c r="AK122" s="54">
        <v>0</v>
      </c>
      <c r="AL122" s="54">
        <v>0</v>
      </c>
      <c r="AM122" s="54">
        <v>26.718272111025271</v>
      </c>
      <c r="AN122" s="54">
        <v>230.87986045250219</v>
      </c>
      <c r="AO122" s="54">
        <v>14171.91430181392</v>
      </c>
      <c r="AP122" s="54">
        <v>517.74806834784215</v>
      </c>
      <c r="AQ122" s="54">
        <v>0</v>
      </c>
      <c r="AR122" s="54">
        <v>117436.9401913886</v>
      </c>
      <c r="AS122" s="54">
        <v>807.45038884202552</v>
      </c>
      <c r="AT122" s="54">
        <v>28.092061244075492</v>
      </c>
      <c r="AU122" s="54">
        <v>3.054401970249639E-2</v>
      </c>
      <c r="AV122" s="54">
        <v>2128.760211356202</v>
      </c>
      <c r="AW122" s="54">
        <v>151.00761733890869</v>
      </c>
      <c r="AX122" s="54">
        <v>190454.7826869514</v>
      </c>
      <c r="AY122" s="54">
        <v>9.2345965317776901</v>
      </c>
      <c r="AZ122" s="54">
        <v>11.13987729229399</v>
      </c>
      <c r="BA122" s="54">
        <v>1.3148698606671101E-2</v>
      </c>
      <c r="BB122" s="54">
        <v>8.6843745831276173E-3</v>
      </c>
      <c r="BC122" s="54">
        <v>1.775059244860858E-2</v>
      </c>
      <c r="BD122" s="54">
        <v>2.95920400580095E-3</v>
      </c>
      <c r="BE122" s="54">
        <v>11.13125251602003</v>
      </c>
      <c r="BF122" s="54">
        <v>228.26171463901429</v>
      </c>
      <c r="BG122" s="54">
        <v>7.2881855053406541</v>
      </c>
      <c r="BH122" s="54">
        <v>9.020370154258389</v>
      </c>
      <c r="BI122" s="54">
        <v>5.2612058712355791</v>
      </c>
      <c r="BJ122" s="54">
        <v>0</v>
      </c>
      <c r="BK122" s="54">
        <v>0</v>
      </c>
      <c r="BL122" s="54">
        <v>0</v>
      </c>
      <c r="BM122" s="54">
        <v>34321.274491132674</v>
      </c>
      <c r="BN122" s="54">
        <v>162.31243300384989</v>
      </c>
      <c r="BO122" s="54">
        <v>93.700909010886875</v>
      </c>
      <c r="BP122" s="54">
        <v>159.8141946794193</v>
      </c>
      <c r="BQ122" s="54">
        <v>79.633104203771254</v>
      </c>
      <c r="BR122" s="54">
        <v>1652.7091683786221</v>
      </c>
      <c r="BS122" s="54">
        <v>1358.8406705733189</v>
      </c>
      <c r="BT122" s="54">
        <v>35.691527768574339</v>
      </c>
      <c r="BU122" s="54">
        <v>34.737417459788539</v>
      </c>
      <c r="BV122" s="54">
        <v>1050.7540755042071</v>
      </c>
      <c r="BW122" s="54">
        <v>0</v>
      </c>
      <c r="BX122" s="54">
        <v>6.5475176255489593</v>
      </c>
      <c r="BY122" s="54">
        <v>539.03906667914396</v>
      </c>
      <c r="BZ122" s="54">
        <v>9.5268160057939131</v>
      </c>
      <c r="CA122" s="54">
        <v>0</v>
      </c>
      <c r="CB122" s="54">
        <v>1.0039623912924929E-2</v>
      </c>
    </row>
    <row r="123" spans="1:80" x14ac:dyDescent="0.25">
      <c r="A123" t="s">
        <v>218</v>
      </c>
      <c r="B123" s="54">
        <v>1375427.2335453641</v>
      </c>
      <c r="C123" s="54">
        <v>458.31966953974108</v>
      </c>
      <c r="D123" s="54">
        <v>1467.625518127536</v>
      </c>
      <c r="E123" s="54">
        <v>172272.75740167309</v>
      </c>
      <c r="F123" s="54">
        <v>3930.557679827511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114862.13289294339</v>
      </c>
      <c r="AH123" s="54">
        <v>136.00187598040279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68740.916993018458</v>
      </c>
      <c r="AP123" s="54">
        <v>0</v>
      </c>
      <c r="AQ123" s="54">
        <v>0</v>
      </c>
      <c r="AR123" s="54">
        <v>1111.888138450857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458.82517385917919</v>
      </c>
      <c r="BJ123" s="54">
        <v>16475.828817585771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4">
        <v>0</v>
      </c>
      <c r="BR123" s="54">
        <v>0</v>
      </c>
      <c r="BS123" s="54">
        <v>0</v>
      </c>
      <c r="BT123" s="54">
        <v>0</v>
      </c>
      <c r="BU123" s="54">
        <v>0</v>
      </c>
      <c r="BV123" s="54">
        <v>8336.1179340121234</v>
      </c>
      <c r="BW123" s="54">
        <v>0</v>
      </c>
      <c r="BX123" s="54">
        <v>0</v>
      </c>
      <c r="BY123" s="54">
        <v>0</v>
      </c>
      <c r="BZ123" s="54">
        <v>1006.6954062636</v>
      </c>
      <c r="CA123" s="54">
        <v>0</v>
      </c>
      <c r="CB123" s="54">
        <v>0</v>
      </c>
    </row>
    <row r="124" spans="1:80" x14ac:dyDescent="0.25">
      <c r="A124" t="s">
        <v>219</v>
      </c>
      <c r="B124" s="54">
        <v>0</v>
      </c>
      <c r="C124" s="54">
        <v>0</v>
      </c>
      <c r="D124" s="54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54">
        <v>0</v>
      </c>
      <c r="BK124" s="54">
        <v>0</v>
      </c>
      <c r="BL124" s="54">
        <v>0</v>
      </c>
      <c r="BM124" s="54">
        <v>0</v>
      </c>
      <c r="BN124" s="54">
        <v>0</v>
      </c>
      <c r="BO124" s="54">
        <v>0</v>
      </c>
      <c r="BP124" s="54">
        <v>0</v>
      </c>
      <c r="BQ124" s="54">
        <v>0</v>
      </c>
      <c r="BR124" s="54">
        <v>0</v>
      </c>
      <c r="BS124" s="54">
        <v>0</v>
      </c>
      <c r="BT124" s="54">
        <v>0</v>
      </c>
      <c r="BU124" s="54">
        <v>0</v>
      </c>
      <c r="BV124" s="54">
        <v>0</v>
      </c>
      <c r="BW124" s="54">
        <v>0</v>
      </c>
      <c r="BX124" s="54">
        <v>0</v>
      </c>
      <c r="BY124" s="54">
        <v>0</v>
      </c>
      <c r="BZ124" s="54">
        <v>0</v>
      </c>
      <c r="CA124" s="54">
        <v>0</v>
      </c>
      <c r="CB124" s="54">
        <v>0</v>
      </c>
    </row>
    <row r="125" spans="1:80" x14ac:dyDescent="0.25">
      <c r="A125" t="s">
        <v>220</v>
      </c>
      <c r="B125" s="54">
        <v>0</v>
      </c>
      <c r="C125" s="5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451722.51561096357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353.41263789343952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32.49318839391465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4">
        <v>0</v>
      </c>
      <c r="BR125" s="54">
        <v>0</v>
      </c>
      <c r="BS125" s="54">
        <v>0</v>
      </c>
      <c r="BT125" s="54">
        <v>0</v>
      </c>
      <c r="BU125" s="54">
        <v>0</v>
      </c>
      <c r="BV125" s="54">
        <v>0</v>
      </c>
      <c r="BW125" s="54">
        <v>0</v>
      </c>
      <c r="BX125" s="54">
        <v>0</v>
      </c>
      <c r="BY125" s="54">
        <v>0</v>
      </c>
      <c r="BZ125" s="54">
        <v>0</v>
      </c>
      <c r="CA125" s="54">
        <v>0</v>
      </c>
      <c r="CB125" s="54">
        <v>0</v>
      </c>
    </row>
    <row r="126" spans="1:80" x14ac:dyDescent="0.25">
      <c r="A126" t="s">
        <v>221</v>
      </c>
      <c r="B126" s="54">
        <v>0</v>
      </c>
      <c r="C126" s="54">
        <v>0</v>
      </c>
      <c r="D126" s="54">
        <v>0</v>
      </c>
      <c r="E126" s="54">
        <v>1231922.6532235451</v>
      </c>
      <c r="F126" s="54">
        <v>16616.620162040061</v>
      </c>
      <c r="G126" s="54">
        <v>280.20757892389298</v>
      </c>
      <c r="H126" s="54">
        <v>7153.9443811441133</v>
      </c>
      <c r="I126" s="54">
        <v>988.94103719806606</v>
      </c>
      <c r="J126" s="54">
        <v>10727.043890140971</v>
      </c>
      <c r="K126" s="54">
        <v>4678.6060933624367</v>
      </c>
      <c r="L126" s="54">
        <v>31921.032569439871</v>
      </c>
      <c r="M126" s="54">
        <v>4.125822489918173</v>
      </c>
      <c r="N126" s="54">
        <v>1246.643488426384</v>
      </c>
      <c r="O126" s="54">
        <v>2662.417526927667</v>
      </c>
      <c r="P126" s="54">
        <v>0</v>
      </c>
      <c r="Q126" s="54">
        <v>4037205.4343991382</v>
      </c>
      <c r="R126" s="54">
        <v>1945.042753527287</v>
      </c>
      <c r="S126" s="54">
        <v>15036.58348365842</v>
      </c>
      <c r="T126" s="54">
        <v>17655.34735525816</v>
      </c>
      <c r="U126" s="54">
        <v>30541.399665211062</v>
      </c>
      <c r="V126" s="54">
        <v>61251.479296742938</v>
      </c>
      <c r="W126" s="54">
        <v>18057.599998604641</v>
      </c>
      <c r="X126" s="54">
        <v>0</v>
      </c>
      <c r="Y126" s="54">
        <v>44.777841776050202</v>
      </c>
      <c r="Z126" s="54">
        <v>0</v>
      </c>
      <c r="AA126" s="54">
        <v>408.19792592544991</v>
      </c>
      <c r="AB126" s="54">
        <v>37878.225469540921</v>
      </c>
      <c r="AC126" s="54">
        <v>4.4996983247841138</v>
      </c>
      <c r="AD126" s="54">
        <v>380.59105904158662</v>
      </c>
      <c r="AE126" s="54">
        <v>0</v>
      </c>
      <c r="AF126" s="54">
        <v>134893.80796152481</v>
      </c>
      <c r="AG126" s="54">
        <v>485585.14815321722</v>
      </c>
      <c r="AH126" s="54">
        <v>17154.58735634117</v>
      </c>
      <c r="AI126" s="54">
        <v>3099.0997023289051</v>
      </c>
      <c r="AJ126" s="54">
        <v>6334.3627729259742</v>
      </c>
      <c r="AK126" s="54">
        <v>4471.2980975970249</v>
      </c>
      <c r="AL126" s="54">
        <v>285.76036263270157</v>
      </c>
      <c r="AM126" s="54">
        <v>7563.0455387143857</v>
      </c>
      <c r="AN126" s="54">
        <v>65354.33471589454</v>
      </c>
      <c r="AO126" s="54">
        <v>290605.50698073918</v>
      </c>
      <c r="AP126" s="54">
        <v>5591971.8737204177</v>
      </c>
      <c r="AQ126" s="54">
        <v>0</v>
      </c>
      <c r="AR126" s="54">
        <v>1888792.809406904</v>
      </c>
      <c r="AS126" s="54">
        <v>1387.7755209586339</v>
      </c>
      <c r="AT126" s="54">
        <v>154.33627040476691</v>
      </c>
      <c r="AU126" s="54">
        <v>0.94374284772798289</v>
      </c>
      <c r="AV126" s="54">
        <v>6926.0537044121811</v>
      </c>
      <c r="AW126" s="54">
        <v>491.31267198868142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0</v>
      </c>
      <c r="BK126" s="54">
        <v>0</v>
      </c>
      <c r="BL126" s="54">
        <v>0</v>
      </c>
      <c r="BM126" s="54">
        <v>0</v>
      </c>
      <c r="BN126" s="54">
        <v>0</v>
      </c>
      <c r="BO126" s="54">
        <v>0</v>
      </c>
      <c r="BP126" s="54">
        <v>0</v>
      </c>
      <c r="BQ126" s="54">
        <v>0</v>
      </c>
      <c r="BR126" s="54">
        <v>92.492633626972719</v>
      </c>
      <c r="BS126" s="54">
        <v>76.046502739540102</v>
      </c>
      <c r="BT126" s="54">
        <v>0</v>
      </c>
      <c r="BU126" s="54">
        <v>0</v>
      </c>
      <c r="BV126" s="54">
        <v>0</v>
      </c>
      <c r="BW126" s="54">
        <v>0</v>
      </c>
      <c r="BX126" s="54">
        <v>0</v>
      </c>
      <c r="BY126" s="54">
        <v>0</v>
      </c>
      <c r="BZ126" s="54">
        <v>0</v>
      </c>
      <c r="CA126" s="54">
        <v>14.400273391402481</v>
      </c>
      <c r="CB126" s="54">
        <v>0</v>
      </c>
    </row>
    <row r="127" spans="1:80" x14ac:dyDescent="0.25">
      <c r="A127" t="s">
        <v>222</v>
      </c>
      <c r="B127" s="54">
        <v>10.061210388590959</v>
      </c>
      <c r="C127" s="54">
        <v>0</v>
      </c>
      <c r="D127" s="54">
        <v>0</v>
      </c>
      <c r="E127" s="54">
        <v>4887.0272863597793</v>
      </c>
      <c r="F127" s="54">
        <v>0</v>
      </c>
      <c r="G127" s="54">
        <v>62.34981679429643</v>
      </c>
      <c r="H127" s="54">
        <v>346.98476003685221</v>
      </c>
      <c r="I127" s="54">
        <v>68.371753818705031</v>
      </c>
      <c r="J127" s="54">
        <v>27.02043203639256</v>
      </c>
      <c r="K127" s="54">
        <v>116.07424571825911</v>
      </c>
      <c r="L127" s="54">
        <v>865.88182143662652</v>
      </c>
      <c r="M127" s="54">
        <v>2.973640438483494</v>
      </c>
      <c r="N127" s="54">
        <v>898.50435849224993</v>
      </c>
      <c r="O127" s="54">
        <v>7.059565897233858</v>
      </c>
      <c r="P127" s="54">
        <v>0</v>
      </c>
      <c r="Q127" s="54">
        <v>549728.93405301089</v>
      </c>
      <c r="R127" s="54">
        <v>57.217077410217392</v>
      </c>
      <c r="S127" s="54">
        <v>28551.282228808599</v>
      </c>
      <c r="T127" s="54">
        <v>1716.9129492231441</v>
      </c>
      <c r="U127" s="54">
        <v>1318.9838649653029</v>
      </c>
      <c r="V127" s="54">
        <v>101426.90679908769</v>
      </c>
      <c r="W127" s="54">
        <v>1239.250006899317</v>
      </c>
      <c r="X127" s="54">
        <v>0</v>
      </c>
      <c r="Y127" s="54">
        <v>393.74933190358291</v>
      </c>
      <c r="Z127" s="54">
        <v>86.505779266552381</v>
      </c>
      <c r="AA127" s="54">
        <v>14.644688887011981</v>
      </c>
      <c r="AB127" s="54">
        <v>11573.08879304865</v>
      </c>
      <c r="AC127" s="54">
        <v>3.2431072670360699</v>
      </c>
      <c r="AD127" s="54">
        <v>337.1857463254259</v>
      </c>
      <c r="AE127" s="54">
        <v>0</v>
      </c>
      <c r="AF127" s="54">
        <v>102679.7894539308</v>
      </c>
      <c r="AG127" s="54">
        <v>0</v>
      </c>
      <c r="AH127" s="54">
        <v>1826.3802887958941</v>
      </c>
      <c r="AI127" s="54">
        <v>6630.1173219140519</v>
      </c>
      <c r="AJ127" s="54">
        <v>18276.037544917988</v>
      </c>
      <c r="AK127" s="54">
        <v>0</v>
      </c>
      <c r="AL127" s="54">
        <v>0</v>
      </c>
      <c r="AM127" s="54">
        <v>30.868583057338309</v>
      </c>
      <c r="AN127" s="54">
        <v>266.74382680996121</v>
      </c>
      <c r="AO127" s="54">
        <v>0</v>
      </c>
      <c r="AP127" s="54">
        <v>9525.4661639279857</v>
      </c>
      <c r="AQ127" s="54">
        <v>1.991941887768595</v>
      </c>
      <c r="AR127" s="54">
        <v>214861.53845618319</v>
      </c>
      <c r="AS127" s="54">
        <v>23.603686736224311</v>
      </c>
      <c r="AT127" s="54">
        <v>12.55547227734399</v>
      </c>
      <c r="AU127" s="54">
        <v>1.0733827557127949E-2</v>
      </c>
      <c r="AV127" s="54">
        <v>882.92903808038432</v>
      </c>
      <c r="AW127" s="54">
        <v>62.632235236542442</v>
      </c>
      <c r="AX127" s="54">
        <v>7021.058318335582</v>
      </c>
      <c r="AY127" s="54">
        <v>0.3404306254807053</v>
      </c>
      <c r="AZ127" s="54">
        <v>0.41066822804265041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0.19085735866071979</v>
      </c>
      <c r="BH127" s="54">
        <v>372.69327062126462</v>
      </c>
      <c r="BI127" s="54">
        <v>0</v>
      </c>
      <c r="BJ127" s="54">
        <v>0</v>
      </c>
      <c r="BK127" s="54">
        <v>1015.697761614741</v>
      </c>
      <c r="BL127" s="54">
        <v>257.5032501548481</v>
      </c>
      <c r="BM127" s="54">
        <v>1265.2434680935719</v>
      </c>
      <c r="BN127" s="54">
        <v>77.586018114254557</v>
      </c>
      <c r="BO127" s="54">
        <v>44.789424256047887</v>
      </c>
      <c r="BP127" s="54">
        <v>76.391849803756713</v>
      </c>
      <c r="BQ127" s="54">
        <v>38.064955043225623</v>
      </c>
      <c r="BR127" s="54">
        <v>6.1554640739653674</v>
      </c>
      <c r="BS127" s="54">
        <v>5.0609599619773382</v>
      </c>
      <c r="BT127" s="54">
        <v>17.060698732255119</v>
      </c>
      <c r="BU127" s="54">
        <v>16.60463003603456</v>
      </c>
      <c r="BV127" s="54">
        <v>11344.484453789641</v>
      </c>
      <c r="BW127" s="54">
        <v>0</v>
      </c>
      <c r="BX127" s="54">
        <v>0</v>
      </c>
      <c r="BY127" s="54">
        <v>11390.89994302268</v>
      </c>
      <c r="BZ127" s="54">
        <v>0</v>
      </c>
      <c r="CA127" s="54">
        <v>0</v>
      </c>
      <c r="CB127" s="54">
        <v>0</v>
      </c>
    </row>
    <row r="128" spans="1:80" x14ac:dyDescent="0.25">
      <c r="A128" t="s">
        <v>223</v>
      </c>
      <c r="B128" s="54">
        <v>0</v>
      </c>
      <c r="C128" s="54">
        <v>0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171004.47648064431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40684.184865742391</v>
      </c>
      <c r="AI128" s="54">
        <v>2086595.3379633599</v>
      </c>
      <c r="AJ128" s="54">
        <v>50027.77970629817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54">
        <v>970940.29075306468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0</v>
      </c>
      <c r="BQ128" s="54">
        <v>0</v>
      </c>
      <c r="BR128" s="54">
        <v>130472.5086989511</v>
      </c>
      <c r="BS128" s="54">
        <v>107273.1697772309</v>
      </c>
      <c r="BT128" s="54">
        <v>0</v>
      </c>
      <c r="BU128" s="54">
        <v>0</v>
      </c>
      <c r="BV128" s="54">
        <v>0</v>
      </c>
      <c r="BW128" s="54">
        <v>0</v>
      </c>
      <c r="BX128" s="54">
        <v>0</v>
      </c>
      <c r="BY128" s="54">
        <v>0</v>
      </c>
      <c r="BZ128" s="54">
        <v>0</v>
      </c>
      <c r="CA128" s="54">
        <v>0</v>
      </c>
      <c r="CB128" s="54">
        <v>0</v>
      </c>
    </row>
    <row r="129" spans="1:80" x14ac:dyDescent="0.25">
      <c r="A129" t="s">
        <v>224</v>
      </c>
      <c r="B129" s="54">
        <v>0</v>
      </c>
      <c r="C129" s="54">
        <v>0</v>
      </c>
      <c r="D129" s="54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298820.51671259751</v>
      </c>
      <c r="AJ129" s="54">
        <v>252384.35507661331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54">
        <v>0</v>
      </c>
      <c r="BK129" s="54">
        <v>0</v>
      </c>
      <c r="BL129" s="54">
        <v>0</v>
      </c>
      <c r="BM129" s="54">
        <v>0</v>
      </c>
      <c r="BN129" s="54">
        <v>0</v>
      </c>
      <c r="BO129" s="54">
        <v>0</v>
      </c>
      <c r="BP129" s="54">
        <v>0</v>
      </c>
      <c r="BQ129" s="54">
        <v>0</v>
      </c>
      <c r="BR129" s="54">
        <v>0</v>
      </c>
      <c r="BS129" s="54">
        <v>0</v>
      </c>
      <c r="BT129" s="54">
        <v>0</v>
      </c>
      <c r="BU129" s="54">
        <v>0</v>
      </c>
      <c r="BV129" s="54">
        <v>0</v>
      </c>
      <c r="BW129" s="54">
        <v>0</v>
      </c>
      <c r="BX129" s="54">
        <v>0</v>
      </c>
      <c r="BY129" s="54">
        <v>2250.116497709404</v>
      </c>
      <c r="BZ129" s="54">
        <v>0</v>
      </c>
      <c r="CA129" s="54">
        <v>0</v>
      </c>
      <c r="CB129" s="54">
        <v>0</v>
      </c>
    </row>
    <row r="130" spans="1:80" x14ac:dyDescent="0.25">
      <c r="A130" t="s">
        <v>225</v>
      </c>
      <c r="B130" s="54">
        <v>0</v>
      </c>
      <c r="C130" s="54">
        <v>0</v>
      </c>
      <c r="D130" s="54">
        <v>0</v>
      </c>
      <c r="E130" s="54">
        <v>0</v>
      </c>
      <c r="F130" s="54">
        <v>0</v>
      </c>
      <c r="G130" s="54">
        <v>508658.09088728391</v>
      </c>
      <c r="H130" s="54">
        <v>256.98907568920009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22349.975412430689</v>
      </c>
      <c r="V130" s="54">
        <v>14141451.64525377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126904.5034051613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1762.6293982050461</v>
      </c>
      <c r="AN130" s="54">
        <v>15231.360313870329</v>
      </c>
      <c r="AO130" s="54">
        <v>0</v>
      </c>
      <c r="AP130" s="54">
        <v>307658.06786490412</v>
      </c>
      <c r="AQ130" s="54">
        <v>671.72502480488095</v>
      </c>
      <c r="AR130" s="54">
        <v>1481766.2123918871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1043692.162325157</v>
      </c>
      <c r="BJ130" s="54">
        <v>0</v>
      </c>
      <c r="BK130" s="54">
        <v>0</v>
      </c>
      <c r="BL130" s="54">
        <v>0</v>
      </c>
      <c r="BM130" s="54">
        <v>0</v>
      </c>
      <c r="BN130" s="54">
        <v>0</v>
      </c>
      <c r="BO130" s="54">
        <v>0</v>
      </c>
      <c r="BP130" s="54">
        <v>0</v>
      </c>
      <c r="BQ130" s="54">
        <v>0</v>
      </c>
      <c r="BR130" s="54">
        <v>0</v>
      </c>
      <c r="BS130" s="54">
        <v>0</v>
      </c>
      <c r="BT130" s="54">
        <v>0</v>
      </c>
      <c r="BU130" s="54">
        <v>0</v>
      </c>
      <c r="BV130" s="54">
        <v>0</v>
      </c>
      <c r="BW130" s="54">
        <v>0</v>
      </c>
      <c r="BX130" s="54">
        <v>0</v>
      </c>
      <c r="BY130" s="54">
        <v>0</v>
      </c>
      <c r="BZ130" s="54">
        <v>0</v>
      </c>
      <c r="CA130" s="54">
        <v>0</v>
      </c>
      <c r="CB130" s="54">
        <v>0</v>
      </c>
    </row>
    <row r="131" spans="1:80" x14ac:dyDescent="0.25">
      <c r="A131" t="s">
        <v>226</v>
      </c>
      <c r="B131" s="54">
        <v>0</v>
      </c>
      <c r="C131" s="54">
        <v>0</v>
      </c>
      <c r="D131" s="54">
        <v>0</v>
      </c>
      <c r="E131" s="54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  <c r="AR131" s="54">
        <v>0</v>
      </c>
      <c r="AS131" s="54">
        <v>0</v>
      </c>
      <c r="AT131" s="54">
        <v>0</v>
      </c>
      <c r="AU131" s="54">
        <v>0</v>
      </c>
      <c r="AV131" s="54">
        <v>0</v>
      </c>
      <c r="AW131" s="54">
        <v>0</v>
      </c>
      <c r="AX131" s="54">
        <v>0</v>
      </c>
      <c r="AY131" s="54">
        <v>0</v>
      </c>
      <c r="AZ131" s="54">
        <v>0</v>
      </c>
      <c r="BA131" s="54">
        <v>0</v>
      </c>
      <c r="BB131" s="54">
        <v>0</v>
      </c>
      <c r="BC131" s="54">
        <v>0</v>
      </c>
      <c r="BD131" s="54">
        <v>0</v>
      </c>
      <c r="BE131" s="54">
        <v>0</v>
      </c>
      <c r="BF131" s="54">
        <v>0</v>
      </c>
      <c r="BG131" s="54">
        <v>0</v>
      </c>
      <c r="BH131" s="54">
        <v>0</v>
      </c>
      <c r="BI131" s="54">
        <v>0</v>
      </c>
      <c r="BJ131" s="54">
        <v>0</v>
      </c>
      <c r="BK131" s="54">
        <v>0</v>
      </c>
      <c r="BL131" s="54">
        <v>0</v>
      </c>
      <c r="BM131" s="54">
        <v>0</v>
      </c>
      <c r="BN131" s="54">
        <v>0</v>
      </c>
      <c r="BO131" s="54">
        <v>0</v>
      </c>
      <c r="BP131" s="54">
        <v>0</v>
      </c>
      <c r="BQ131" s="54">
        <v>0</v>
      </c>
      <c r="BR131" s="54">
        <v>0</v>
      </c>
      <c r="BS131" s="54">
        <v>0</v>
      </c>
      <c r="BT131" s="54">
        <v>0</v>
      </c>
      <c r="BU131" s="54">
        <v>0</v>
      </c>
      <c r="BV131" s="54">
        <v>0</v>
      </c>
      <c r="BW131" s="54">
        <v>0</v>
      </c>
      <c r="BX131" s="54">
        <v>0</v>
      </c>
      <c r="BY131" s="54">
        <v>0</v>
      </c>
      <c r="BZ131" s="54">
        <v>0</v>
      </c>
      <c r="CA131" s="54">
        <v>0</v>
      </c>
      <c r="CB131" s="54">
        <v>0</v>
      </c>
    </row>
    <row r="132" spans="1:80" x14ac:dyDescent="0.25">
      <c r="A132" t="s">
        <v>227</v>
      </c>
      <c r="B132" s="54">
        <v>0</v>
      </c>
      <c r="C132" s="54">
        <v>78584.973502833076</v>
      </c>
      <c r="D132" s="54">
        <v>0</v>
      </c>
      <c r="E132" s="54">
        <v>925003.66144165501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540147.91389774287</v>
      </c>
      <c r="AG132" s="54">
        <v>0</v>
      </c>
      <c r="AH132" s="54">
        <v>197511.74942557749</v>
      </c>
      <c r="AI132" s="54">
        <v>1782.837666883288</v>
      </c>
      <c r="AJ132" s="54">
        <v>82818.337523146023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4">
        <v>0</v>
      </c>
      <c r="AR132" s="54">
        <v>141764.01444772581</v>
      </c>
      <c r="AS132" s="54">
        <v>1115.699235872961</v>
      </c>
      <c r="AT132" s="54">
        <v>11453.881014573661</v>
      </c>
      <c r="AU132" s="54">
        <v>57.41144802956488</v>
      </c>
      <c r="AV132" s="54">
        <v>97534.606622468389</v>
      </c>
      <c r="AW132" s="54">
        <v>6918.8011292091014</v>
      </c>
      <c r="AX132" s="54">
        <v>732410.68618944963</v>
      </c>
      <c r="AY132" s="54">
        <v>35.512456484955457</v>
      </c>
      <c r="AZ132" s="54">
        <v>42.839381907915232</v>
      </c>
      <c r="BA132" s="54">
        <v>29.012891130475431</v>
      </c>
      <c r="BB132" s="54">
        <v>19.162262506246531</v>
      </c>
      <c r="BC132" s="54">
        <v>39.167070568613759</v>
      </c>
      <c r="BD132" s="54">
        <v>6.5295483774805287</v>
      </c>
      <c r="BE132" s="54">
        <v>19.249878386611091</v>
      </c>
      <c r="BF132" s="54">
        <v>394.74535689460993</v>
      </c>
      <c r="BG132" s="54">
        <v>20.369168503003792</v>
      </c>
      <c r="BH132" s="54">
        <v>19850.70886091244</v>
      </c>
      <c r="BI132" s="54">
        <v>1791.2331819977001</v>
      </c>
      <c r="BJ132" s="54">
        <v>37455.185434373227</v>
      </c>
      <c r="BK132" s="54">
        <v>379341.73940852471</v>
      </c>
      <c r="BL132" s="54">
        <v>96172.044980975043</v>
      </c>
      <c r="BM132" s="54">
        <v>131985.4920223495</v>
      </c>
      <c r="BN132" s="54">
        <v>97370.925899142603</v>
      </c>
      <c r="BO132" s="54">
        <v>56211.000593928387</v>
      </c>
      <c r="BP132" s="54">
        <v>95872.237386718145</v>
      </c>
      <c r="BQ132" s="54">
        <v>47771.750722017663</v>
      </c>
      <c r="BR132" s="54">
        <v>31072.970753226411</v>
      </c>
      <c r="BS132" s="54">
        <v>25547.88054842225</v>
      </c>
      <c r="BT132" s="54">
        <v>21411.280955283379</v>
      </c>
      <c r="BU132" s="54">
        <v>20838.91196014802</v>
      </c>
      <c r="BV132" s="54">
        <v>283333.84663839528</v>
      </c>
      <c r="BW132" s="54">
        <v>0</v>
      </c>
      <c r="BX132" s="54">
        <v>227.54404387895369</v>
      </c>
      <c r="BY132" s="54">
        <v>162618.6985579723</v>
      </c>
      <c r="BZ132" s="54">
        <v>0</v>
      </c>
      <c r="CA132" s="54">
        <v>0</v>
      </c>
      <c r="CB132" s="54">
        <v>22.15264980131391</v>
      </c>
    </row>
    <row r="133" spans="1:80" x14ac:dyDescent="0.25">
      <c r="A133" t="s">
        <v>228</v>
      </c>
      <c r="B133" s="54">
        <v>0</v>
      </c>
      <c r="C133" s="54">
        <v>0</v>
      </c>
      <c r="D133" s="54">
        <v>0</v>
      </c>
      <c r="E133" s="54">
        <v>0</v>
      </c>
      <c r="F133" s="54">
        <v>0</v>
      </c>
      <c r="G133" s="54">
        <v>0</v>
      </c>
      <c r="H133" s="54">
        <v>0</v>
      </c>
      <c r="I133" s="54">
        <v>0</v>
      </c>
      <c r="J133" s="54">
        <v>0</v>
      </c>
      <c r="K133" s="54">
        <v>0</v>
      </c>
      <c r="L133" s="54">
        <v>0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  <c r="AE133" s="54">
        <v>0</v>
      </c>
      <c r="AF133" s="54">
        <v>0</v>
      </c>
      <c r="AG133" s="54">
        <v>0</v>
      </c>
      <c r="AH133" s="54">
        <v>0</v>
      </c>
      <c r="AI133" s="54">
        <v>0</v>
      </c>
      <c r="AJ133" s="54">
        <v>0</v>
      </c>
      <c r="AK133" s="54">
        <v>0</v>
      </c>
      <c r="AL133" s="54">
        <v>0</v>
      </c>
      <c r="AM133" s="54">
        <v>0</v>
      </c>
      <c r="AN133" s="54">
        <v>0</v>
      </c>
      <c r="AO133" s="54">
        <v>0</v>
      </c>
      <c r="AP133" s="54">
        <v>0</v>
      </c>
      <c r="AQ133" s="54">
        <v>0</v>
      </c>
      <c r="AR133" s="54">
        <v>0</v>
      </c>
      <c r="AS133" s="54">
        <v>0</v>
      </c>
      <c r="AT133" s="54">
        <v>0</v>
      </c>
      <c r="AU133" s="54">
        <v>0</v>
      </c>
      <c r="AV133" s="54">
        <v>0</v>
      </c>
      <c r="AW133" s="54">
        <v>0</v>
      </c>
      <c r="AX133" s="54">
        <v>0</v>
      </c>
      <c r="AY133" s="54">
        <v>0</v>
      </c>
      <c r="AZ133" s="54">
        <v>0</v>
      </c>
      <c r="BA133" s="54">
        <v>0</v>
      </c>
      <c r="BB133" s="54">
        <v>0</v>
      </c>
      <c r="BC133" s="54">
        <v>0</v>
      </c>
      <c r="BD133" s="54">
        <v>0</v>
      </c>
      <c r="BE133" s="54">
        <v>0</v>
      </c>
      <c r="BF133" s="54">
        <v>0</v>
      </c>
      <c r="BG133" s="54">
        <v>0</v>
      </c>
      <c r="BH133" s="54">
        <v>0</v>
      </c>
      <c r="BI133" s="54">
        <v>0</v>
      </c>
      <c r="BJ133" s="54">
        <v>0</v>
      </c>
      <c r="BK133" s="54">
        <v>0</v>
      </c>
      <c r="BL133" s="54">
        <v>0</v>
      </c>
      <c r="BM133" s="54">
        <v>0</v>
      </c>
      <c r="BN133" s="54">
        <v>0</v>
      </c>
      <c r="BO133" s="54">
        <v>0</v>
      </c>
      <c r="BP133" s="54">
        <v>0</v>
      </c>
      <c r="BQ133" s="54">
        <v>0</v>
      </c>
      <c r="BR133" s="54">
        <v>0</v>
      </c>
      <c r="BS133" s="54">
        <v>0</v>
      </c>
      <c r="BT133" s="54">
        <v>0</v>
      </c>
      <c r="BU133" s="54">
        <v>0</v>
      </c>
      <c r="BV133" s="54">
        <v>0</v>
      </c>
      <c r="BW133" s="54">
        <v>0</v>
      </c>
      <c r="BX133" s="54">
        <v>0</v>
      </c>
      <c r="BY133" s="54">
        <v>0</v>
      </c>
      <c r="BZ133" s="54">
        <v>0</v>
      </c>
      <c r="CA133" s="54">
        <v>0</v>
      </c>
      <c r="CB133" s="54">
        <v>0</v>
      </c>
    </row>
    <row r="134" spans="1:80" x14ac:dyDescent="0.25">
      <c r="A134" t="s">
        <v>229</v>
      </c>
      <c r="B134" s="54">
        <v>0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4">
        <v>0</v>
      </c>
      <c r="AR134" s="54">
        <v>0</v>
      </c>
      <c r="AS134" s="54">
        <v>0</v>
      </c>
      <c r="AT134" s="54">
        <v>0</v>
      </c>
      <c r="AU134" s="54">
        <v>0</v>
      </c>
      <c r="AV134" s="54">
        <v>0</v>
      </c>
      <c r="AW134" s="54">
        <v>0</v>
      </c>
      <c r="AX134" s="54">
        <v>0</v>
      </c>
      <c r="AY134" s="54">
        <v>0</v>
      </c>
      <c r="AZ134" s="54">
        <v>0</v>
      </c>
      <c r="BA134" s="54">
        <v>0</v>
      </c>
      <c r="BB134" s="54">
        <v>0</v>
      </c>
      <c r="BC134" s="54">
        <v>0</v>
      </c>
      <c r="BD134" s="54">
        <v>0</v>
      </c>
      <c r="BE134" s="54">
        <v>0</v>
      </c>
      <c r="BF134" s="54">
        <v>0</v>
      </c>
      <c r="BG134" s="54">
        <v>0</v>
      </c>
      <c r="BH134" s="54">
        <v>0</v>
      </c>
      <c r="BI134" s="54">
        <v>0</v>
      </c>
      <c r="BJ134" s="54">
        <v>0</v>
      </c>
      <c r="BK134" s="54">
        <v>0</v>
      </c>
      <c r="BL134" s="54">
        <v>0</v>
      </c>
      <c r="BM134" s="54">
        <v>0</v>
      </c>
      <c r="BN134" s="54">
        <v>0</v>
      </c>
      <c r="BO134" s="54">
        <v>0</v>
      </c>
      <c r="BP134" s="54">
        <v>0</v>
      </c>
      <c r="BQ134" s="54">
        <v>0</v>
      </c>
      <c r="BR134" s="54">
        <v>0</v>
      </c>
      <c r="BS134" s="54">
        <v>0</v>
      </c>
      <c r="BT134" s="54">
        <v>0</v>
      </c>
      <c r="BU134" s="54">
        <v>0</v>
      </c>
      <c r="BV134" s="54">
        <v>0</v>
      </c>
      <c r="BW134" s="54">
        <v>0</v>
      </c>
      <c r="BX134" s="54">
        <v>0</v>
      </c>
      <c r="BY134" s="54">
        <v>0</v>
      </c>
      <c r="BZ134" s="54">
        <v>0</v>
      </c>
      <c r="CA134" s="54">
        <v>0</v>
      </c>
      <c r="CB134" s="54">
        <v>0</v>
      </c>
    </row>
    <row r="135" spans="1:80" x14ac:dyDescent="0.25">
      <c r="A135" t="s">
        <v>230</v>
      </c>
      <c r="B135" s="54">
        <v>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4">
        <v>0</v>
      </c>
      <c r="AR135" s="54">
        <v>0</v>
      </c>
      <c r="AS135" s="54">
        <v>0</v>
      </c>
      <c r="AT135" s="54">
        <v>0</v>
      </c>
      <c r="AU135" s="54">
        <v>0</v>
      </c>
      <c r="AV135" s="54">
        <v>0</v>
      </c>
      <c r="AW135" s="54">
        <v>0</v>
      </c>
      <c r="AX135" s="54">
        <v>0</v>
      </c>
      <c r="AY135" s="54">
        <v>0</v>
      </c>
      <c r="AZ135" s="54">
        <v>0</v>
      </c>
      <c r="BA135" s="54">
        <v>0</v>
      </c>
      <c r="BB135" s="54">
        <v>0</v>
      </c>
      <c r="BC135" s="54">
        <v>0</v>
      </c>
      <c r="BD135" s="54">
        <v>0</v>
      </c>
      <c r="BE135" s="54">
        <v>0</v>
      </c>
      <c r="BF135" s="54">
        <v>0</v>
      </c>
      <c r="BG135" s="54">
        <v>0</v>
      </c>
      <c r="BH135" s="54">
        <v>0</v>
      </c>
      <c r="BI135" s="54">
        <v>0</v>
      </c>
      <c r="BJ135" s="54">
        <v>0</v>
      </c>
      <c r="BK135" s="54">
        <v>0</v>
      </c>
      <c r="BL135" s="54">
        <v>0</v>
      </c>
      <c r="BM135" s="54">
        <v>0</v>
      </c>
      <c r="BN135" s="54">
        <v>0</v>
      </c>
      <c r="BO135" s="54">
        <v>0</v>
      </c>
      <c r="BP135" s="54">
        <v>0</v>
      </c>
      <c r="BQ135" s="54">
        <v>0</v>
      </c>
      <c r="BR135" s="54">
        <v>0</v>
      </c>
      <c r="BS135" s="54">
        <v>0</v>
      </c>
      <c r="BT135" s="54">
        <v>0</v>
      </c>
      <c r="BU135" s="54">
        <v>0</v>
      </c>
      <c r="BV135" s="54">
        <v>0</v>
      </c>
      <c r="BW135" s="54">
        <v>0</v>
      </c>
      <c r="BX135" s="54">
        <v>0</v>
      </c>
      <c r="BY135" s="54">
        <v>0</v>
      </c>
      <c r="BZ135" s="54">
        <v>0</v>
      </c>
      <c r="CA135" s="54">
        <v>0</v>
      </c>
      <c r="CB135" s="54">
        <v>0</v>
      </c>
    </row>
    <row r="136" spans="1:80" x14ac:dyDescent="0.25">
      <c r="A136" t="s">
        <v>231</v>
      </c>
      <c r="B136" s="54">
        <v>0</v>
      </c>
      <c r="C136" s="54">
        <v>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  <c r="AE136" s="54">
        <v>0</v>
      </c>
      <c r="AF136" s="54">
        <v>0</v>
      </c>
      <c r="AG136" s="54">
        <v>0</v>
      </c>
      <c r="AH136" s="54">
        <v>0</v>
      </c>
      <c r="AI136" s="54">
        <v>0</v>
      </c>
      <c r="AJ136" s="54">
        <v>0</v>
      </c>
      <c r="AK136" s="54">
        <v>0</v>
      </c>
      <c r="AL136" s="54">
        <v>0</v>
      </c>
      <c r="AM136" s="54">
        <v>0</v>
      </c>
      <c r="AN136" s="54">
        <v>0</v>
      </c>
      <c r="AO136" s="54">
        <v>0</v>
      </c>
      <c r="AP136" s="54">
        <v>0</v>
      </c>
      <c r="AQ136" s="54">
        <v>0</v>
      </c>
      <c r="AR136" s="54">
        <v>0</v>
      </c>
      <c r="AS136" s="54">
        <v>0</v>
      </c>
      <c r="AT136" s="54">
        <v>0</v>
      </c>
      <c r="AU136" s="54">
        <v>0</v>
      </c>
      <c r="AV136" s="54">
        <v>0</v>
      </c>
      <c r="AW136" s="54">
        <v>0</v>
      </c>
      <c r="AX136" s="54">
        <v>0</v>
      </c>
      <c r="AY136" s="54">
        <v>0</v>
      </c>
      <c r="AZ136" s="54">
        <v>0</v>
      </c>
      <c r="BA136" s="54">
        <v>0</v>
      </c>
      <c r="BB136" s="54">
        <v>0</v>
      </c>
      <c r="BC136" s="54">
        <v>0</v>
      </c>
      <c r="BD136" s="54">
        <v>0</v>
      </c>
      <c r="BE136" s="54">
        <v>0</v>
      </c>
      <c r="BF136" s="54">
        <v>0</v>
      </c>
      <c r="BG136" s="54">
        <v>0</v>
      </c>
      <c r="BH136" s="54">
        <v>0</v>
      </c>
      <c r="BI136" s="54">
        <v>0</v>
      </c>
      <c r="BJ136" s="54">
        <v>0</v>
      </c>
      <c r="BK136" s="54">
        <v>0</v>
      </c>
      <c r="BL136" s="54">
        <v>0</v>
      </c>
      <c r="BM136" s="54">
        <v>0</v>
      </c>
      <c r="BN136" s="54">
        <v>0</v>
      </c>
      <c r="BO136" s="54">
        <v>0</v>
      </c>
      <c r="BP136" s="54">
        <v>0</v>
      </c>
      <c r="BQ136" s="54">
        <v>0</v>
      </c>
      <c r="BR136" s="54">
        <v>0</v>
      </c>
      <c r="BS136" s="54">
        <v>0</v>
      </c>
      <c r="BT136" s="54">
        <v>0</v>
      </c>
      <c r="BU136" s="54">
        <v>0</v>
      </c>
      <c r="BV136" s="54">
        <v>0</v>
      </c>
      <c r="BW136" s="54">
        <v>0</v>
      </c>
      <c r="BX136" s="54">
        <v>0</v>
      </c>
      <c r="BY136" s="54">
        <v>0</v>
      </c>
      <c r="BZ136" s="54">
        <v>0</v>
      </c>
      <c r="CA136" s="54">
        <v>0</v>
      </c>
      <c r="CB136" s="54">
        <v>0</v>
      </c>
    </row>
    <row r="137" spans="1:80" x14ac:dyDescent="0.25">
      <c r="A137" t="s">
        <v>232</v>
      </c>
      <c r="B137" s="54">
        <v>0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0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  <c r="AE137" s="54">
        <v>0</v>
      </c>
      <c r="AF137" s="54">
        <v>0</v>
      </c>
      <c r="AG137" s="54">
        <v>0</v>
      </c>
      <c r="AH137" s="54">
        <v>0</v>
      </c>
      <c r="AI137" s="54">
        <v>0</v>
      </c>
      <c r="AJ137" s="54">
        <v>0</v>
      </c>
      <c r="AK137" s="54">
        <v>0</v>
      </c>
      <c r="AL137" s="54">
        <v>0</v>
      </c>
      <c r="AM137" s="54">
        <v>0</v>
      </c>
      <c r="AN137" s="54">
        <v>0</v>
      </c>
      <c r="AO137" s="54">
        <v>0</v>
      </c>
      <c r="AP137" s="54">
        <v>0</v>
      </c>
      <c r="AQ137" s="54">
        <v>0</v>
      </c>
      <c r="AR137" s="54">
        <v>0</v>
      </c>
      <c r="AS137" s="54">
        <v>0</v>
      </c>
      <c r="AT137" s="54">
        <v>0</v>
      </c>
      <c r="AU137" s="54">
        <v>0</v>
      </c>
      <c r="AV137" s="54">
        <v>0</v>
      </c>
      <c r="AW137" s="54">
        <v>0</v>
      </c>
      <c r="AX137" s="54">
        <v>0</v>
      </c>
      <c r="AY137" s="54">
        <v>0</v>
      </c>
      <c r="AZ137" s="54">
        <v>0</v>
      </c>
      <c r="BA137" s="54">
        <v>0</v>
      </c>
      <c r="BB137" s="54">
        <v>0</v>
      </c>
      <c r="BC137" s="54">
        <v>0</v>
      </c>
      <c r="BD137" s="54">
        <v>0</v>
      </c>
      <c r="BE137" s="54">
        <v>0</v>
      </c>
      <c r="BF137" s="54">
        <v>0</v>
      </c>
      <c r="BG137" s="54">
        <v>0</v>
      </c>
      <c r="BH137" s="54">
        <v>0</v>
      </c>
      <c r="BI137" s="54">
        <v>0</v>
      </c>
      <c r="BJ137" s="54">
        <v>0</v>
      </c>
      <c r="BK137" s="54">
        <v>0</v>
      </c>
      <c r="BL137" s="54">
        <v>0</v>
      </c>
      <c r="BM137" s="54">
        <v>0</v>
      </c>
      <c r="BN137" s="54">
        <v>0</v>
      </c>
      <c r="BO137" s="54">
        <v>0</v>
      </c>
      <c r="BP137" s="54">
        <v>0</v>
      </c>
      <c r="BQ137" s="54">
        <v>0</v>
      </c>
      <c r="BR137" s="54">
        <v>0</v>
      </c>
      <c r="BS137" s="54">
        <v>0</v>
      </c>
      <c r="BT137" s="54">
        <v>0</v>
      </c>
      <c r="BU137" s="54">
        <v>0</v>
      </c>
      <c r="BV137" s="54">
        <v>0</v>
      </c>
      <c r="BW137" s="54">
        <v>0</v>
      </c>
      <c r="BX137" s="54">
        <v>0</v>
      </c>
      <c r="BY137" s="54">
        <v>0</v>
      </c>
      <c r="BZ137" s="54">
        <v>0</v>
      </c>
      <c r="CA137" s="54">
        <v>0</v>
      </c>
      <c r="CB137" s="54">
        <v>0</v>
      </c>
    </row>
    <row r="138" spans="1:80" x14ac:dyDescent="0.25">
      <c r="A138" t="s">
        <v>233</v>
      </c>
      <c r="B138" s="54">
        <v>0</v>
      </c>
      <c r="C138" s="54">
        <v>0</v>
      </c>
      <c r="D138" s="54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  <c r="AE138" s="54">
        <v>0</v>
      </c>
      <c r="AF138" s="54">
        <v>0</v>
      </c>
      <c r="AG138" s="54">
        <v>0</v>
      </c>
      <c r="AH138" s="54">
        <v>0</v>
      </c>
      <c r="AI138" s="54">
        <v>0</v>
      </c>
      <c r="AJ138" s="54">
        <v>0</v>
      </c>
      <c r="AK138" s="54">
        <v>0</v>
      </c>
      <c r="AL138" s="54">
        <v>0</v>
      </c>
      <c r="AM138" s="54">
        <v>0</v>
      </c>
      <c r="AN138" s="54">
        <v>0</v>
      </c>
      <c r="AO138" s="54">
        <v>0</v>
      </c>
      <c r="AP138" s="54">
        <v>0</v>
      </c>
      <c r="AQ138" s="54">
        <v>0</v>
      </c>
      <c r="AR138" s="54">
        <v>0</v>
      </c>
      <c r="AS138" s="54">
        <v>0</v>
      </c>
      <c r="AT138" s="54">
        <v>0</v>
      </c>
      <c r="AU138" s="54">
        <v>0</v>
      </c>
      <c r="AV138" s="54">
        <v>0</v>
      </c>
      <c r="AW138" s="54">
        <v>0</v>
      </c>
      <c r="AX138" s="54">
        <v>0</v>
      </c>
      <c r="AY138" s="54">
        <v>0</v>
      </c>
      <c r="AZ138" s="54">
        <v>0</v>
      </c>
      <c r="BA138" s="54">
        <v>0</v>
      </c>
      <c r="BB138" s="54">
        <v>0</v>
      </c>
      <c r="BC138" s="54">
        <v>0</v>
      </c>
      <c r="BD138" s="54">
        <v>0</v>
      </c>
      <c r="BE138" s="54">
        <v>0</v>
      </c>
      <c r="BF138" s="54">
        <v>0</v>
      </c>
      <c r="BG138" s="54">
        <v>0</v>
      </c>
      <c r="BH138" s="54">
        <v>0</v>
      </c>
      <c r="BI138" s="54">
        <v>0</v>
      </c>
      <c r="BJ138" s="54">
        <v>0</v>
      </c>
      <c r="BK138" s="54">
        <v>0</v>
      </c>
      <c r="BL138" s="54">
        <v>0</v>
      </c>
      <c r="BM138" s="54">
        <v>0</v>
      </c>
      <c r="BN138" s="54">
        <v>0</v>
      </c>
      <c r="BO138" s="54">
        <v>0</v>
      </c>
      <c r="BP138" s="54">
        <v>0</v>
      </c>
      <c r="BQ138" s="54">
        <v>0</v>
      </c>
      <c r="BR138" s="54">
        <v>0</v>
      </c>
      <c r="BS138" s="54">
        <v>0</v>
      </c>
      <c r="BT138" s="54">
        <v>0</v>
      </c>
      <c r="BU138" s="54">
        <v>0</v>
      </c>
      <c r="BV138" s="54">
        <v>0</v>
      </c>
      <c r="BW138" s="54">
        <v>0</v>
      </c>
      <c r="BX138" s="54">
        <v>0</v>
      </c>
      <c r="BY138" s="54">
        <v>0</v>
      </c>
      <c r="BZ138" s="54">
        <v>0</v>
      </c>
      <c r="CA138" s="54">
        <v>0</v>
      </c>
      <c r="CB138" s="54">
        <v>0</v>
      </c>
    </row>
    <row r="139" spans="1:80" x14ac:dyDescent="0.25">
      <c r="A139" t="s">
        <v>234</v>
      </c>
      <c r="B139" s="54">
        <v>0</v>
      </c>
      <c r="C139" s="54">
        <v>0</v>
      </c>
      <c r="D139" s="54">
        <v>0</v>
      </c>
      <c r="E139" s="54">
        <v>0</v>
      </c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4">
        <v>0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  <c r="AE139" s="54">
        <v>0</v>
      </c>
      <c r="AF139" s="54">
        <v>0</v>
      </c>
      <c r="AG139" s="54">
        <v>0</v>
      </c>
      <c r="AH139" s="54">
        <v>0</v>
      </c>
      <c r="AI139" s="54">
        <v>0</v>
      </c>
      <c r="AJ139" s="54">
        <v>0</v>
      </c>
      <c r="AK139" s="54">
        <v>0</v>
      </c>
      <c r="AL139" s="54">
        <v>0</v>
      </c>
      <c r="AM139" s="54">
        <v>0</v>
      </c>
      <c r="AN139" s="54">
        <v>0</v>
      </c>
      <c r="AO139" s="54">
        <v>0</v>
      </c>
      <c r="AP139" s="54">
        <v>0</v>
      </c>
      <c r="AQ139" s="54">
        <v>0</v>
      </c>
      <c r="AR139" s="54">
        <v>0</v>
      </c>
      <c r="AS139" s="54">
        <v>0</v>
      </c>
      <c r="AT139" s="54">
        <v>0</v>
      </c>
      <c r="AU139" s="54">
        <v>0</v>
      </c>
      <c r="AV139" s="54">
        <v>0</v>
      </c>
      <c r="AW139" s="54">
        <v>0</v>
      </c>
      <c r="AX139" s="54">
        <v>0</v>
      </c>
      <c r="AY139" s="54">
        <v>0</v>
      </c>
      <c r="AZ139" s="54">
        <v>0</v>
      </c>
      <c r="BA139" s="54">
        <v>0</v>
      </c>
      <c r="BB139" s="54">
        <v>0</v>
      </c>
      <c r="BC139" s="54">
        <v>0</v>
      </c>
      <c r="BD139" s="54">
        <v>0</v>
      </c>
      <c r="BE139" s="54">
        <v>0</v>
      </c>
      <c r="BF139" s="54">
        <v>0</v>
      </c>
      <c r="BG139" s="54">
        <v>0</v>
      </c>
      <c r="BH139" s="54">
        <v>0</v>
      </c>
      <c r="BI139" s="54">
        <v>0</v>
      </c>
      <c r="BJ139" s="54">
        <v>0</v>
      </c>
      <c r="BK139" s="54">
        <v>0</v>
      </c>
      <c r="BL139" s="54">
        <v>0</v>
      </c>
      <c r="BM139" s="54">
        <v>0</v>
      </c>
      <c r="BN139" s="54">
        <v>0</v>
      </c>
      <c r="BO139" s="54">
        <v>0</v>
      </c>
      <c r="BP139" s="54">
        <v>0</v>
      </c>
      <c r="BQ139" s="54">
        <v>0</v>
      </c>
      <c r="BR139" s="54">
        <v>0</v>
      </c>
      <c r="BS139" s="54">
        <v>0</v>
      </c>
      <c r="BT139" s="54">
        <v>0</v>
      </c>
      <c r="BU139" s="54">
        <v>0</v>
      </c>
      <c r="BV139" s="54">
        <v>0</v>
      </c>
      <c r="BW139" s="54">
        <v>0</v>
      </c>
      <c r="BX139" s="54">
        <v>0</v>
      </c>
      <c r="BY139" s="54">
        <v>0</v>
      </c>
      <c r="BZ139" s="54">
        <v>0</v>
      </c>
      <c r="CA139" s="54">
        <v>0</v>
      </c>
      <c r="CB139" s="54">
        <v>0</v>
      </c>
    </row>
    <row r="140" spans="1:80" x14ac:dyDescent="0.25">
      <c r="A140" t="s">
        <v>235</v>
      </c>
      <c r="B140" s="54">
        <v>0</v>
      </c>
      <c r="C140" s="54">
        <v>0</v>
      </c>
      <c r="D140" s="54">
        <v>5.5803968184631474</v>
      </c>
      <c r="E140" s="54">
        <v>31.994964636705379</v>
      </c>
      <c r="F140" s="54">
        <v>1180.4695745885431</v>
      </c>
      <c r="G140" s="54">
        <v>0</v>
      </c>
      <c r="H140" s="54">
        <v>2018.3374160981471</v>
      </c>
      <c r="I140" s="54">
        <v>393.33245936377358</v>
      </c>
      <c r="J140" s="54">
        <v>734.5737767139608</v>
      </c>
      <c r="K140" s="54">
        <v>0</v>
      </c>
      <c r="L140" s="54">
        <v>9948.344610501299</v>
      </c>
      <c r="M140" s="54">
        <v>3.2928743884683311</v>
      </c>
      <c r="N140" s="54">
        <v>994.96292548239762</v>
      </c>
      <c r="O140" s="54">
        <v>0</v>
      </c>
      <c r="P140" s="54">
        <v>0</v>
      </c>
      <c r="Q140" s="54">
        <v>12549666.028269259</v>
      </c>
      <c r="R140" s="54">
        <v>0</v>
      </c>
      <c r="S140" s="54">
        <v>36096.564562755288</v>
      </c>
      <c r="T140" s="54">
        <v>0</v>
      </c>
      <c r="U140" s="54">
        <v>536.78425838326882</v>
      </c>
      <c r="V140" s="54">
        <v>0</v>
      </c>
      <c r="W140" s="54">
        <v>6480.1059785755033</v>
      </c>
      <c r="X140" s="54">
        <v>0</v>
      </c>
      <c r="Y140" s="54">
        <v>322.13626667357943</v>
      </c>
      <c r="Z140" s="54">
        <v>0</v>
      </c>
      <c r="AA140" s="54">
        <v>0</v>
      </c>
      <c r="AB140" s="54">
        <v>87103.433757911218</v>
      </c>
      <c r="AC140" s="54">
        <v>3.5912697179100692</v>
      </c>
      <c r="AD140" s="54">
        <v>0</v>
      </c>
      <c r="AE140" s="54">
        <v>0</v>
      </c>
      <c r="AF140" s="54">
        <v>139677.98937578671</v>
      </c>
      <c r="AG140" s="54">
        <v>34496.695939192003</v>
      </c>
      <c r="AH140" s="54">
        <v>92708.362629257885</v>
      </c>
      <c r="AI140" s="54">
        <v>3336.2586411339998</v>
      </c>
      <c r="AJ140" s="54">
        <v>10581.36294874866</v>
      </c>
      <c r="AK140" s="54">
        <v>0</v>
      </c>
      <c r="AL140" s="54">
        <v>0</v>
      </c>
      <c r="AM140" s="54">
        <v>0</v>
      </c>
      <c r="AN140" s="54">
        <v>0</v>
      </c>
      <c r="AO140" s="54">
        <v>20645.050308264621</v>
      </c>
      <c r="AP140" s="54">
        <v>21681.91914947097</v>
      </c>
      <c r="AQ140" s="54">
        <v>0</v>
      </c>
      <c r="AR140" s="54">
        <v>56107.103893650718</v>
      </c>
      <c r="AS140" s="54">
        <v>18.398946976051349</v>
      </c>
      <c r="AT140" s="54">
        <v>930.99539299791616</v>
      </c>
      <c r="AU140" s="54">
        <v>5.0737741471134088</v>
      </c>
      <c r="AV140" s="54">
        <v>3213.8235822302158</v>
      </c>
      <c r="AW140" s="54">
        <v>227.97863240359811</v>
      </c>
      <c r="AX140" s="54">
        <v>0</v>
      </c>
      <c r="AY140" s="54">
        <v>0</v>
      </c>
      <c r="AZ140" s="54">
        <v>0</v>
      </c>
      <c r="BA140" s="54">
        <v>0</v>
      </c>
      <c r="BB140" s="54">
        <v>0</v>
      </c>
      <c r="BC140" s="54">
        <v>0</v>
      </c>
      <c r="BD140" s="54">
        <v>0</v>
      </c>
      <c r="BE140" s="54">
        <v>1.695038702923835</v>
      </c>
      <c r="BF140" s="54">
        <v>34.759110904369777</v>
      </c>
      <c r="BG140" s="54">
        <v>1.364415440619464</v>
      </c>
      <c r="BH140" s="54">
        <v>156915.92404133291</v>
      </c>
      <c r="BI140" s="54">
        <v>145734.63066791161</v>
      </c>
      <c r="BJ140" s="54">
        <v>50212.131003565817</v>
      </c>
      <c r="BK140" s="54">
        <v>14378.62855994354</v>
      </c>
      <c r="BL140" s="54">
        <v>3645.3202191452492</v>
      </c>
      <c r="BM140" s="54">
        <v>0</v>
      </c>
      <c r="BN140" s="54">
        <v>815.30489405030494</v>
      </c>
      <c r="BO140" s="54">
        <v>470.6651750560992</v>
      </c>
      <c r="BP140" s="54">
        <v>802.75609606411501</v>
      </c>
      <c r="BQ140" s="54">
        <v>400.00176440096033</v>
      </c>
      <c r="BR140" s="54">
        <v>3746.8349575499401</v>
      </c>
      <c r="BS140" s="54">
        <v>3080.6095976580982</v>
      </c>
      <c r="BT140" s="54">
        <v>179.28064244567631</v>
      </c>
      <c r="BU140" s="54">
        <v>174.48809026824429</v>
      </c>
      <c r="BV140" s="54">
        <v>108.9295999051853</v>
      </c>
      <c r="BW140" s="54">
        <v>0</v>
      </c>
      <c r="BX140" s="54">
        <v>0.22374125424312449</v>
      </c>
      <c r="BY140" s="54">
        <v>25.13152483183536</v>
      </c>
      <c r="BZ140" s="54">
        <v>40874.207501352481</v>
      </c>
      <c r="CA140" s="54">
        <v>0</v>
      </c>
      <c r="CB140" s="54">
        <v>0</v>
      </c>
    </row>
    <row r="141" spans="1:80" x14ac:dyDescent="0.25">
      <c r="A141" t="s">
        <v>236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105.2119427427358</v>
      </c>
      <c r="H141" s="54">
        <v>4.41864563468003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80984.998600900581</v>
      </c>
      <c r="R141" s="54">
        <v>0</v>
      </c>
      <c r="S141" s="54">
        <v>0</v>
      </c>
      <c r="T141" s="54">
        <v>0</v>
      </c>
      <c r="U141" s="54">
        <v>3.8822327027894641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0</v>
      </c>
      <c r="AK141" s="54">
        <v>0</v>
      </c>
      <c r="AL141" s="54">
        <v>0</v>
      </c>
      <c r="AM141" s="54">
        <v>0</v>
      </c>
      <c r="AN141" s="54">
        <v>0</v>
      </c>
      <c r="AO141" s="54">
        <v>0</v>
      </c>
      <c r="AP141" s="54">
        <v>0</v>
      </c>
      <c r="AQ141" s="54">
        <v>0</v>
      </c>
      <c r="AR141" s="54">
        <v>0</v>
      </c>
      <c r="AS141" s="54">
        <v>0</v>
      </c>
      <c r="AT141" s="54">
        <v>0</v>
      </c>
      <c r="AU141" s="54">
        <v>0</v>
      </c>
      <c r="AV141" s="54">
        <v>0</v>
      </c>
      <c r="AW141" s="54">
        <v>0</v>
      </c>
      <c r="AX141" s="54">
        <v>0</v>
      </c>
      <c r="AY141" s="54">
        <v>0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>
        <v>0</v>
      </c>
      <c r="BJ141" s="54">
        <v>0</v>
      </c>
      <c r="BK141" s="54">
        <v>0</v>
      </c>
      <c r="BL141" s="54">
        <v>0</v>
      </c>
      <c r="BM141" s="54">
        <v>0</v>
      </c>
      <c r="BN141" s="54">
        <v>0</v>
      </c>
      <c r="BO141" s="54">
        <v>0</v>
      </c>
      <c r="BP141" s="54">
        <v>0</v>
      </c>
      <c r="BQ141" s="54">
        <v>0</v>
      </c>
      <c r="BR141" s="54">
        <v>0</v>
      </c>
      <c r="BS141" s="54">
        <v>0</v>
      </c>
      <c r="BT141" s="54">
        <v>0</v>
      </c>
      <c r="BU141" s="54">
        <v>0</v>
      </c>
      <c r="BV141" s="54">
        <v>37989.189622879217</v>
      </c>
      <c r="BW141" s="54">
        <v>0</v>
      </c>
      <c r="BX141" s="54">
        <v>6688.436665936837</v>
      </c>
      <c r="BY141" s="54">
        <v>0</v>
      </c>
      <c r="BZ141" s="54">
        <v>0</v>
      </c>
      <c r="CA141" s="54">
        <v>0</v>
      </c>
      <c r="CB141" s="54">
        <v>0</v>
      </c>
    </row>
    <row r="142" spans="1:80" x14ac:dyDescent="0.25">
      <c r="A142" t="s">
        <v>237</v>
      </c>
      <c r="B142" s="54">
        <v>0</v>
      </c>
      <c r="C142" s="54">
        <v>0</v>
      </c>
      <c r="D142" s="54">
        <v>0</v>
      </c>
      <c r="E142" s="54">
        <v>0</v>
      </c>
      <c r="F142" s="54">
        <v>0</v>
      </c>
      <c r="G142" s="54">
        <v>589.53465501763492</v>
      </c>
      <c r="H142" s="54">
        <v>2280.9123071376962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1184718.7513927049</v>
      </c>
      <c r="R142" s="54">
        <v>0</v>
      </c>
      <c r="S142" s="54">
        <v>0</v>
      </c>
      <c r="T142" s="54">
        <v>0</v>
      </c>
      <c r="U142" s="54">
        <v>675.07600015706691</v>
      </c>
      <c r="V142" s="54">
        <v>24526.857435094</v>
      </c>
      <c r="W142" s="54">
        <v>19014.5320646033</v>
      </c>
      <c r="X142" s="54">
        <v>0</v>
      </c>
      <c r="Y142" s="54">
        <v>430.27544238082521</v>
      </c>
      <c r="Z142" s="54">
        <v>0</v>
      </c>
      <c r="AA142" s="54">
        <v>0</v>
      </c>
      <c r="AB142" s="54">
        <v>0</v>
      </c>
      <c r="AC142" s="54">
        <v>0</v>
      </c>
      <c r="AD142" s="54">
        <v>220.10248600853129</v>
      </c>
      <c r="AE142" s="54">
        <v>0</v>
      </c>
      <c r="AF142" s="54">
        <v>0</v>
      </c>
      <c r="AG142" s="54">
        <v>0</v>
      </c>
      <c r="AH142" s="54">
        <v>0</v>
      </c>
      <c r="AI142" s="54">
        <v>0</v>
      </c>
      <c r="AJ142" s="54">
        <v>0</v>
      </c>
      <c r="AK142" s="54">
        <v>0</v>
      </c>
      <c r="AL142" s="54">
        <v>0</v>
      </c>
      <c r="AM142" s="54">
        <v>0</v>
      </c>
      <c r="AN142" s="54">
        <v>0</v>
      </c>
      <c r="AO142" s="54">
        <v>0</v>
      </c>
      <c r="AP142" s="54">
        <v>0</v>
      </c>
      <c r="AQ142" s="54">
        <v>0</v>
      </c>
      <c r="AR142" s="54">
        <v>0</v>
      </c>
      <c r="AS142" s="54">
        <v>0</v>
      </c>
      <c r="AT142" s="54">
        <v>0</v>
      </c>
      <c r="AU142" s="54">
        <v>0</v>
      </c>
      <c r="AV142" s="54">
        <v>0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>
        <v>0</v>
      </c>
      <c r="BJ142" s="54">
        <v>0</v>
      </c>
      <c r="BK142" s="54">
        <v>0</v>
      </c>
      <c r="BL142" s="54">
        <v>0</v>
      </c>
      <c r="BM142" s="54">
        <v>0</v>
      </c>
      <c r="BN142" s="54">
        <v>0</v>
      </c>
      <c r="BO142" s="54">
        <v>0</v>
      </c>
      <c r="BP142" s="54">
        <v>0</v>
      </c>
      <c r="BQ142" s="54">
        <v>0</v>
      </c>
      <c r="BR142" s="54">
        <v>0</v>
      </c>
      <c r="BS142" s="54">
        <v>0</v>
      </c>
      <c r="BT142" s="54">
        <v>0</v>
      </c>
      <c r="BU142" s="54">
        <v>0</v>
      </c>
      <c r="BV142" s="54">
        <v>0</v>
      </c>
      <c r="BW142" s="54">
        <v>227320.10714813141</v>
      </c>
      <c r="BX142" s="54">
        <v>17.6819480208135</v>
      </c>
      <c r="BY142" s="54">
        <v>0</v>
      </c>
      <c r="BZ142" s="54">
        <v>0</v>
      </c>
      <c r="CA142" s="54">
        <v>0</v>
      </c>
      <c r="CB142" s="54">
        <v>0</v>
      </c>
    </row>
    <row r="143" spans="1:80" x14ac:dyDescent="0.25">
      <c r="A143" t="s">
        <v>238</v>
      </c>
      <c r="B143" s="54">
        <v>0</v>
      </c>
      <c r="C143" s="54">
        <v>0</v>
      </c>
      <c r="D143" s="54">
        <v>0</v>
      </c>
      <c r="E143" s="54">
        <v>0</v>
      </c>
      <c r="F143" s="54">
        <v>0</v>
      </c>
      <c r="G143" s="54">
        <v>9421.2424007905829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14358494.43184096</v>
      </c>
      <c r="R143" s="54">
        <v>0</v>
      </c>
      <c r="S143" s="54">
        <v>0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0</v>
      </c>
      <c r="AK143" s="54">
        <v>0</v>
      </c>
      <c r="AL143" s="54">
        <v>0</v>
      </c>
      <c r="AM143" s="54">
        <v>0</v>
      </c>
      <c r="AN143" s="54">
        <v>0</v>
      </c>
      <c r="AO143" s="54">
        <v>0</v>
      </c>
      <c r="AP143" s="54">
        <v>0</v>
      </c>
      <c r="AQ143" s="54">
        <v>0</v>
      </c>
      <c r="AR143" s="54">
        <v>0</v>
      </c>
      <c r="AS143" s="54">
        <v>0</v>
      </c>
      <c r="AT143" s="54">
        <v>0</v>
      </c>
      <c r="AU143" s="54">
        <v>0</v>
      </c>
      <c r="AV143" s="54">
        <v>0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>
        <v>0</v>
      </c>
      <c r="BJ143" s="54">
        <v>0</v>
      </c>
      <c r="BK143" s="54">
        <v>0</v>
      </c>
      <c r="BL143" s="54">
        <v>0</v>
      </c>
      <c r="BM143" s="54">
        <v>0</v>
      </c>
      <c r="BN143" s="54">
        <v>0</v>
      </c>
      <c r="BO143" s="54">
        <v>0</v>
      </c>
      <c r="BP143" s="54">
        <v>0</v>
      </c>
      <c r="BQ143" s="54">
        <v>0</v>
      </c>
      <c r="BR143" s="54">
        <v>23606.325715423471</v>
      </c>
      <c r="BS143" s="54">
        <v>19408.880932382879</v>
      </c>
      <c r="BT143" s="54">
        <v>0</v>
      </c>
      <c r="BU143" s="54">
        <v>0</v>
      </c>
      <c r="BV143" s="54">
        <v>1616.911995372303</v>
      </c>
      <c r="BW143" s="54">
        <v>338300.16908724798</v>
      </c>
      <c r="BX143" s="54">
        <v>0</v>
      </c>
      <c r="BY143" s="54">
        <v>0</v>
      </c>
      <c r="BZ143" s="54">
        <v>0</v>
      </c>
      <c r="CA143" s="54">
        <v>0</v>
      </c>
      <c r="CB143" s="54">
        <v>0</v>
      </c>
    </row>
    <row r="144" spans="1:80" x14ac:dyDescent="0.25">
      <c r="A144" t="s">
        <v>239</v>
      </c>
      <c r="B144" s="54">
        <v>0</v>
      </c>
      <c r="C144" s="54">
        <v>221398.96657366829</v>
      </c>
      <c r="D144" s="54">
        <v>0</v>
      </c>
      <c r="E144" s="54">
        <v>11450.615045228869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4">
        <v>0</v>
      </c>
      <c r="AR144" s="54">
        <v>0</v>
      </c>
      <c r="AS144" s="54">
        <v>0</v>
      </c>
      <c r="AT144" s="54">
        <v>0</v>
      </c>
      <c r="AU144" s="54">
        <v>0</v>
      </c>
      <c r="AV144" s="54">
        <v>0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0</v>
      </c>
      <c r="BF144" s="54">
        <v>0</v>
      </c>
      <c r="BG144" s="54">
        <v>0</v>
      </c>
      <c r="BH144" s="54">
        <v>0</v>
      </c>
      <c r="BI144" s="54">
        <v>0</v>
      </c>
      <c r="BJ144" s="54">
        <v>0</v>
      </c>
      <c r="BK144" s="54">
        <v>0</v>
      </c>
      <c r="BL144" s="54">
        <v>0</v>
      </c>
      <c r="BM144" s="54">
        <v>0</v>
      </c>
      <c r="BN144" s="54">
        <v>0</v>
      </c>
      <c r="BO144" s="54">
        <v>0</v>
      </c>
      <c r="BP144" s="54">
        <v>0</v>
      </c>
      <c r="BQ144" s="54">
        <v>0</v>
      </c>
      <c r="BR144" s="54">
        <v>0</v>
      </c>
      <c r="BS144" s="54">
        <v>0</v>
      </c>
      <c r="BT144" s="54">
        <v>0</v>
      </c>
      <c r="BU144" s="54">
        <v>0</v>
      </c>
      <c r="BV144" s="54">
        <v>0</v>
      </c>
      <c r="BW144" s="54">
        <v>0</v>
      </c>
      <c r="BX144" s="54">
        <v>0</v>
      </c>
      <c r="BY144" s="54">
        <v>0</v>
      </c>
      <c r="BZ144" s="54">
        <v>0</v>
      </c>
      <c r="CA144" s="54">
        <v>0</v>
      </c>
      <c r="CB144" s="54">
        <v>0</v>
      </c>
    </row>
    <row r="145" spans="1:80" x14ac:dyDescent="0.25">
      <c r="A145" t="s">
        <v>240</v>
      </c>
      <c r="B145" s="54">
        <v>0</v>
      </c>
      <c r="C145" s="54">
        <v>0</v>
      </c>
      <c r="D145" s="54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0</v>
      </c>
      <c r="AK145" s="54">
        <v>0</v>
      </c>
      <c r="AL145" s="54">
        <v>0</v>
      </c>
      <c r="AM145" s="54">
        <v>0</v>
      </c>
      <c r="AN145" s="54">
        <v>0</v>
      </c>
      <c r="AO145" s="54">
        <v>0</v>
      </c>
      <c r="AP145" s="54">
        <v>0</v>
      </c>
      <c r="AQ145" s="54">
        <v>0</v>
      </c>
      <c r="AR145" s="54">
        <v>328.67901053500088</v>
      </c>
      <c r="AS145" s="54">
        <v>0</v>
      </c>
      <c r="AT145" s="54">
        <v>0</v>
      </c>
      <c r="AU145" s="54">
        <v>0</v>
      </c>
      <c r="AV145" s="54">
        <v>0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>
        <v>0</v>
      </c>
      <c r="BJ145" s="54">
        <v>1786.5511953305349</v>
      </c>
      <c r="BK145" s="54">
        <v>0</v>
      </c>
      <c r="BL145" s="54">
        <v>0</v>
      </c>
      <c r="BM145" s="54">
        <v>0</v>
      </c>
      <c r="BN145" s="54">
        <v>0</v>
      </c>
      <c r="BO145" s="54">
        <v>0</v>
      </c>
      <c r="BP145" s="54">
        <v>0</v>
      </c>
      <c r="BQ145" s="54">
        <v>0</v>
      </c>
      <c r="BR145" s="54">
        <v>0</v>
      </c>
      <c r="BS145" s="54">
        <v>0</v>
      </c>
      <c r="BT145" s="54">
        <v>0</v>
      </c>
      <c r="BU145" s="54">
        <v>0</v>
      </c>
      <c r="BV145" s="54">
        <v>0</v>
      </c>
      <c r="BW145" s="54">
        <v>0</v>
      </c>
      <c r="BX145" s="54">
        <v>496.16970056308469</v>
      </c>
      <c r="BY145" s="54">
        <v>0</v>
      </c>
      <c r="BZ145" s="54">
        <v>0</v>
      </c>
      <c r="CA145" s="54">
        <v>0</v>
      </c>
      <c r="CB145" s="54">
        <v>0</v>
      </c>
    </row>
    <row r="146" spans="1:80" x14ac:dyDescent="0.25">
      <c r="A146" t="s">
        <v>241</v>
      </c>
      <c r="B146" s="54">
        <v>0</v>
      </c>
      <c r="C146" s="54">
        <v>0</v>
      </c>
      <c r="D146" s="54">
        <v>0</v>
      </c>
      <c r="E146" s="54">
        <v>692.36460906979676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15738.93260040401</v>
      </c>
      <c r="AG146" s="54">
        <v>0</v>
      </c>
      <c r="AH146" s="54">
        <v>73.059950678112813</v>
      </c>
      <c r="AI146" s="54">
        <v>0</v>
      </c>
      <c r="AJ146" s="54">
        <v>762.13756345141417</v>
      </c>
      <c r="AK146" s="54">
        <v>0</v>
      </c>
      <c r="AL146" s="54">
        <v>0</v>
      </c>
      <c r="AM146" s="54">
        <v>0</v>
      </c>
      <c r="AN146" s="54">
        <v>0</v>
      </c>
      <c r="AO146" s="54">
        <v>0</v>
      </c>
      <c r="AP146" s="54">
        <v>0</v>
      </c>
      <c r="AQ146" s="54">
        <v>2.9474884024945238</v>
      </c>
      <c r="AR146" s="54">
        <v>488.06077265834159</v>
      </c>
      <c r="AS146" s="54">
        <v>0</v>
      </c>
      <c r="AT146" s="54">
        <v>539.46557864011595</v>
      </c>
      <c r="AU146" s="54">
        <v>0.91706797816802399</v>
      </c>
      <c r="AV146" s="54">
        <v>0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54">
        <v>507693.88891829218</v>
      </c>
      <c r="BK146" s="54">
        <v>0</v>
      </c>
      <c r="BL146" s="54">
        <v>0</v>
      </c>
      <c r="BM146" s="54">
        <v>0</v>
      </c>
      <c r="BN146" s="54">
        <v>0</v>
      </c>
      <c r="BO146" s="54">
        <v>0</v>
      </c>
      <c r="BP146" s="54">
        <v>0</v>
      </c>
      <c r="BQ146" s="54">
        <v>0</v>
      </c>
      <c r="BR146" s="54">
        <v>323.21321186525688</v>
      </c>
      <c r="BS146" s="54">
        <v>265.74261579247548</v>
      </c>
      <c r="BT146" s="54">
        <v>0</v>
      </c>
      <c r="BU146" s="54">
        <v>0</v>
      </c>
      <c r="BV146" s="54">
        <v>1669.7893482015249</v>
      </c>
      <c r="BW146" s="54">
        <v>20635.272159792621</v>
      </c>
      <c r="BX146" s="54">
        <v>0</v>
      </c>
      <c r="BY146" s="54">
        <v>0</v>
      </c>
      <c r="BZ146" s="54">
        <v>151401.79912263391</v>
      </c>
      <c r="CA146" s="54">
        <v>0</v>
      </c>
      <c r="CB146" s="54">
        <v>0</v>
      </c>
    </row>
    <row r="147" spans="1:80" x14ac:dyDescent="0.25">
      <c r="A147" t="s">
        <v>242</v>
      </c>
      <c r="B147" s="54">
        <v>0</v>
      </c>
      <c r="C147" s="54">
        <v>0.16528993433059869</v>
      </c>
      <c r="D147" s="54">
        <v>0</v>
      </c>
      <c r="E147" s="54">
        <v>42.714157028446188</v>
      </c>
      <c r="F147" s="54">
        <v>0</v>
      </c>
      <c r="G147" s="54">
        <v>5.2222149484108466E-3</v>
      </c>
      <c r="H147" s="54">
        <v>0.4025073639657788</v>
      </c>
      <c r="I147" s="54">
        <v>4.0580772893611963E-2</v>
      </c>
      <c r="J147" s="54">
        <v>10.831198642338601</v>
      </c>
      <c r="K147" s="54">
        <v>8.8834296238322577E-2</v>
      </c>
      <c r="L147" s="54">
        <v>2.7370332904241299</v>
      </c>
      <c r="M147" s="54">
        <v>1.1337547938066111E-2</v>
      </c>
      <c r="N147" s="54">
        <v>3.4257121692097812</v>
      </c>
      <c r="O147" s="54">
        <v>0</v>
      </c>
      <c r="P147" s="54">
        <v>0.49572219257550593</v>
      </c>
      <c r="Q147" s="54">
        <v>153.47700570987871</v>
      </c>
      <c r="R147" s="54">
        <v>0</v>
      </c>
      <c r="S147" s="54">
        <v>0</v>
      </c>
      <c r="T147" s="54">
        <v>2.869825924422702</v>
      </c>
      <c r="U147" s="54">
        <v>0.52160671529031655</v>
      </c>
      <c r="V147" s="54">
        <v>0.61931567773664487</v>
      </c>
      <c r="W147" s="54">
        <v>1.3229812061775881</v>
      </c>
      <c r="X147" s="54">
        <v>0</v>
      </c>
      <c r="Y147" s="54">
        <v>0.49188305678448668</v>
      </c>
      <c r="Z147" s="54">
        <v>0</v>
      </c>
      <c r="AA147" s="54">
        <v>0</v>
      </c>
      <c r="AB147" s="54">
        <v>0</v>
      </c>
      <c r="AC147" s="54">
        <v>1.2364939497212211E-2</v>
      </c>
      <c r="AD147" s="54">
        <v>0</v>
      </c>
      <c r="AE147" s="54">
        <v>0.49496725221660909</v>
      </c>
      <c r="AF147" s="54">
        <v>1.8162047777804311</v>
      </c>
      <c r="AG147" s="54">
        <v>0</v>
      </c>
      <c r="AH147" s="54">
        <v>3.9746062794102532E-2</v>
      </c>
      <c r="AI147" s="54">
        <v>2.3738443318005328E-2</v>
      </c>
      <c r="AJ147" s="54">
        <v>0</v>
      </c>
      <c r="AK147" s="54">
        <v>0</v>
      </c>
      <c r="AL147" s="54">
        <v>0</v>
      </c>
      <c r="AM147" s="54">
        <v>1.534532299117954</v>
      </c>
      <c r="AN147" s="54">
        <v>13.260311206053331</v>
      </c>
      <c r="AO147" s="54">
        <v>0</v>
      </c>
      <c r="AP147" s="54">
        <v>36.283493616673383</v>
      </c>
      <c r="AQ147" s="54">
        <v>2.3562315311355898E-3</v>
      </c>
      <c r="AR147" s="54">
        <v>4.926625203778249</v>
      </c>
      <c r="AS147" s="54">
        <v>0</v>
      </c>
      <c r="AT147" s="54">
        <v>2.3074733319728611</v>
      </c>
      <c r="AU147" s="54">
        <v>1.161978391107173E-3</v>
      </c>
      <c r="AV147" s="54">
        <v>9.8113219060217833</v>
      </c>
      <c r="AW147" s="54">
        <v>0.80888512042892546</v>
      </c>
      <c r="AX147" s="54">
        <v>0</v>
      </c>
      <c r="AY147" s="54">
        <v>0.41719549723441413</v>
      </c>
      <c r="AZ147" s="54">
        <v>0.50327121819520271</v>
      </c>
      <c r="BA147" s="54">
        <v>1.5645392633109631E-3</v>
      </c>
      <c r="BB147" s="54">
        <v>1.0333376267145889E-3</v>
      </c>
      <c r="BC147" s="54">
        <v>2.1121100774786289E-3</v>
      </c>
      <c r="BD147" s="54">
        <v>3.5211019688851248E-4</v>
      </c>
      <c r="BE147" s="54">
        <v>1.917543863989509E-4</v>
      </c>
      <c r="BF147" s="54">
        <v>3.9321886702312131E-3</v>
      </c>
      <c r="BG147" s="54">
        <v>0</v>
      </c>
      <c r="BH147" s="54">
        <v>1.449089118380207</v>
      </c>
      <c r="BI147" s="54">
        <v>0</v>
      </c>
      <c r="BJ147" s="54">
        <v>1.8176510818915061E-2</v>
      </c>
      <c r="BK147" s="54">
        <v>0</v>
      </c>
      <c r="BL147" s="54">
        <v>0</v>
      </c>
      <c r="BM147" s="54">
        <v>0</v>
      </c>
      <c r="BN147" s="54">
        <v>0</v>
      </c>
      <c r="BO147" s="54">
        <v>0</v>
      </c>
      <c r="BP147" s="54">
        <v>0</v>
      </c>
      <c r="BQ147" s="54">
        <v>0</v>
      </c>
      <c r="BR147" s="54">
        <v>0</v>
      </c>
      <c r="BS147" s="54">
        <v>0</v>
      </c>
      <c r="BT147" s="54">
        <v>0</v>
      </c>
      <c r="BU147" s="54">
        <v>0</v>
      </c>
      <c r="BV147" s="54">
        <v>0</v>
      </c>
      <c r="BW147" s="54">
        <v>0</v>
      </c>
      <c r="BX147" s="54">
        <v>0</v>
      </c>
      <c r="BY147" s="54">
        <v>2.5410045467747988</v>
      </c>
      <c r="BZ147" s="54">
        <v>333.58150848673051</v>
      </c>
      <c r="CA147" s="54">
        <v>0</v>
      </c>
      <c r="CB147" s="54">
        <v>1.194596231194884E-3</v>
      </c>
    </row>
    <row r="148" spans="1:80" x14ac:dyDescent="0.25">
      <c r="A148" t="s">
        <v>243</v>
      </c>
      <c r="B148" s="54">
        <v>0</v>
      </c>
      <c r="C148" s="54">
        <v>0</v>
      </c>
      <c r="D148" s="54">
        <v>7.9211074258667916E-3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8.4159515027930318</v>
      </c>
      <c r="AI148" s="54">
        <v>0</v>
      </c>
      <c r="AJ148" s="54">
        <v>0</v>
      </c>
      <c r="AK148" s="54">
        <v>0</v>
      </c>
      <c r="AL148" s="54">
        <v>0</v>
      </c>
      <c r="AM148" s="54">
        <v>2.6605446112539419</v>
      </c>
      <c r="AN148" s="54">
        <v>22.990490029498961</v>
      </c>
      <c r="AO148" s="54">
        <v>0</v>
      </c>
      <c r="AP148" s="54">
        <v>0</v>
      </c>
      <c r="AQ148" s="54">
        <v>0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1043.7069271300959</v>
      </c>
      <c r="AY148" s="54">
        <v>5.0606302627275973E-2</v>
      </c>
      <c r="AZ148" s="54">
        <v>6.1047388431601117E-2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1846.252484849859</v>
      </c>
      <c r="BI148" s="54">
        <v>0</v>
      </c>
      <c r="BJ148" s="54">
        <v>158.78051808591729</v>
      </c>
      <c r="BK148" s="54">
        <v>0</v>
      </c>
      <c r="BL148" s="54">
        <v>0</v>
      </c>
      <c r="BM148" s="54">
        <v>188.08323649822881</v>
      </c>
      <c r="BN148" s="54">
        <v>8.88948607699602</v>
      </c>
      <c r="BO148" s="54">
        <v>5.1317875694364874</v>
      </c>
      <c r="BP148" s="54">
        <v>8.7526631954024836</v>
      </c>
      <c r="BQ148" s="54">
        <v>4.3613256112709893</v>
      </c>
      <c r="BR148" s="54">
        <v>0</v>
      </c>
      <c r="BS148" s="54">
        <v>0</v>
      </c>
      <c r="BT148" s="54">
        <v>1.954744521375837</v>
      </c>
      <c r="BU148" s="54">
        <v>1.902490050483465</v>
      </c>
      <c r="BV148" s="54">
        <v>0</v>
      </c>
      <c r="BW148" s="54">
        <v>0</v>
      </c>
      <c r="BX148" s="54">
        <v>0</v>
      </c>
      <c r="BY148" s="54">
        <v>0</v>
      </c>
      <c r="BZ148" s="54">
        <v>49.498242557596527</v>
      </c>
      <c r="CA148" s="54">
        <v>0</v>
      </c>
      <c r="CB148" s="54">
        <v>0</v>
      </c>
    </row>
    <row r="149" spans="1:80" x14ac:dyDescent="0.25">
      <c r="A149" t="s">
        <v>244</v>
      </c>
      <c r="B149" s="54">
        <v>0</v>
      </c>
      <c r="C149" s="54">
        <v>14640.54326828454</v>
      </c>
      <c r="D149" s="54">
        <v>0</v>
      </c>
      <c r="E149" s="54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54">
        <v>0</v>
      </c>
      <c r="AR149" s="54">
        <v>0</v>
      </c>
      <c r="AS149" s="54">
        <v>0</v>
      </c>
      <c r="AT149" s="54">
        <v>0</v>
      </c>
      <c r="AU149" s="54">
        <v>0</v>
      </c>
      <c r="AV149" s="54">
        <v>0</v>
      </c>
      <c r="AW149" s="54">
        <v>1342176.297990923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>
        <v>0</v>
      </c>
      <c r="BJ149" s="54">
        <v>0</v>
      </c>
      <c r="BK149" s="54">
        <v>0</v>
      </c>
      <c r="BL149" s="54">
        <v>0</v>
      </c>
      <c r="BM149" s="54">
        <v>0</v>
      </c>
      <c r="BN149" s="54">
        <v>9200.6704854802811</v>
      </c>
      <c r="BO149" s="54">
        <v>5311.4303817914642</v>
      </c>
      <c r="BP149" s="54">
        <v>9059.0579965790803</v>
      </c>
      <c r="BQ149" s="54">
        <v>4513.997713886989</v>
      </c>
      <c r="BR149" s="54">
        <v>0</v>
      </c>
      <c r="BS149" s="54">
        <v>0</v>
      </c>
      <c r="BT149" s="54">
        <v>2023.1721011429399</v>
      </c>
      <c r="BU149" s="54">
        <v>1969.0884157746741</v>
      </c>
      <c r="BV149" s="54">
        <v>17033.877915808021</v>
      </c>
      <c r="BW149" s="54">
        <v>0</v>
      </c>
      <c r="BX149" s="54">
        <v>0</v>
      </c>
      <c r="BY149" s="54">
        <v>5936.4542656708009</v>
      </c>
      <c r="BZ149" s="54">
        <v>0</v>
      </c>
      <c r="CA149" s="54">
        <v>0</v>
      </c>
      <c r="CB149" s="54">
        <v>0</v>
      </c>
    </row>
    <row r="150" spans="1:80" x14ac:dyDescent="0.25">
      <c r="A150" t="s">
        <v>245</v>
      </c>
      <c r="B150" s="54">
        <v>0</v>
      </c>
      <c r="C150" s="54">
        <v>0</v>
      </c>
      <c r="D150" s="54">
        <v>0</v>
      </c>
      <c r="E150" s="54">
        <v>0</v>
      </c>
      <c r="F150" s="54">
        <v>25.952425752333241</v>
      </c>
      <c r="G150" s="54">
        <v>0</v>
      </c>
      <c r="H150" s="54">
        <v>24.106601601931551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527365.84790342895</v>
      </c>
      <c r="R150" s="54">
        <v>0</v>
      </c>
      <c r="S150" s="54">
        <v>0</v>
      </c>
      <c r="T150" s="54">
        <v>0</v>
      </c>
      <c r="U150" s="54">
        <v>307.75262491167149</v>
      </c>
      <c r="V150" s="54">
        <v>4727.2295900745039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13266.96272355393</v>
      </c>
      <c r="AG150" s="54">
        <v>758.40407862671611</v>
      </c>
      <c r="AH150" s="54">
        <v>4454.0675804412776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  <c r="AN150" s="54">
        <v>0</v>
      </c>
      <c r="AO150" s="54">
        <v>453.8779709465814</v>
      </c>
      <c r="AP150" s="54">
        <v>0</v>
      </c>
      <c r="AQ150" s="54">
        <v>0</v>
      </c>
      <c r="AR150" s="54">
        <v>7.6832531253826604</v>
      </c>
      <c r="AS150" s="54">
        <v>0</v>
      </c>
      <c r="AT150" s="54">
        <v>129.6906767128728</v>
      </c>
      <c r="AU150" s="54">
        <v>0.65630796108074585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7.4414591919139337</v>
      </c>
      <c r="BH150" s="54">
        <v>0</v>
      </c>
      <c r="BI150" s="54">
        <v>6019.9241325050452</v>
      </c>
      <c r="BJ150" s="54">
        <v>40066.682463895922</v>
      </c>
      <c r="BK150" s="54">
        <v>0</v>
      </c>
      <c r="BL150" s="54">
        <v>0</v>
      </c>
      <c r="BM150" s="54">
        <v>0</v>
      </c>
      <c r="BN150" s="54">
        <v>90.728502685666101</v>
      </c>
      <c r="BO150" s="54">
        <v>52.376413916745094</v>
      </c>
      <c r="BP150" s="54">
        <v>89.332051296620833</v>
      </c>
      <c r="BQ150" s="54">
        <v>44.512870486319521</v>
      </c>
      <c r="BR150" s="54">
        <v>653.94150494694179</v>
      </c>
      <c r="BS150" s="54">
        <v>537.66405493447098</v>
      </c>
      <c r="BT150" s="54">
        <v>19.950652042347318</v>
      </c>
      <c r="BU150" s="54">
        <v>19.417328758905199</v>
      </c>
      <c r="BV150" s="54">
        <v>24.70435325981142</v>
      </c>
      <c r="BW150" s="54">
        <v>0</v>
      </c>
      <c r="BX150" s="54">
        <v>0</v>
      </c>
      <c r="BY150" s="54">
        <v>1518.063031988205</v>
      </c>
      <c r="BZ150" s="54">
        <v>0</v>
      </c>
      <c r="CA150" s="54">
        <v>0</v>
      </c>
      <c r="CB150" s="54">
        <v>0</v>
      </c>
    </row>
    <row r="151" spans="1:80" x14ac:dyDescent="0.25">
      <c r="A151" t="s">
        <v>246</v>
      </c>
      <c r="B151" s="54">
        <v>0</v>
      </c>
      <c r="C151" s="54">
        <v>0</v>
      </c>
      <c r="D151" s="54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0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54">
        <v>0</v>
      </c>
      <c r="AR151" s="54">
        <v>0</v>
      </c>
      <c r="AS151" s="54">
        <v>0</v>
      </c>
      <c r="AT151" s="54">
        <v>0</v>
      </c>
      <c r="AU151" s="54">
        <v>0</v>
      </c>
      <c r="AV151" s="54">
        <v>0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0</v>
      </c>
      <c r="BF151" s="54">
        <v>0</v>
      </c>
      <c r="BG151" s="54">
        <v>0</v>
      </c>
      <c r="BH151" s="54">
        <v>0</v>
      </c>
      <c r="BI151" s="54">
        <v>0</v>
      </c>
      <c r="BJ151" s="54">
        <v>0</v>
      </c>
      <c r="BK151" s="54">
        <v>0</v>
      </c>
      <c r="BL151" s="54">
        <v>0</v>
      </c>
      <c r="BM151" s="54">
        <v>0</v>
      </c>
      <c r="BN151" s="54">
        <v>0</v>
      </c>
      <c r="BO151" s="54">
        <v>0</v>
      </c>
      <c r="BP151" s="54">
        <v>0</v>
      </c>
      <c r="BQ151" s="54">
        <v>0</v>
      </c>
      <c r="BR151" s="54">
        <v>0</v>
      </c>
      <c r="BS151" s="54">
        <v>0</v>
      </c>
      <c r="BT151" s="54">
        <v>0</v>
      </c>
      <c r="BU151" s="54">
        <v>0</v>
      </c>
      <c r="BV151" s="54">
        <v>0</v>
      </c>
      <c r="BW151" s="54">
        <v>0</v>
      </c>
      <c r="BX151" s="54">
        <v>0</v>
      </c>
      <c r="BY151" s="54">
        <v>0</v>
      </c>
      <c r="BZ151" s="54">
        <v>0</v>
      </c>
      <c r="CA151" s="54">
        <v>0</v>
      </c>
      <c r="CB151" s="54">
        <v>0</v>
      </c>
    </row>
    <row r="152" spans="1:80" x14ac:dyDescent="0.25">
      <c r="A152" t="s">
        <v>247</v>
      </c>
      <c r="B152" s="54">
        <v>0</v>
      </c>
      <c r="C152" s="54">
        <v>0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415.98219536298768</v>
      </c>
      <c r="AN152" s="54">
        <v>3594.6153560020261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316.40052825969991</v>
      </c>
      <c r="AU152" s="54">
        <v>0.95402753984784494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>
        <v>12.37472820135517</v>
      </c>
      <c r="BJ152" s="54">
        <v>10.015935474156191</v>
      </c>
      <c r="BK152" s="54">
        <v>0</v>
      </c>
      <c r="BL152" s="54">
        <v>0</v>
      </c>
      <c r="BM152" s="54">
        <v>0</v>
      </c>
      <c r="BN152" s="54">
        <v>0</v>
      </c>
      <c r="BO152" s="54">
        <v>0</v>
      </c>
      <c r="BP152" s="54">
        <v>0</v>
      </c>
      <c r="BQ152" s="54">
        <v>0</v>
      </c>
      <c r="BR152" s="54">
        <v>0</v>
      </c>
      <c r="BS152" s="54">
        <v>0</v>
      </c>
      <c r="BT152" s="54">
        <v>0</v>
      </c>
      <c r="BU152" s="54">
        <v>0</v>
      </c>
      <c r="BV152" s="54">
        <v>13271.18415887811</v>
      </c>
      <c r="BW152" s="54">
        <v>0</v>
      </c>
      <c r="BX152" s="54">
        <v>0</v>
      </c>
      <c r="BY152" s="54">
        <v>2081.867723985265</v>
      </c>
      <c r="BZ152" s="54">
        <v>0</v>
      </c>
      <c r="CA152" s="54">
        <v>0</v>
      </c>
      <c r="CB152" s="54">
        <v>0</v>
      </c>
    </row>
    <row r="153" spans="1:80" x14ac:dyDescent="0.25">
      <c r="A153" t="s">
        <v>248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509092.07442810183</v>
      </c>
      <c r="AJ153" s="54">
        <v>3705307.8115130179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679.51280653123945</v>
      </c>
      <c r="AQ153" s="54">
        <v>0</v>
      </c>
      <c r="AR153" s="54">
        <v>0</v>
      </c>
      <c r="AS153" s="54">
        <v>0</v>
      </c>
      <c r="AT153" s="54">
        <v>74.813995702048658</v>
      </c>
      <c r="AU153" s="54">
        <v>0</v>
      </c>
      <c r="AV153" s="54">
        <v>0</v>
      </c>
      <c r="AW153" s="54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0</v>
      </c>
      <c r="BJ153" s="54">
        <v>0</v>
      </c>
      <c r="BK153" s="54">
        <v>0</v>
      </c>
      <c r="BL153" s="54">
        <v>0</v>
      </c>
      <c r="BM153" s="54">
        <v>0</v>
      </c>
      <c r="BN153" s="54">
        <v>0</v>
      </c>
      <c r="BO153" s="54">
        <v>0</v>
      </c>
      <c r="BP153" s="54">
        <v>0</v>
      </c>
      <c r="BQ153" s="54">
        <v>0</v>
      </c>
      <c r="BR153" s="54">
        <v>0</v>
      </c>
      <c r="BS153" s="54">
        <v>0</v>
      </c>
      <c r="BT153" s="54">
        <v>0</v>
      </c>
      <c r="BU153" s="54">
        <v>0</v>
      </c>
      <c r="BV153" s="54">
        <v>0</v>
      </c>
      <c r="BW153" s="54">
        <v>0</v>
      </c>
      <c r="BX153" s="54">
        <v>0</v>
      </c>
      <c r="BY153" s="54">
        <v>0</v>
      </c>
      <c r="BZ153" s="54">
        <v>0</v>
      </c>
      <c r="CA153" s="54">
        <v>0</v>
      </c>
      <c r="CB153" s="54">
        <v>0</v>
      </c>
    </row>
    <row r="154" spans="1:80" x14ac:dyDescent="0.25">
      <c r="A154" t="s">
        <v>249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4">
        <v>0</v>
      </c>
      <c r="AR154" s="54">
        <v>0</v>
      </c>
      <c r="AS154" s="54">
        <v>0</v>
      </c>
      <c r="AT154" s="54">
        <v>0</v>
      </c>
      <c r="AU154" s="54">
        <v>0</v>
      </c>
      <c r="AV154" s="54">
        <v>0</v>
      </c>
      <c r="AW154" s="54">
        <v>0</v>
      </c>
      <c r="AX154" s="54">
        <v>0</v>
      </c>
      <c r="AY154" s="54">
        <v>0</v>
      </c>
      <c r="AZ154" s="54">
        <v>0</v>
      </c>
      <c r="BA154" s="54">
        <v>0</v>
      </c>
      <c r="BB154" s="54">
        <v>0</v>
      </c>
      <c r="BC154" s="54">
        <v>0</v>
      </c>
      <c r="BD154" s="54">
        <v>0</v>
      </c>
      <c r="BE154" s="54">
        <v>0</v>
      </c>
      <c r="BF154" s="54">
        <v>0</v>
      </c>
      <c r="BG154" s="54">
        <v>0</v>
      </c>
      <c r="BH154" s="54">
        <v>0</v>
      </c>
      <c r="BI154" s="54">
        <v>0</v>
      </c>
      <c r="BJ154" s="54">
        <v>0</v>
      </c>
      <c r="BK154" s="54">
        <v>0</v>
      </c>
      <c r="BL154" s="54">
        <v>0</v>
      </c>
      <c r="BM154" s="54">
        <v>0</v>
      </c>
      <c r="BN154" s="54">
        <v>0</v>
      </c>
      <c r="BO154" s="54">
        <v>0</v>
      </c>
      <c r="BP154" s="54">
        <v>0</v>
      </c>
      <c r="BQ154" s="54">
        <v>0</v>
      </c>
      <c r="BR154" s="54">
        <v>0</v>
      </c>
      <c r="BS154" s="54">
        <v>0</v>
      </c>
      <c r="BT154" s="54">
        <v>0</v>
      </c>
      <c r="BU154" s="54">
        <v>0</v>
      </c>
      <c r="BV154" s="54">
        <v>0</v>
      </c>
      <c r="BW154" s="54">
        <v>0</v>
      </c>
      <c r="BX154" s="54">
        <v>0</v>
      </c>
      <c r="BY154" s="54">
        <v>0</v>
      </c>
      <c r="BZ154" s="54">
        <v>0</v>
      </c>
      <c r="CA154" s="54">
        <v>0</v>
      </c>
      <c r="CB154" s="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E322-BA80-4D7A-B5D6-99908D5E8FBF}">
  <dimension ref="A1:A12"/>
  <sheetViews>
    <sheetView rightToLeft="1" workbookViewId="0"/>
  </sheetViews>
  <sheetFormatPr defaultRowHeight="13.8" x14ac:dyDescent="0.25"/>
  <cols>
    <col min="1" max="1" width="50.3984375" customWidth="1"/>
  </cols>
  <sheetData>
    <row r="1" spans="1:1" ht="16.8" x14ac:dyDescent="0.25">
      <c r="A1" s="7" t="s">
        <v>809</v>
      </c>
    </row>
    <row r="2" spans="1:1" ht="16.8" x14ac:dyDescent="0.25">
      <c r="A2" s="7" t="s">
        <v>810</v>
      </c>
    </row>
    <row r="3" spans="1:1" ht="16.8" x14ac:dyDescent="0.25">
      <c r="A3" s="7" t="s">
        <v>811</v>
      </c>
    </row>
    <row r="4" spans="1:1" ht="16.8" x14ac:dyDescent="0.25">
      <c r="A4" s="7" t="s">
        <v>814</v>
      </c>
    </row>
    <row r="5" spans="1:1" ht="17.399999999999999" thickBot="1" x14ac:dyDescent="0.3">
      <c r="A5" s="19" t="s">
        <v>815</v>
      </c>
    </row>
    <row r="6" spans="1:1" ht="7.2" customHeight="1" x14ac:dyDescent="0.25">
      <c r="A6" s="40" t="s">
        <v>817</v>
      </c>
    </row>
    <row r="7" spans="1:1" ht="7.2" customHeight="1" x14ac:dyDescent="0.25">
      <c r="A7" s="41"/>
    </row>
    <row r="8" spans="1:1" ht="104.4" customHeight="1" x14ac:dyDescent="0.25">
      <c r="A8" s="20" t="s">
        <v>818</v>
      </c>
    </row>
    <row r="9" spans="1:1" ht="1.2" customHeight="1" x14ac:dyDescent="0.25">
      <c r="A9" s="21"/>
    </row>
    <row r="10" spans="1:1" ht="1.2" customHeight="1" x14ac:dyDescent="0.25">
      <c r="A10" s="21"/>
    </row>
    <row r="11" spans="1:1" ht="4.2" customHeight="1" x14ac:dyDescent="0.25">
      <c r="A11" s="22"/>
    </row>
    <row r="12" spans="1:1" ht="121.8" customHeight="1" thickBot="1" x14ac:dyDescent="0.3">
      <c r="A12" s="23" t="s">
        <v>816</v>
      </c>
    </row>
  </sheetData>
  <mergeCells count="1">
    <mergeCell ref="A6:A7"/>
  </mergeCells>
  <hyperlinks>
    <hyperlink ref="A2" location="make_tbl!A1" display="جدول عرضه" xr:uid="{69F6BAD0-F723-4C1B-8388-08CA239B6963}"/>
    <hyperlink ref="A3" location="use_tbl_adj!A1" display="جدول مصرف" xr:uid="{34772C9D-741E-43CF-978A-1A09B8D5E533}"/>
    <hyperlink ref="A4" location="'رشته فعالیت'!A1" display="طبقه بندی رشته فعالیت" xr:uid="{2987B887-86E6-41DE-824E-0B7A8F20017B}"/>
    <hyperlink ref="A5" location="'فهرست محصولات'!A1" display="طبقه بندی محصولات" xr:uid="{3C7C687F-E485-4CB5-AD29-4C4803557E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56"/>
  <sheetViews>
    <sheetView rightToLeft="1" workbookViewId="0">
      <selection activeCell="CC1" sqref="C1:CC1"/>
    </sheetView>
  </sheetViews>
  <sheetFormatPr defaultRowHeight="13.8" x14ac:dyDescent="0.25"/>
  <cols>
    <col min="1" max="1" width="4.5" style="2" bestFit="1" customWidth="1"/>
    <col min="2" max="2" width="70.09765625" bestFit="1" customWidth="1"/>
    <col min="3" max="3" width="12.09765625" bestFit="1" customWidth="1"/>
    <col min="4" max="4" width="11.09765625" bestFit="1" customWidth="1"/>
    <col min="5" max="5" width="10.09765625" bestFit="1" customWidth="1"/>
    <col min="6" max="6" width="12.09765625" bestFit="1" customWidth="1"/>
    <col min="7" max="8" width="10.09765625" bestFit="1" customWidth="1"/>
    <col min="9" max="9" width="11.09765625" bestFit="1" customWidth="1"/>
    <col min="10" max="10" width="7.59765625" bestFit="1" customWidth="1"/>
    <col min="11" max="11" width="10.09765625" bestFit="1" customWidth="1"/>
    <col min="12" max="12" width="8.59765625" bestFit="1" customWidth="1"/>
    <col min="13" max="13" width="10.09765625" bestFit="1" customWidth="1"/>
    <col min="14" max="14" width="8.59765625" bestFit="1" customWidth="1"/>
    <col min="15" max="15" width="11.09765625" bestFit="1" customWidth="1"/>
    <col min="16" max="16" width="10.09765625" bestFit="1" customWidth="1"/>
    <col min="17" max="17" width="8.59765625" bestFit="1" customWidth="1"/>
    <col min="18" max="18" width="13.69921875" bestFit="1" customWidth="1"/>
    <col min="19" max="20" width="10.09765625" bestFit="1" customWidth="1"/>
    <col min="21" max="22" width="11.09765625" bestFit="1" customWidth="1"/>
    <col min="23" max="23" width="12.09765625" bestFit="1" customWidth="1"/>
    <col min="24" max="24" width="10.09765625" bestFit="1" customWidth="1"/>
    <col min="25" max="25" width="8.59765625" bestFit="1" customWidth="1"/>
    <col min="26" max="26" width="10.09765625" bestFit="1" customWidth="1"/>
    <col min="27" max="27" width="8.59765625" bestFit="1" customWidth="1"/>
    <col min="28" max="28" width="10.09765625" bestFit="1" customWidth="1"/>
    <col min="29" max="29" width="11.09765625" bestFit="1" customWidth="1"/>
    <col min="30" max="31" width="8.59765625" bestFit="1" customWidth="1"/>
    <col min="32" max="32" width="10.09765625" bestFit="1" customWidth="1"/>
    <col min="33" max="34" width="11.09765625" bestFit="1" customWidth="1"/>
    <col min="35" max="35" width="10.09765625" bestFit="1" customWidth="1"/>
    <col min="36" max="36" width="11.09765625" bestFit="1" customWidth="1"/>
    <col min="37" max="38" width="12.09765625" bestFit="1" customWidth="1"/>
    <col min="39" max="40" width="10.09765625" bestFit="1" customWidth="1"/>
    <col min="41" max="41" width="11.09765625" bestFit="1" customWidth="1"/>
    <col min="42" max="42" width="10.09765625" bestFit="1" customWidth="1"/>
    <col min="43" max="43" width="12.09765625" bestFit="1" customWidth="1"/>
    <col min="44" max="44" width="10.09765625" bestFit="1" customWidth="1"/>
    <col min="45" max="45" width="11.09765625" bestFit="1" customWidth="1"/>
    <col min="46" max="46" width="8.59765625" bestFit="1" customWidth="1"/>
    <col min="47" max="51" width="10.09765625" bestFit="1" customWidth="1"/>
    <col min="52" max="55" width="11.09765625" bestFit="1" customWidth="1"/>
    <col min="56" max="56" width="10.09765625" bestFit="1" customWidth="1"/>
    <col min="57" max="58" width="8.59765625" bestFit="1" customWidth="1"/>
    <col min="59" max="59" width="10.09765625" bestFit="1" customWidth="1"/>
    <col min="60" max="60" width="8.59765625" bestFit="1" customWidth="1"/>
    <col min="61" max="62" width="10.09765625" bestFit="1" customWidth="1"/>
    <col min="63" max="64" width="11.09765625" bestFit="1" customWidth="1"/>
    <col min="65" max="66" width="10.09765625" bestFit="1" customWidth="1"/>
    <col min="67" max="67" width="11.09765625" bestFit="1" customWidth="1"/>
    <col min="68" max="68" width="8.59765625" bestFit="1" customWidth="1"/>
    <col min="69" max="69" width="11.09765625" bestFit="1" customWidth="1"/>
    <col min="70" max="70" width="8.59765625" bestFit="1" customWidth="1"/>
    <col min="71" max="72" width="10.09765625" bestFit="1" customWidth="1"/>
    <col min="73" max="74" width="8.59765625" bestFit="1" customWidth="1"/>
    <col min="75" max="76" width="11.09765625" bestFit="1" customWidth="1"/>
    <col min="77" max="79" width="10.09765625" bestFit="1" customWidth="1"/>
    <col min="80" max="80" width="8.59765625" bestFit="1" customWidth="1"/>
    <col min="81" max="81" width="10.09765625" bestFit="1" customWidth="1"/>
    <col min="82" max="82" width="13.69921875" bestFit="1" customWidth="1"/>
  </cols>
  <sheetData>
    <row r="1" spans="1:82" s="1" customFormat="1" ht="13.8" customHeight="1" x14ac:dyDescent="0.25">
      <c r="A1" s="44" t="s">
        <v>0</v>
      </c>
      <c r="B1" s="42" t="s">
        <v>263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46" t="s">
        <v>821</v>
      </c>
    </row>
    <row r="2" spans="1:82" s="1" customFormat="1" ht="129.6" customHeight="1" x14ac:dyDescent="0.25">
      <c r="A2" s="44"/>
      <c r="B2" s="43"/>
      <c r="C2" s="4" t="str">
        <f>VLOOKUP(C1,[1]act_sh!$A:$B,2,0)</f>
        <v>کاشت محصولات سالانه ( زراعت)</v>
      </c>
      <c r="D2" s="4" t="str">
        <f>VLOOKUP(D1,[1]act_sh!$A:$B,2,0)</f>
        <v>دامداری</v>
      </c>
      <c r="E2" s="4" t="str">
        <f>VLOOKUP(E1,[1]act_sh!$A:$B,2,0)</f>
        <v>خدمات کشاورزی و دامپروری</v>
      </c>
      <c r="F2" s="4" t="str">
        <f>VLOOKUP(F1,[1]act_sh!$A:$B,2,0)</f>
        <v>ماهیگیری</v>
      </c>
      <c r="G2" s="4" t="str">
        <f>VLOOKUP(G1,[1]act_sh!$A:$B,2,0)</f>
        <v>استخراج نفت خام و گاز طبیعی</v>
      </c>
      <c r="H2" s="4" t="str">
        <f>VLOOKUP(H1,[1]act_sh!$A:$B,2,0)</f>
        <v>استخراج ذغال سنگ و لینیت</v>
      </c>
      <c r="I2" s="4" t="str">
        <f>VLOOKUP(I1,[1]act_sh!$A:$B,2,0)</f>
        <v>ساخت محصولات غذایی</v>
      </c>
      <c r="J2" s="4" t="str">
        <f>VLOOKUP(J1,[1]act_sh!$A:$B,2,0)</f>
        <v>ساخت انواع آشامیدنی ها</v>
      </c>
      <c r="K2" s="4" t="str">
        <f>VLOOKUP(K1,[1]act_sh!$A:$B,2,0)</f>
        <v>ساخت فراورده‌هاي توتون و تنباكو</v>
      </c>
      <c r="L2" s="4" t="str">
        <f>VLOOKUP(L1,[1]act_sh!$A:$B,2,0)</f>
        <v>ساخت منسوجات</v>
      </c>
      <c r="M2" s="4" t="str">
        <f>VLOOKUP(M1,[1]act_sh!$A:$B,2,0)</f>
        <v>ساخت پوشاك</v>
      </c>
      <c r="N2" s="4" t="str">
        <f>VLOOKUP(N1,[1]act_sh!$A:$B,2,0)</f>
        <v>ساخت چرم و محصولات وابسته</v>
      </c>
      <c r="O2" s="4" t="str">
        <f>VLOOKUP(O1,[1]act_sh!$A:$B,2,0)</f>
        <v>ساخت چوب و فراورده‌های چوب و چوب‌پنبه، به جز مبلمان؛ ساخت كالاها از ني و مواد حصيربافي</v>
      </c>
      <c r="P2" s="4" t="str">
        <f>VLOOKUP(P1,[1]act_sh!$A:$B,2,0)</f>
        <v>ساخت کاغذ و محصولاتکاغذی</v>
      </c>
      <c r="Q2" s="4" t="str">
        <f>VLOOKUP(Q1,[1]act_sh!$A:$B,2,0)</f>
        <v>چاپ و تكثير رسانه‌های ضبط شده</v>
      </c>
      <c r="R2" s="4" t="str">
        <f>VLOOKUP(R1,[1]act_sh!$A:$B,2,0)</f>
        <v>ساخت کُک و فراورده‌های حاصل از پالايش نفت</v>
      </c>
      <c r="S2" s="4" t="str">
        <f>VLOOKUP(S1,[1]act_sh!$A:$B,2,0)</f>
        <v>ساخت مواد شیمیایی و فراورده‌های شیمیایی</v>
      </c>
      <c r="T2" s="4" t="str">
        <f>VLOOKUP(T1,[1]act_sh!$A:$B,2,0)</f>
        <v>ساخت محصولات دارويي، مواد شيميايي مورد استفاده در داروسازي و محصولات دارويي گياهي</v>
      </c>
      <c r="U2" s="4" t="str">
        <f>VLOOKUP(U1,[1]act_sh!$A:$B,2,0)</f>
        <v>ساخت محصولات از لاستيك و پلاستيك</v>
      </c>
      <c r="V2" s="4" t="str">
        <f>VLOOKUP(V1,[1]act_sh!$A:$B,2,0)</f>
        <v>ساخت شیشه و محصولات شیشه ای</v>
      </c>
      <c r="W2" s="4" t="str">
        <f>VLOOKUP(W1,[1]act_sh!$A:$B,2,0)</f>
        <v>ساخت آهن و فولاد پایه</v>
      </c>
      <c r="X2" s="4" t="str">
        <f>VLOOKUP(X1,[1]act_sh!$A:$B,2,0)</f>
        <v>ساخت، تعمیر و نصب محصولات فلزی ساخته شده، به جز ماشین‌آلات و تجهیزات</v>
      </c>
      <c r="Y2" s="4" t="str">
        <f>VLOOKUP(Y1,[1]act_sh!$A:$B,2,0)</f>
        <v>ساخت، تعمیر و نصب محصولات رایانه‌ای، الکترونیکی و نوری</v>
      </c>
      <c r="Z2" s="4" t="str">
        <f>VLOOKUP(Z1,[1]act_sh!$A:$B,2,0)</f>
        <v>ساخت، تعمیر و نصب تجهیزات برقی</v>
      </c>
      <c r="AA2" s="4" t="str">
        <f>VLOOKUP(AA1,[1]act_sh!$A:$B,2,0)</f>
        <v>ساخت سایر فلزات اساسی و ریخته گری</v>
      </c>
      <c r="AB2" s="4" t="str">
        <f>VLOOKUP(AB1,[1]act_sh!$A:$B,2,0)</f>
        <v>ساخت وسایل نقلیه‌ی موتوری، تریلرو نیم تریلر</v>
      </c>
      <c r="AC2" s="4" t="str">
        <f>VLOOKUP(AC1,[1]act_sh!$A:$B,2,0)</f>
        <v>ساخت و تعمیر ساير تجهیزات حمل ونقل</v>
      </c>
      <c r="AD2" s="4" t="str">
        <f>VLOOKUP(AD1,[1]act_sh!$A:$B,2,0)</f>
        <v xml:space="preserve">ساخت مبلمان </v>
      </c>
      <c r="AE2" s="4" t="str">
        <f>VLOOKUP(AE1,[1]act_sh!$A:$B,2,0)</f>
        <v>ساخت، تعمیر و نصب ساير مصنوعات طبقه بندی نشده در جای دیگر</v>
      </c>
      <c r="AF2" s="4" t="str">
        <f>VLOOKUP(AF1,[1]act_sh!$A:$B,2,0)</f>
        <v>ساخت، تعمیر و نصب ساير مصنوعات طبقه بندی نشده در جای دیگر</v>
      </c>
      <c r="AG2" s="4" t="str">
        <f>VLOOKUP(AG1,[1]act_sh!$A:$B,2,0)</f>
        <v>تولید، انتقال و توزيع برق</v>
      </c>
      <c r="AH2" s="4" t="str">
        <f>VLOOKUP(AH1,[1]act_sh!$A:$B,2,0)</f>
        <v>تولید گاز، توزیع سوختهای گازی از طریق شاه لوله</v>
      </c>
      <c r="AI2" s="4" t="str">
        <f>VLOOKUP(AI1,[1]act_sh!$A:$B,2,0)</f>
        <v>جمع آوری، تصفیه،تامین آب و خدمات دفع فاضلاب</v>
      </c>
      <c r="AJ2" s="4" t="str">
        <f>VLOOKUP(AJ1,[1]act_sh!$A:$B,2,0)</f>
        <v>ساختمان‌هاي مسكوني</v>
      </c>
      <c r="AK2" s="4" t="str">
        <f>VLOOKUP(AK1,[1]act_sh!$A:$B,2,0)</f>
        <v>ساير ساختمان‌ها</v>
      </c>
      <c r="AL2" s="4" t="str">
        <f>VLOOKUP(AL1,[1]act_sh!$A:$B,2,0)</f>
        <v xml:space="preserve">عمده فروشي و خرده‌فروشي، به جز وسايل نقلیه‌ی موتوری و موتورسیکلت </v>
      </c>
      <c r="AM2" s="4" t="str">
        <f>VLOOKUP(AM1,[1]act_sh!$A:$B,2,0)</f>
        <v>فروش و تعمير وسايل نقليه موتوري و موتورسيكلت</v>
      </c>
      <c r="AN2" s="4" t="str">
        <f>VLOOKUP(AN1,[1]act_sh!$A:$B,2,0)</f>
        <v>حمل و نقل با راه‌آهن</v>
      </c>
      <c r="AO2" s="4" t="str">
        <f>VLOOKUP(AO1,[1]act_sh!$A:$B,2,0)</f>
        <v>حمل و نقل زمینی مسافر بجز راه آهن</v>
      </c>
      <c r="AP2" s="4" t="str">
        <f>VLOOKUP(AP1,[1]act_sh!$A:$B,2,0)</f>
        <v>حمل و نقل از طريق خطوط لوله</v>
      </c>
      <c r="AQ2" s="4" t="str">
        <f>VLOOKUP(AQ1,[1]act_sh!$A:$B,2,0)</f>
        <v>حمل ونقل آبي</v>
      </c>
      <c r="AR2" s="4" t="str">
        <f>VLOOKUP(AR1,[1]act_sh!$A:$B,2,0)</f>
        <v>حمل ونقل هوايي</v>
      </c>
      <c r="AS2" s="4" t="str">
        <f>VLOOKUP(AS1,[1]act_sh!$A:$B,2,0)</f>
        <v>انبارداری وفعالیت های پشتیبانی حمل ونقل</v>
      </c>
      <c r="AT2" s="4" t="str">
        <f>VLOOKUP(AT1,[1]act_sh!$A:$B,2,0)</f>
        <v>پست و پيك</v>
      </c>
      <c r="AU2" s="4" t="str">
        <f>VLOOKUP(AU1,[1]act_sh!$A:$B,2,0)</f>
        <v>تأمين جا</v>
      </c>
      <c r="AV2" s="4" t="str">
        <f>VLOOKUP(AV1,[1]act_sh!$A:$B,2,0)</f>
        <v>فعاليت‌هاي خدماتي مربوط به غذا و آشاميدنيها</v>
      </c>
      <c r="AW2" s="4" t="str">
        <f>VLOOKUP(AW1,[1]act_sh!$A:$B,2,0)</f>
        <v>مخابرات</v>
      </c>
      <c r="AX2" s="4" t="str">
        <f>VLOOKUP(AX1,[1]act_sh!$A:$B,2,0)</f>
        <v xml:space="preserve"> فعاليت‌هاي توليد برنامه‌هاي سينمايي‏، ويديويي و تلويزيوني، ضبط صدا و انتشار موسيقي ، برنامه‌ريزي و پخش برنامه‌هاي راديو و تلويزيون</v>
      </c>
      <c r="AY2" s="4" t="str">
        <f>VLOOKUP(AY1,[1]act_sh!$A:$B,2,0)</f>
        <v xml:space="preserve">بانك </v>
      </c>
      <c r="AZ2" s="4" t="str">
        <f>VLOOKUP(AZ1,[1]act_sh!$A:$B,2,0)</f>
        <v>فعالیت‌های خدمات مالی، به جز تأمين وجوه بیمه و بازنشستگی</v>
      </c>
      <c r="BA2" s="4" t="str">
        <f>VLOOKUP(BA1,[1]act_sh!$A:$B,2,0)</f>
        <v xml:space="preserve">بيمه </v>
      </c>
      <c r="BB2" s="4" t="str">
        <f>VLOOKUP(BB1,[1]act_sh!$A:$B,2,0)</f>
        <v>خدمات واحدهاي مسكوني شخصي</v>
      </c>
      <c r="BC2" s="4" t="str">
        <f>VLOOKUP(BC1,[1]act_sh!$A:$B,2,0)</f>
        <v>خدمات واحدهاي مسكوني اجاري</v>
      </c>
      <c r="BD2" s="4" t="str">
        <f>VLOOKUP(BD1,[1]act_sh!$A:$B,2,0)</f>
        <v>خدمات واحدهاي غير مسكوني</v>
      </c>
      <c r="BE2" s="4" t="str">
        <f>VLOOKUP(BE1,[1]act_sh!$A:$B,2,0)</f>
        <v>خدمات دلالان املاك و مستغلات</v>
      </c>
      <c r="BF2" s="4" t="str">
        <f>VLOOKUP(BF1,[1]act_sh!$A:$B,2,0)</f>
        <v>تحقیق و توسعه‌ی علمی</v>
      </c>
      <c r="BG2" s="4" t="str">
        <f>VLOOKUP(BG1,[1]act_sh!$A:$B,2,0)</f>
        <v xml:space="preserve">برنامه‌نویسی، مشاوره ، فعالیت‌های مربوط به رايانه </v>
      </c>
      <c r="BH2" s="4" t="str">
        <f>VLOOKUP(BH1,[1]act_sh!$A:$B,2,0)</f>
        <v>فعالیت‌های دامپزشکی</v>
      </c>
      <c r="BI2" s="4" t="str">
        <f>VLOOKUP(BI1,[1]act_sh!$A:$B,2,0)</f>
        <v>فعالیت‌های استخدام</v>
      </c>
      <c r="BJ2" s="4" t="str">
        <f>VLOOKUP(BJ1,[1]act_sh!$A:$B,2,0)</f>
        <v>امور عمومي</v>
      </c>
      <c r="BK2" s="4" t="str">
        <f>VLOOKUP(BK1,[1]act_sh!$A:$B,2,0)</f>
        <v>خدمات شهري</v>
      </c>
      <c r="BL2" s="4" t="str">
        <f>VLOOKUP(BL1,[1]act_sh!$A:$B,2,0)</f>
        <v>امور دفاعي</v>
      </c>
      <c r="BM2" s="4" t="str">
        <f>VLOOKUP(BM1,[1]act_sh!$A:$B,2,0)</f>
        <v>امور انتظامي</v>
      </c>
      <c r="BN2" s="4" t="str">
        <f>VLOOKUP(BN1,[1]act_sh!$A:$B,2,0)</f>
        <v>تأمين اجتماعي اجباري</v>
      </c>
      <c r="BO2" s="4" t="str">
        <f>VLOOKUP(BO1,[1]act_sh!$A:$B,2,0)</f>
        <v>آموزش ابتدايي دولتي</v>
      </c>
      <c r="BP2" s="4" t="str">
        <f>VLOOKUP(BP1,[1]act_sh!$A:$B,2,0)</f>
        <v>آموزش ابتدايي خصوصي</v>
      </c>
      <c r="BQ2" s="4" t="str">
        <f>VLOOKUP(BQ1,[1]act_sh!$A:$B,2,0)</f>
        <v>آموزش متوسطه‌ي عمومی و فني و فني و حرفه اي دولتي</v>
      </c>
      <c r="BR2" s="4" t="str">
        <f>VLOOKUP(BR1,[1]act_sh!$A:$B,2,0)</f>
        <v>آموزش متوسطه‌ي عمومی و فني و فني و حرفه اي خصوصي</v>
      </c>
      <c r="BS2" s="4" t="str">
        <f>VLOOKUP(BS1,[1]act_sh!$A:$B,2,0)</f>
        <v>آموزش عالی دولتي</v>
      </c>
      <c r="BT2" s="4" t="str">
        <f>VLOOKUP(BT1,[1]act_sh!$A:$B,2,0)</f>
        <v>آموزش عالی خصوصي</v>
      </c>
      <c r="BU2" s="4" t="str">
        <f>VLOOKUP(BU1,[1]act_sh!$A:$B,2,0)</f>
        <v>ساير آموزش‌ها دولتي</v>
      </c>
      <c r="BV2" s="4" t="str">
        <f>VLOOKUP(BV1,[1]act_sh!$A:$B,2,0)</f>
        <v>ساير آموزش‌ها خصوصي</v>
      </c>
      <c r="BW2" s="4" t="str">
        <f>VLOOKUP(BW1,[1]act_sh!$A:$B,2,0)</f>
        <v>فعاليت‌هاي بيمارستاني دولتي</v>
      </c>
      <c r="BX2" s="4" t="str">
        <f>VLOOKUP(BX1,[1]act_sh!$A:$B,2,0)</f>
        <v>فعاليت‌هاي بيمارستاني خصوصي</v>
      </c>
      <c r="BY2" s="4" t="str">
        <f>VLOOKUP(BY1,[1]act_sh!$A:$B,2,0)</f>
        <v xml:space="preserve"> فعالیتهای مراقبتی ( مددکاری اجتماعی با تامین جا و بدون تامین جا )</v>
      </c>
      <c r="BZ2" s="4" t="str">
        <f>VLOOKUP(BZ1,[1]act_sh!$A:$B,2,0)</f>
        <v>كتابخانه، موزه و ساير فعاليت هاي فرهنگي و هنري</v>
      </c>
      <c r="CA2" s="4" t="str">
        <f>VLOOKUP(CA1,[1]act_sh!$A:$B,2,0)</f>
        <v>خدمات مذهبي و سياسي</v>
      </c>
      <c r="CB2" s="4" t="str">
        <f>VLOOKUP(CB1,[1]act_sh!$A:$B,2,0)</f>
        <v>تعمیر رایانه و تجهیزات ارتباطی</v>
      </c>
      <c r="CC2" s="4" t="str">
        <f>VLOOKUP(CC1,[1]act_sh!$A:$B,2,0)</f>
        <v xml:space="preserve">ساير فعالیت‌های خدماتی شخصی </v>
      </c>
      <c r="CD2" s="47"/>
    </row>
    <row r="3" spans="1:82" ht="16.8" x14ac:dyDescent="0.25">
      <c r="A3" s="5" t="s">
        <v>97</v>
      </c>
      <c r="B3" s="7" t="str">
        <f>VLOOKUP(A3,[1]io_row_all!$A$2:$B$244,2,0)</f>
        <v>گندم</v>
      </c>
      <c r="C3" s="6">
        <v>595477.91606063989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25">
        <v>0</v>
      </c>
      <c r="CD3" s="26">
        <f>SUM(C3:CC3)</f>
        <v>595477.91606063989</v>
      </c>
    </row>
    <row r="4" spans="1:82" ht="16.8" x14ac:dyDescent="0.25">
      <c r="A4" s="5" t="s">
        <v>98</v>
      </c>
      <c r="B4" s="7" t="str">
        <f>VLOOKUP(A4,[1]io_row_all!$A$2:$B$244,2,0)</f>
        <v>شلتوك و برنج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25">
        <v>0</v>
      </c>
      <c r="CD4" s="26">
        <f t="shared" ref="CD4:CD67" si="0">SUM(C4:CC4)</f>
        <v>0</v>
      </c>
    </row>
    <row r="5" spans="1:82" ht="16.8" x14ac:dyDescent="0.25">
      <c r="A5" s="5" t="s">
        <v>99</v>
      </c>
      <c r="B5" s="7" t="str">
        <f>VLOOKUP(A5,[1]io_row_all!$A$2:$B$244,2,0)</f>
        <v>چغندر قند و نيشكر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25">
        <v>0</v>
      </c>
      <c r="CD5" s="26">
        <f t="shared" si="0"/>
        <v>0</v>
      </c>
    </row>
    <row r="6" spans="1:82" ht="16.8" x14ac:dyDescent="0.25">
      <c r="A6" s="5" t="s">
        <v>100</v>
      </c>
      <c r="B6" s="7" t="str">
        <f>VLOOKUP(A6,[1]io_row_all!$A$2:$B$244,2,0)</f>
        <v>ساير نباتات صنعتي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25">
        <v>0</v>
      </c>
      <c r="CD6" s="26">
        <f t="shared" si="0"/>
        <v>0</v>
      </c>
    </row>
    <row r="7" spans="1:82" ht="16.8" x14ac:dyDescent="0.25">
      <c r="A7" s="5" t="s">
        <v>101</v>
      </c>
      <c r="B7" s="7" t="str">
        <f>VLOOKUP(A7,[1]io_row_all!$A$2:$B$244,2,0)</f>
        <v>ساير محصولات حاصل از زراعت</v>
      </c>
      <c r="C7" s="6">
        <v>136481411.6542556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2650966.215763906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25">
        <v>0</v>
      </c>
      <c r="CD7" s="26">
        <f t="shared" si="0"/>
        <v>139132377.8700195</v>
      </c>
    </row>
    <row r="8" spans="1:82" ht="16.8" x14ac:dyDescent="0.25">
      <c r="A8" s="5" t="s">
        <v>102</v>
      </c>
      <c r="B8" s="7" t="str">
        <f>VLOOKUP(A8,[1]io_row_all!$A$2:$B$244,2,0)</f>
        <v>محصولات باغداري</v>
      </c>
      <c r="C8" s="6">
        <v>54654664.501519993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540744.42676400603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25">
        <v>0</v>
      </c>
      <c r="CD8" s="26">
        <f t="shared" si="0"/>
        <v>55195408.928283997</v>
      </c>
    </row>
    <row r="9" spans="1:82" ht="16.8" x14ac:dyDescent="0.25">
      <c r="A9" s="5" t="s">
        <v>103</v>
      </c>
      <c r="B9" s="7" t="str">
        <f>VLOOKUP(A9,[1]io_row_all!$A$2:$B$244,2,0)</f>
        <v>گاو و گاو ميش،گوسفند، بز و ساير حيوانات زنده بجز ماكيان</v>
      </c>
      <c r="C9" s="6">
        <v>0</v>
      </c>
      <c r="D9" s="6">
        <v>72374.928026759124</v>
      </c>
      <c r="E9" s="6">
        <v>0</v>
      </c>
      <c r="F9" s="6">
        <v>0</v>
      </c>
      <c r="G9" s="6">
        <v>0</v>
      </c>
      <c r="H9" s="6">
        <v>0</v>
      </c>
      <c r="I9" s="6">
        <v>1346786.6590018349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1033.9192431554791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25">
        <v>0</v>
      </c>
      <c r="CD9" s="26">
        <f t="shared" si="0"/>
        <v>1420195.5062717495</v>
      </c>
    </row>
    <row r="10" spans="1:82" ht="16.8" x14ac:dyDescent="0.25">
      <c r="A10" s="5" t="s">
        <v>104</v>
      </c>
      <c r="B10" s="7" t="str">
        <f>VLOOKUP(A10,[1]io_row_all!$A$2:$B$244,2,0)</f>
        <v>مرغ، جوجه و ساير ماكيان زنده</v>
      </c>
      <c r="C10" s="6">
        <v>0</v>
      </c>
      <c r="D10" s="6">
        <v>7692810.8963168552</v>
      </c>
      <c r="E10" s="6">
        <v>0</v>
      </c>
      <c r="F10" s="6">
        <v>0</v>
      </c>
      <c r="G10" s="6">
        <v>0</v>
      </c>
      <c r="H10" s="6">
        <v>0</v>
      </c>
      <c r="I10" s="6">
        <v>21917767.922750589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25">
        <v>0</v>
      </c>
      <c r="CD10" s="26">
        <f t="shared" si="0"/>
        <v>29610578.819067445</v>
      </c>
    </row>
    <row r="11" spans="1:82" ht="16.8" x14ac:dyDescent="0.25">
      <c r="A11" s="5" t="s">
        <v>105</v>
      </c>
      <c r="B11" s="7" t="str">
        <f>VLOOKUP(A11,[1]io_row_all!$A$2:$B$244,2,0)</f>
        <v>محصولات دامي و طيور</v>
      </c>
      <c r="C11" s="6">
        <v>0</v>
      </c>
      <c r="D11" s="6">
        <v>647510.88205409376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2760.1883891925982</v>
      </c>
      <c r="AV11" s="6">
        <v>405760.89760722849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25">
        <v>0</v>
      </c>
      <c r="CD11" s="26">
        <f t="shared" si="0"/>
        <v>1056031.9680505148</v>
      </c>
    </row>
    <row r="12" spans="1:82" ht="16.8" x14ac:dyDescent="0.25">
      <c r="A12" s="5" t="s">
        <v>106</v>
      </c>
      <c r="B12" s="7" t="str">
        <f>VLOOKUP(A12,[1]io_row_all!$A$2:$B$244,2,0)</f>
        <v>عسل، پيله تر ، تخم نوغان و ساير محصولات زنبور عسل و كرم ابريشم</v>
      </c>
      <c r="C12" s="6">
        <v>0</v>
      </c>
      <c r="D12" s="6">
        <v>518.61444731774213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25">
        <v>0</v>
      </c>
      <c r="CD12" s="26">
        <f t="shared" si="0"/>
        <v>518.61444731774213</v>
      </c>
    </row>
    <row r="13" spans="1:82" ht="16.8" x14ac:dyDescent="0.25">
      <c r="A13" s="5" t="s">
        <v>107</v>
      </c>
      <c r="B13" s="7" t="str">
        <f>VLOOKUP(A13,[1]io_row_all!$A$2:$B$244,2,0)</f>
        <v>محصولات جنگلداري و قطع اشجار</v>
      </c>
      <c r="C13" s="6">
        <v>0</v>
      </c>
      <c r="D13" s="6">
        <v>0</v>
      </c>
      <c r="E13" s="6">
        <v>1276378.4882244321</v>
      </c>
      <c r="F13" s="6">
        <v>5162.1068367744119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7671358.8172734017</v>
      </c>
      <c r="AZ13" s="6">
        <v>562019.9286974807</v>
      </c>
      <c r="BA13" s="6">
        <v>933.44712389544588</v>
      </c>
      <c r="BB13" s="6">
        <v>0</v>
      </c>
      <c r="BC13" s="6">
        <v>0</v>
      </c>
      <c r="BD13" s="6">
        <v>0</v>
      </c>
      <c r="BE13" s="6">
        <v>0</v>
      </c>
      <c r="BF13" s="6">
        <v>2.9540179117807011</v>
      </c>
      <c r="BG13" s="6">
        <v>89.475107342463787</v>
      </c>
      <c r="BH13" s="6">
        <v>244.52723048690561</v>
      </c>
      <c r="BI13" s="6">
        <v>0</v>
      </c>
      <c r="BJ13" s="6">
        <v>30355.984805048331</v>
      </c>
      <c r="BK13" s="6">
        <v>3727269.719596358</v>
      </c>
      <c r="BL13" s="6">
        <v>11161338.98442699</v>
      </c>
      <c r="BM13" s="6">
        <v>590943.59167997667</v>
      </c>
      <c r="BN13" s="6">
        <v>1620843.681086574</v>
      </c>
      <c r="BO13" s="6">
        <v>46680.100150295228</v>
      </c>
      <c r="BP13" s="6">
        <v>715754.61733994714</v>
      </c>
      <c r="BQ13" s="6">
        <v>2894096.212452021</v>
      </c>
      <c r="BR13" s="6">
        <v>1002.970292415737</v>
      </c>
      <c r="BS13" s="6">
        <v>166628.83944466591</v>
      </c>
      <c r="BT13" s="6">
        <v>199269.19572642431</v>
      </c>
      <c r="BU13" s="6">
        <v>661.54032227576431</v>
      </c>
      <c r="BV13" s="6">
        <v>322.32816609474418</v>
      </c>
      <c r="BW13" s="6">
        <v>1330988.6000061</v>
      </c>
      <c r="BX13" s="6">
        <v>0</v>
      </c>
      <c r="BY13" s="6">
        <v>170.7814229084133</v>
      </c>
      <c r="BZ13" s="6">
        <v>32291.047241757431</v>
      </c>
      <c r="CA13" s="6">
        <v>582.27839381881824</v>
      </c>
      <c r="CB13" s="6">
        <v>0</v>
      </c>
      <c r="CC13" s="25">
        <v>0</v>
      </c>
      <c r="CD13" s="26">
        <f t="shared" si="0"/>
        <v>32035390.21706539</v>
      </c>
    </row>
    <row r="14" spans="1:82" ht="16.8" x14ac:dyDescent="0.25">
      <c r="A14" s="5" t="s">
        <v>108</v>
      </c>
      <c r="B14" s="7" t="str">
        <f>VLOOKUP(A14,[1]io_row_all!$A$2:$B$244,2,0)</f>
        <v>ماهي و ساير محصولات ماهيگيري</v>
      </c>
      <c r="C14" s="6">
        <v>0</v>
      </c>
      <c r="D14" s="6">
        <v>0</v>
      </c>
      <c r="E14" s="6">
        <v>0</v>
      </c>
      <c r="F14" s="6">
        <v>111042978.31072859</v>
      </c>
      <c r="G14" s="6">
        <v>0</v>
      </c>
      <c r="H14" s="6">
        <v>0</v>
      </c>
      <c r="I14" s="6">
        <v>7256531.863480065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393800.37712581223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25">
        <v>0</v>
      </c>
      <c r="CD14" s="26">
        <f t="shared" si="0"/>
        <v>118693310.55133447</v>
      </c>
    </row>
    <row r="15" spans="1:82" ht="16.8" x14ac:dyDescent="0.25">
      <c r="A15" s="5" t="s">
        <v>109</v>
      </c>
      <c r="B15" s="7" t="str">
        <f>VLOOKUP(A15,[1]io_row_all!$A$2:$B$244,2,0)</f>
        <v>ذغال سنگ و لينيت، ذغال سنگ نارس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25">
        <v>0</v>
      </c>
      <c r="CD15" s="26">
        <f t="shared" si="0"/>
        <v>0</v>
      </c>
    </row>
    <row r="16" spans="1:82" ht="16.8" x14ac:dyDescent="0.25">
      <c r="A16" s="5" t="s">
        <v>110</v>
      </c>
      <c r="B16" s="7" t="str">
        <f>VLOOKUP(A16,[1]io_row_all!$A$2:$B$244,2,0)</f>
        <v>نفت خام</v>
      </c>
      <c r="C16" s="6">
        <v>0</v>
      </c>
      <c r="D16" s="6">
        <v>0</v>
      </c>
      <c r="E16" s="6">
        <v>0</v>
      </c>
      <c r="F16" s="6">
        <v>0</v>
      </c>
      <c r="G16" s="6">
        <v>419047.2649112065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25">
        <v>0</v>
      </c>
      <c r="CD16" s="26">
        <f t="shared" si="0"/>
        <v>419047.2649112065</v>
      </c>
    </row>
    <row r="17" spans="1:82" ht="16.8" x14ac:dyDescent="0.25">
      <c r="A17" s="5" t="s">
        <v>111</v>
      </c>
      <c r="B17" s="7" t="str">
        <f>VLOOKUP(A17,[1]io_row_all!$A$2:$B$244,2,0)</f>
        <v>گاز طبيعي</v>
      </c>
      <c r="C17" s="6">
        <v>0</v>
      </c>
      <c r="D17" s="6">
        <v>0</v>
      </c>
      <c r="E17" s="6">
        <v>0</v>
      </c>
      <c r="F17" s="6">
        <v>0</v>
      </c>
      <c r="G17" s="6">
        <v>406047.78408140951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7016819.4954522625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949516.36132859148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25">
        <v>0</v>
      </c>
      <c r="CD17" s="26">
        <f t="shared" si="0"/>
        <v>8372383.6408622637</v>
      </c>
    </row>
    <row r="18" spans="1:82" ht="16.8" x14ac:dyDescent="0.25">
      <c r="A18" s="5" t="s">
        <v>112</v>
      </c>
      <c r="B18" s="7" t="str">
        <f>VLOOKUP(A18,[1]io_row_all!$A$2:$B$244,2,0)</f>
        <v>سنگ آهن و كنسانتره هاي آن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25">
        <v>0</v>
      </c>
      <c r="CD18" s="26">
        <f t="shared" si="0"/>
        <v>0</v>
      </c>
    </row>
    <row r="19" spans="1:82" ht="16.8" x14ac:dyDescent="0.25">
      <c r="A19" s="5" t="s">
        <v>113</v>
      </c>
      <c r="B19" s="7" t="str">
        <f>VLOOKUP(A19,[1]io_row_all!$A$2:$B$244,2,0)</f>
        <v>سنگ، ماسه و خاك رس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2815346.2615157492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25">
        <v>0</v>
      </c>
      <c r="CD19" s="26">
        <f t="shared" si="0"/>
        <v>2815346.2615157492</v>
      </c>
    </row>
    <row r="20" spans="1:82" ht="16.8" x14ac:dyDescent="0.25">
      <c r="A20" s="5" t="s">
        <v>114</v>
      </c>
      <c r="B20" s="7" t="str">
        <f>VLOOKUP(A20,[1]io_row_all!$A$2:$B$244,2,0)</f>
        <v>ساير كاني‌ها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715246.70002835104</v>
      </c>
      <c r="W20" s="6">
        <v>0</v>
      </c>
      <c r="X20" s="6">
        <v>149020.9531333342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25">
        <v>0</v>
      </c>
      <c r="CD20" s="26">
        <f t="shared" si="0"/>
        <v>864267.65316168522</v>
      </c>
    </row>
    <row r="21" spans="1:82" ht="16.8" x14ac:dyDescent="0.25">
      <c r="A21" s="5" t="s">
        <v>115</v>
      </c>
      <c r="B21" s="7" t="str">
        <f>VLOOKUP(A21,[1]io_row_all!$A$2:$B$244,2,0)</f>
        <v>برق و خدمات مربوط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2062.7046287318831</v>
      </c>
      <c r="AG21" s="6">
        <v>23118572.741761729</v>
      </c>
      <c r="AH21" s="6">
        <v>0</v>
      </c>
      <c r="AI21" s="6">
        <v>109671.4810420643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11.68578039988002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25">
        <v>0</v>
      </c>
      <c r="CD21" s="26">
        <f t="shared" si="0"/>
        <v>23230318.613212924</v>
      </c>
    </row>
    <row r="22" spans="1:82" ht="16.8" x14ac:dyDescent="0.25">
      <c r="A22" s="5" t="s">
        <v>116</v>
      </c>
      <c r="B22" s="7" t="str">
        <f>VLOOKUP(A22,[1]io_row_all!$A$2:$B$244,2,0)</f>
        <v>آب و خدمات مربوط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1027.8096961450949</v>
      </c>
      <c r="AH22" s="6">
        <v>0</v>
      </c>
      <c r="AI22" s="6">
        <v>6698628.781391046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3027.7907794048419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25">
        <v>0</v>
      </c>
      <c r="CD22" s="26">
        <f t="shared" si="0"/>
        <v>6702684.3818665966</v>
      </c>
    </row>
    <row r="23" spans="1:82" ht="16.8" x14ac:dyDescent="0.25">
      <c r="A23" s="5" t="s">
        <v>117</v>
      </c>
      <c r="B23" s="7" t="str">
        <f>VLOOKUP(A23,[1]io_row_all!$A$2:$B$244,2,0)</f>
        <v>توزيع گاز طبيعي و خدمات مربوط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27899065.301788189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2862.206473302926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25">
        <v>0</v>
      </c>
      <c r="CD23" s="26">
        <f t="shared" si="0"/>
        <v>27901927.508261491</v>
      </c>
    </row>
    <row r="24" spans="1:82" ht="16.8" x14ac:dyDescent="0.25">
      <c r="A24" s="5" t="s">
        <v>118</v>
      </c>
      <c r="B24" s="7" t="str">
        <f>VLOOKUP(A24,[1]io_row_all!$A$2:$B$244,2,0)</f>
        <v xml:space="preserve">گوشت و محصولات گوشتي 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473266.12543850433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3680.2511855901298</v>
      </c>
      <c r="AV24" s="6">
        <v>40378.557855692809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25">
        <v>0</v>
      </c>
      <c r="CD24" s="26">
        <f t="shared" si="0"/>
        <v>517324.93447978725</v>
      </c>
    </row>
    <row r="25" spans="1:82" ht="16.8" x14ac:dyDescent="0.25">
      <c r="A25" s="5" t="s">
        <v>119</v>
      </c>
      <c r="B25" s="7" t="str">
        <f>VLOOKUP(A25,[1]io_row_all!$A$2:$B$244,2,0)</f>
        <v>ماهي و ساير آبزيان آماده و محافظت شده از فساد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37835046.399059683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25">
        <v>0</v>
      </c>
      <c r="CD25" s="26">
        <f t="shared" si="0"/>
        <v>37835046.399059683</v>
      </c>
    </row>
    <row r="26" spans="1:82" ht="16.8" x14ac:dyDescent="0.25">
      <c r="A26" s="5" t="s">
        <v>120</v>
      </c>
      <c r="B26" s="7" t="str">
        <f>VLOOKUP(A26,[1]io_row_all!$A$2:$B$244,2,0)</f>
        <v>سبزي ها و ميوه هاي آماده شده و آب آن‌ها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164759.08461420119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25">
        <v>0</v>
      </c>
      <c r="CD26" s="26">
        <f t="shared" si="0"/>
        <v>164759.08461420119</v>
      </c>
    </row>
    <row r="27" spans="1:82" ht="16.8" x14ac:dyDescent="0.25">
      <c r="A27" s="5" t="s">
        <v>121</v>
      </c>
      <c r="B27" s="7" t="str">
        <f>VLOOKUP(A27,[1]io_row_all!$A$2:$B$244,2,0)</f>
        <v>روغن‌ها و چربي‌هاي گياهي و حيواني</v>
      </c>
      <c r="C27" s="6">
        <v>0</v>
      </c>
      <c r="D27" s="6">
        <v>145.2120452489678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25">
        <v>0</v>
      </c>
      <c r="CD27" s="26">
        <f t="shared" si="0"/>
        <v>145.2120452489678</v>
      </c>
    </row>
    <row r="28" spans="1:82" ht="16.8" x14ac:dyDescent="0.25">
      <c r="A28" s="5" t="s">
        <v>122</v>
      </c>
      <c r="B28" s="7" t="str">
        <f>VLOOKUP(A28,[1]io_row_all!$A$2:$B$244,2,0)</f>
        <v>محصولات لبني</v>
      </c>
      <c r="C28" s="6">
        <v>0</v>
      </c>
      <c r="D28" s="6">
        <v>16689.012914684939</v>
      </c>
      <c r="E28" s="6">
        <v>0</v>
      </c>
      <c r="F28" s="6">
        <v>0</v>
      </c>
      <c r="G28" s="6">
        <v>0</v>
      </c>
      <c r="H28" s="6">
        <v>0</v>
      </c>
      <c r="I28" s="6">
        <v>399793.45610951592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76958.390718450595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25">
        <v>0</v>
      </c>
      <c r="CD28" s="26">
        <f t="shared" si="0"/>
        <v>493440.85974265146</v>
      </c>
    </row>
    <row r="29" spans="1:82" ht="16.8" x14ac:dyDescent="0.25">
      <c r="A29" s="5" t="s">
        <v>123</v>
      </c>
      <c r="B29" s="7" t="str">
        <f>VLOOKUP(A29,[1]io_row_all!$A$2:$B$244,2,0)</f>
        <v>آرد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2583032.1073666741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25">
        <v>0</v>
      </c>
      <c r="CD29" s="26">
        <f t="shared" si="0"/>
        <v>2583032.1073666741</v>
      </c>
    </row>
    <row r="30" spans="1:82" ht="16.8" x14ac:dyDescent="0.25">
      <c r="A30" s="5" t="s">
        <v>124</v>
      </c>
      <c r="B30" s="7" t="str">
        <f>VLOOKUP(A30,[1]io_row_all!$A$2:$B$244,2,0)</f>
        <v xml:space="preserve">انواع نان 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1025651.390098976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25">
        <v>0</v>
      </c>
      <c r="CD30" s="26">
        <f t="shared" si="0"/>
        <v>1025651.390098976</v>
      </c>
    </row>
    <row r="31" spans="1:82" ht="16.8" x14ac:dyDescent="0.25">
      <c r="A31" s="5" t="s">
        <v>125</v>
      </c>
      <c r="B31" s="7" t="str">
        <f>VLOOKUP(A31,[1]io_row_all!$A$2:$B$244,2,0)</f>
        <v>انواع بيسكويت و شيريني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1021572.273776449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25">
        <v>0</v>
      </c>
      <c r="CD31" s="26">
        <f t="shared" si="0"/>
        <v>1021572.273776449</v>
      </c>
    </row>
    <row r="32" spans="1:82" ht="16.8" x14ac:dyDescent="0.25">
      <c r="A32" s="5" t="s">
        <v>126</v>
      </c>
      <c r="B32" s="7" t="str">
        <f>VLOOKUP(A32,[1]io_row_all!$A$2:$B$244,2,0)</f>
        <v>قند و شكر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25">
        <v>0</v>
      </c>
      <c r="CD32" s="26">
        <f t="shared" si="0"/>
        <v>0</v>
      </c>
    </row>
    <row r="33" spans="1:82" ht="16.8" x14ac:dyDescent="0.25">
      <c r="A33" s="5" t="s">
        <v>127</v>
      </c>
      <c r="B33" s="7" t="str">
        <f>VLOOKUP(A33,[1]io_row_all!$A$2:$B$244,2,0)</f>
        <v>ماكاروني ، رشته فرنگي و محصولات مشابه حاصل از آرد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25">
        <v>0</v>
      </c>
      <c r="CD33" s="26">
        <f t="shared" si="0"/>
        <v>0</v>
      </c>
    </row>
    <row r="34" spans="1:82" ht="16.8" x14ac:dyDescent="0.25">
      <c r="A34" s="5" t="s">
        <v>128</v>
      </c>
      <c r="B34" s="7" t="str">
        <f>VLOOKUP(A34,[1]io_row_all!$A$2:$B$244,2,0)</f>
        <v>چاي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25">
        <v>0</v>
      </c>
      <c r="CD34" s="26">
        <f t="shared" si="0"/>
        <v>0</v>
      </c>
    </row>
    <row r="35" spans="1:82" ht="16.8" x14ac:dyDescent="0.25">
      <c r="A35" s="5" t="s">
        <v>129</v>
      </c>
      <c r="B35" s="7" t="str">
        <f>VLOOKUP(A35,[1]io_row_all!$A$2:$B$244,2,0)</f>
        <v>ساير محصولات غذایي</v>
      </c>
      <c r="C35" s="6">
        <v>36457.831595549382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10436940.13291291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133408.20552465369</v>
      </c>
      <c r="AJ35" s="6">
        <v>0</v>
      </c>
      <c r="AK35" s="6">
        <v>0</v>
      </c>
      <c r="AL35" s="6">
        <v>151539531.35610431</v>
      </c>
      <c r="AM35" s="6">
        <v>8479386.6044112276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13157.891656304821</v>
      </c>
      <c r="AV35" s="6">
        <v>3633651.379846721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3997.5227624964409</v>
      </c>
      <c r="CB35" s="6">
        <v>452877.41821666772</v>
      </c>
      <c r="CC35" s="25">
        <v>0</v>
      </c>
      <c r="CD35" s="26">
        <f t="shared" si="0"/>
        <v>174729408.34303084</v>
      </c>
    </row>
    <row r="36" spans="1:82" ht="16.8" x14ac:dyDescent="0.25">
      <c r="A36" s="5" t="s">
        <v>130</v>
      </c>
      <c r="B36" s="7" t="str">
        <f>VLOOKUP(A36,[1]io_row_all!$A$2:$B$244,2,0)</f>
        <v>انواع آشامیدنی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91636.809181664183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82402.766269326501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25">
        <v>0</v>
      </c>
      <c r="CD36" s="26">
        <f t="shared" si="0"/>
        <v>174039.5754509907</v>
      </c>
    </row>
    <row r="37" spans="1:82" ht="16.8" x14ac:dyDescent="0.25">
      <c r="A37" s="5" t="s">
        <v>131</v>
      </c>
      <c r="B37" s="7" t="str">
        <f>VLOOKUP(A37,[1]io_row_all!$A$2:$B$244,2,0)</f>
        <v>فرآورده های توتون و تنباكو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15764.0303250703</v>
      </c>
      <c r="J37" s="6">
        <v>0</v>
      </c>
      <c r="K37" s="6">
        <v>2223573.5615670001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25">
        <v>0</v>
      </c>
      <c r="CD37" s="26">
        <f t="shared" si="0"/>
        <v>2239337.5918920706</v>
      </c>
    </row>
    <row r="38" spans="1:82" ht="16.8" x14ac:dyDescent="0.25">
      <c r="A38" s="5" t="s">
        <v>132</v>
      </c>
      <c r="B38" s="7" t="str">
        <f>VLOOKUP(A38,[1]io_row_all!$A$2:$B$244,2,0)</f>
        <v>انواع نخ و پارچه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21149.639393276539</v>
      </c>
      <c r="J38" s="6">
        <v>0</v>
      </c>
      <c r="K38" s="6">
        <v>0</v>
      </c>
      <c r="L38" s="6">
        <v>234664.7672477811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67361.412902461321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8852774.3578714058</v>
      </c>
      <c r="AM38" s="6">
        <v>495356.52928483317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26456.605476931349</v>
      </c>
      <c r="CC38" s="25">
        <v>0</v>
      </c>
      <c r="CD38" s="26">
        <f t="shared" si="0"/>
        <v>9697763.3121766876</v>
      </c>
    </row>
    <row r="39" spans="1:82" ht="16.8" x14ac:dyDescent="0.25">
      <c r="A39" s="5" t="s">
        <v>133</v>
      </c>
      <c r="B39" s="7" t="str">
        <f>VLOOKUP(A39,[1]io_row_all!$A$2:$B$244,2,0)</f>
        <v>قالي ، قاليچه و ساير انواع كفپوش منسوج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12137.68134080563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25">
        <v>0</v>
      </c>
      <c r="CD39" s="26">
        <f t="shared" si="0"/>
        <v>12137.68134080563</v>
      </c>
    </row>
    <row r="40" spans="1:82" ht="16.8" x14ac:dyDescent="0.25">
      <c r="A40" s="5" t="s">
        <v>134</v>
      </c>
      <c r="B40" s="7" t="str">
        <f>VLOOKUP(A40,[1]io_row_all!$A$2:$B$244,2,0)</f>
        <v>ساير منسوجات غير از پوشاك و قالي و قاليچه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125786.67514285501</v>
      </c>
      <c r="M40" s="6">
        <v>433664.53846267599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25">
        <v>0</v>
      </c>
      <c r="CD40" s="26">
        <f t="shared" si="0"/>
        <v>559451.21360553103</v>
      </c>
    </row>
    <row r="41" spans="1:82" ht="16.8" x14ac:dyDescent="0.25">
      <c r="A41" s="5" t="s">
        <v>135</v>
      </c>
      <c r="B41" s="7" t="str">
        <f>VLOOKUP(A41,[1]io_row_all!$A$2:$B$244,2,0)</f>
        <v xml:space="preserve">انواع پوشاك 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7662652.0348952347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16009.54247994123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25">
        <v>0</v>
      </c>
      <c r="CD41" s="26">
        <f t="shared" si="0"/>
        <v>7678661.5773751764</v>
      </c>
    </row>
    <row r="42" spans="1:82" ht="16.8" x14ac:dyDescent="0.25">
      <c r="A42" s="5" t="s">
        <v>136</v>
      </c>
      <c r="B42" s="7" t="str">
        <f>VLOOKUP(A42,[1]io_row_all!$A$2:$B$244,2,0)</f>
        <v>انواع كفش و اجزاي آن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25">
        <v>0</v>
      </c>
      <c r="CD42" s="26">
        <f t="shared" si="0"/>
        <v>0</v>
      </c>
    </row>
    <row r="43" spans="1:82" ht="16.8" x14ac:dyDescent="0.25">
      <c r="A43" s="5" t="s">
        <v>137</v>
      </c>
      <c r="B43" s="7" t="str">
        <f>VLOOKUP(A43,[1]io_row_all!$A$2:$B$244,2,0)</f>
        <v>چرم و پوست و ساير محصولات چرمي  و پوستي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25">
        <v>0</v>
      </c>
      <c r="CD43" s="26">
        <f t="shared" si="0"/>
        <v>0</v>
      </c>
    </row>
    <row r="44" spans="1:82" ht="16.8" x14ac:dyDescent="0.25">
      <c r="A44" s="5" t="s">
        <v>138</v>
      </c>
      <c r="B44" s="7" t="str">
        <f>VLOOKUP(A44,[1]io_row_all!$A$2:$B$244,2,0)</f>
        <v>محصولات ساخته شده از  چوب ، چوب پنبه ، ني و مواد حصير بافي</v>
      </c>
      <c r="C44" s="6">
        <v>0</v>
      </c>
      <c r="D44" s="6">
        <v>12205618.893149611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118274.91737551321</v>
      </c>
      <c r="O44" s="6">
        <v>83042830.231141865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76292.981336357436</v>
      </c>
      <c r="W44" s="6">
        <v>0</v>
      </c>
      <c r="X44" s="6">
        <v>28165.683873750178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187836.0668908995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25">
        <v>0</v>
      </c>
      <c r="CD44" s="26">
        <f t="shared" si="0"/>
        <v>95659018.773767978</v>
      </c>
    </row>
    <row r="45" spans="1:82" ht="16.8" x14ac:dyDescent="0.25">
      <c r="A45" s="5" t="s">
        <v>139</v>
      </c>
      <c r="B45" s="7" t="str">
        <f>VLOOKUP(A45,[1]io_row_all!$A$2:$B$244,2,0)</f>
        <v>خمير كاغذ ، كاغذ و محصولات كاغذي ، اوراق چاپي و كالاهاي مربوط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921.58814224092021</v>
      </c>
      <c r="O45" s="6">
        <v>647062.70219716651</v>
      </c>
      <c r="P45" s="6">
        <v>1126315.719761705</v>
      </c>
      <c r="Q45" s="6">
        <v>21408.10997246001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1463.6027297505791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227297.51681448831</v>
      </c>
      <c r="AM45" s="6">
        <v>12718.4207450373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5171.1707456941785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220.90739831745719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679.28092201968195</v>
      </c>
      <c r="CC45" s="25">
        <v>0</v>
      </c>
      <c r="CD45" s="26">
        <f t="shared" si="0"/>
        <v>2043259.0194288797</v>
      </c>
    </row>
    <row r="46" spans="1:82" ht="16.8" x14ac:dyDescent="0.25">
      <c r="A46" s="5" t="s">
        <v>140</v>
      </c>
      <c r="B46" s="7" t="str">
        <f>VLOOKUP(A46,[1]io_row_all!$A$2:$B$244,2,0)</f>
        <v>بنزين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978941131.19954884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25">
        <v>0</v>
      </c>
      <c r="CD46" s="26">
        <f t="shared" si="0"/>
        <v>978941131.19954884</v>
      </c>
    </row>
    <row r="47" spans="1:82" ht="16.8" x14ac:dyDescent="0.25">
      <c r="A47" s="5" t="s">
        <v>141</v>
      </c>
      <c r="B47" s="7" t="str">
        <f>VLOOKUP(A47,[1]io_row_all!$A$2:$B$244,2,0)</f>
        <v xml:space="preserve">نفت سفيد 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49891218.266482852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25">
        <v>0</v>
      </c>
      <c r="CD47" s="26">
        <f t="shared" si="0"/>
        <v>49891218.266482852</v>
      </c>
    </row>
    <row r="48" spans="1:82" ht="16.8" x14ac:dyDescent="0.25">
      <c r="A48" s="5" t="s">
        <v>142</v>
      </c>
      <c r="B48" s="7" t="str">
        <f>VLOOKUP(A48,[1]io_row_all!$A$2:$B$244,2,0)</f>
        <v>گازوئيل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643162549.15213811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25">
        <v>0</v>
      </c>
      <c r="CD48" s="26">
        <f t="shared" si="0"/>
        <v>643162549.15213811</v>
      </c>
    </row>
    <row r="49" spans="1:82" ht="16.8" x14ac:dyDescent="0.25">
      <c r="A49" s="5" t="s">
        <v>143</v>
      </c>
      <c r="B49" s="7" t="str">
        <f>VLOOKUP(A49,[1]io_row_all!$A$2:$B$244,2,0)</f>
        <v xml:space="preserve">نفت كوره 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200524232.15816191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25">
        <v>0</v>
      </c>
      <c r="CD49" s="26">
        <f t="shared" si="0"/>
        <v>200524232.15816191</v>
      </c>
    </row>
    <row r="50" spans="1:82" ht="16.8" x14ac:dyDescent="0.25">
      <c r="A50" s="5" t="s">
        <v>144</v>
      </c>
      <c r="B50" s="7" t="str">
        <f>VLOOKUP(A50,[1]io_row_all!$A$2:$B$244,2,0)</f>
        <v>گاز مايع و ميعانات گازي</v>
      </c>
      <c r="C50" s="6">
        <v>0</v>
      </c>
      <c r="D50" s="6">
        <v>0</v>
      </c>
      <c r="E50" s="6">
        <v>0</v>
      </c>
      <c r="F50" s="6">
        <v>0</v>
      </c>
      <c r="G50" s="6">
        <v>608080.99082778709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32331373.703089241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9494106.8386277575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1284743.00718743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25">
        <v>0</v>
      </c>
      <c r="CD50" s="26">
        <f t="shared" si="0"/>
        <v>43718304.539732218</v>
      </c>
    </row>
    <row r="51" spans="1:82" ht="16.8" x14ac:dyDescent="0.25">
      <c r="A51" s="5" t="s">
        <v>145</v>
      </c>
      <c r="B51" s="7" t="str">
        <f>VLOOKUP(A51,[1]io_row_all!$A$2:$B$244,2,0)</f>
        <v>سوخت‌هاي نفتي طبقه بندي نشده در جاي ديگر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11872747.862654001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9715.6450871762481</v>
      </c>
      <c r="AM51" s="6">
        <v>543.63841611614873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29.035303356259121</v>
      </c>
      <c r="CC51" s="25">
        <v>0</v>
      </c>
      <c r="CD51" s="26">
        <f t="shared" si="0"/>
        <v>11883036.181460651</v>
      </c>
    </row>
    <row r="52" spans="1:82" ht="33.6" x14ac:dyDescent="0.25">
      <c r="A52" s="5" t="s">
        <v>146</v>
      </c>
      <c r="B52" s="7" t="str">
        <f>VLOOKUP(A52,[1]io_row_all!$A$2:$B$244,2,0)</f>
        <v>انواع روغن هاي روانساز و ساير محصولات كوره هاي كك سازي ، محصولات نفت تصفيه شده ، و سوخت  هسته اي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303861269.59133452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73870.007069041429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25">
        <v>0</v>
      </c>
      <c r="CD52" s="26">
        <f t="shared" si="0"/>
        <v>303935139.59840357</v>
      </c>
    </row>
    <row r="53" spans="1:82" ht="16.8" x14ac:dyDescent="0.25">
      <c r="A53" s="5" t="s">
        <v>147</v>
      </c>
      <c r="B53" s="7" t="str">
        <f>VLOOKUP(A53,[1]io_row_all!$A$2:$B$244,2,0)</f>
        <v>مواد شيميایي اساسي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1262284.2173628311</v>
      </c>
      <c r="S53" s="6">
        <v>650262.45700161962</v>
      </c>
      <c r="T53" s="6">
        <v>0</v>
      </c>
      <c r="U53" s="6">
        <v>0</v>
      </c>
      <c r="V53" s="6">
        <v>67161.665132662165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25">
        <v>0</v>
      </c>
      <c r="CD53" s="26">
        <f t="shared" si="0"/>
        <v>1979708.3394971131</v>
      </c>
    </row>
    <row r="54" spans="1:82" ht="16.8" x14ac:dyDescent="0.25">
      <c r="A54" s="5" t="s">
        <v>148</v>
      </c>
      <c r="B54" s="7" t="str">
        <f>VLOOKUP(A54,[1]io_row_all!$A$2:$B$244,2,0)</f>
        <v>انواع كود و آفت كش</v>
      </c>
      <c r="C54" s="6">
        <v>2734.3373696662038</v>
      </c>
      <c r="D54" s="6">
        <v>184345.2082062453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25">
        <v>0</v>
      </c>
      <c r="CD54" s="26">
        <f t="shared" si="0"/>
        <v>187079.5455759115</v>
      </c>
    </row>
    <row r="55" spans="1:82" ht="16.8" x14ac:dyDescent="0.25">
      <c r="A55" s="5" t="s">
        <v>149</v>
      </c>
      <c r="B55" s="7" t="str">
        <f>VLOOKUP(A55,[1]io_row_all!$A$2:$B$244,2,0)</f>
        <v>مواد پلاستيكي و كائو چویي اساسي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25">
        <v>0</v>
      </c>
      <c r="CD55" s="26">
        <f t="shared" si="0"/>
        <v>0</v>
      </c>
    </row>
    <row r="56" spans="1:82" ht="16.8" x14ac:dyDescent="0.25">
      <c r="A56" s="5" t="s">
        <v>150</v>
      </c>
      <c r="B56" s="7" t="str">
        <f>VLOOKUP(A56,[1]io_row_all!$A$2:$B$244,2,0)</f>
        <v>انواع رنگ و جلا دهنده ها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3303266.2014646791</v>
      </c>
      <c r="S56" s="6">
        <v>0</v>
      </c>
      <c r="T56" s="6">
        <v>523977.2594590782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25">
        <v>0</v>
      </c>
      <c r="CD56" s="26">
        <f t="shared" si="0"/>
        <v>3827243.4609237574</v>
      </c>
    </row>
    <row r="57" spans="1:82" ht="16.8" x14ac:dyDescent="0.25">
      <c r="A57" s="5" t="s">
        <v>151</v>
      </c>
      <c r="B57" s="7" t="str">
        <f>VLOOKUP(A57,[1]io_row_all!$A$2:$B$244,2,0)</f>
        <v>محصولات دارویي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57686.64270510897</v>
      </c>
      <c r="AM57" s="6">
        <v>3227.8530956896329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1205043.5495139679</v>
      </c>
      <c r="BX57" s="6">
        <v>0</v>
      </c>
      <c r="BY57" s="6">
        <v>0</v>
      </c>
      <c r="BZ57" s="6">
        <v>0</v>
      </c>
      <c r="CA57" s="6">
        <v>0</v>
      </c>
      <c r="CB57" s="6">
        <v>172.3971136777885</v>
      </c>
      <c r="CC57" s="25">
        <v>0</v>
      </c>
      <c r="CD57" s="26">
        <f t="shared" si="0"/>
        <v>1266130.4424284443</v>
      </c>
    </row>
    <row r="58" spans="1:82" ht="16.8" x14ac:dyDescent="0.25">
      <c r="A58" s="5" t="s">
        <v>152</v>
      </c>
      <c r="B58" s="7" t="str">
        <f>VLOOKUP(A58,[1]io_row_all!$A$2:$B$244,2,0)</f>
        <v>صابون و فرآورده هاي تميز كننده ، انواع عطر و فرآورده هاي آرايشي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1060789.25094026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2030270.9335432849</v>
      </c>
      <c r="AM58" s="6">
        <v>113603.7046119513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6067.4851666445293</v>
      </c>
      <c r="CC58" s="25">
        <v>0</v>
      </c>
      <c r="CD58" s="26">
        <f t="shared" si="0"/>
        <v>3210731.3742621411</v>
      </c>
    </row>
    <row r="59" spans="1:82" ht="16.8" x14ac:dyDescent="0.25">
      <c r="A59" s="5" t="s">
        <v>153</v>
      </c>
      <c r="B59" s="7" t="str">
        <f>VLOOKUP(A59,[1]io_row_all!$A$2:$B$244,2,0)</f>
        <v>محصولات شيميایي طبقه بندي نشده در جاي ديگر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27685.987070275369</v>
      </c>
      <c r="Y59" s="6">
        <v>0</v>
      </c>
      <c r="Z59" s="6">
        <v>4574.1549942689226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25">
        <v>0</v>
      </c>
      <c r="CD59" s="26">
        <f t="shared" si="0"/>
        <v>32260.142064544292</v>
      </c>
    </row>
    <row r="60" spans="1:82" ht="16.8" x14ac:dyDescent="0.25">
      <c r="A60" s="5" t="s">
        <v>154</v>
      </c>
      <c r="B60" s="7" t="str">
        <f>VLOOKUP(A60,[1]io_row_all!$A$2:$B$244,2,0)</f>
        <v>الياف مصنوعي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25">
        <v>0</v>
      </c>
      <c r="CD60" s="26">
        <f t="shared" si="0"/>
        <v>0</v>
      </c>
    </row>
    <row r="61" spans="1:82" ht="16.8" x14ac:dyDescent="0.25">
      <c r="A61" s="5" t="s">
        <v>155</v>
      </c>
      <c r="B61" s="7" t="str">
        <f>VLOOKUP(A61,[1]io_row_all!$A$2:$B$244,2,0)</f>
        <v>محصولات لاستيكي و پلاستيكي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365630.28196169029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5322488.365560526</v>
      </c>
      <c r="U61" s="6">
        <v>10191488.9717311</v>
      </c>
      <c r="V61" s="6">
        <v>0</v>
      </c>
      <c r="W61" s="6">
        <v>0</v>
      </c>
      <c r="X61" s="6">
        <v>3414920.5098474198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25">
        <v>0</v>
      </c>
      <c r="CD61" s="26">
        <f t="shared" si="0"/>
        <v>19294528.129100736</v>
      </c>
    </row>
    <row r="62" spans="1:82" ht="16.8" x14ac:dyDescent="0.25">
      <c r="A62" s="5" t="s">
        <v>156</v>
      </c>
      <c r="B62" s="7" t="str">
        <f>VLOOKUP(A62,[1]io_row_all!$A$2:$B$244,2,0)</f>
        <v>شيشه و محصولات شيشه اي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25">
        <v>0</v>
      </c>
      <c r="CD62" s="26">
        <f t="shared" si="0"/>
        <v>0</v>
      </c>
    </row>
    <row r="63" spans="1:82" ht="16.8" x14ac:dyDescent="0.25">
      <c r="A63" s="5" t="s">
        <v>157</v>
      </c>
      <c r="B63" s="7" t="str">
        <f>VLOOKUP(A63,[1]io_row_all!$A$2:$B$244,2,0)</f>
        <v>انواع آجر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819553.51044915221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25">
        <v>0</v>
      </c>
      <c r="CD63" s="26">
        <f t="shared" si="0"/>
        <v>819553.51044915221</v>
      </c>
    </row>
    <row r="64" spans="1:82" ht="16.8" x14ac:dyDescent="0.25">
      <c r="A64" s="5" t="s">
        <v>158</v>
      </c>
      <c r="B64" s="7" t="str">
        <f>VLOOKUP(A64,[1]io_row_all!$A$2:$B$244,2,0)</f>
        <v>سيمان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5941613.0375466226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25">
        <v>0</v>
      </c>
      <c r="CD64" s="26">
        <f t="shared" si="0"/>
        <v>5941613.0375466226</v>
      </c>
    </row>
    <row r="65" spans="1:82" ht="16.8" x14ac:dyDescent="0.25">
      <c r="A65" s="5" t="s">
        <v>159</v>
      </c>
      <c r="B65" s="7" t="str">
        <f>VLOOKUP(A65,[1]io_row_all!$A$2:$B$244,2,0)</f>
        <v>گچ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661691.18717526225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207920.62657617379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25">
        <v>0</v>
      </c>
      <c r="CD65" s="26">
        <f t="shared" si="0"/>
        <v>869611.81375143607</v>
      </c>
    </row>
    <row r="66" spans="1:82" ht="16.8" x14ac:dyDescent="0.25">
      <c r="A66" s="5" t="s">
        <v>160</v>
      </c>
      <c r="B66" s="7" t="str">
        <f>VLOOKUP(A66,[1]io_row_all!$A$2:$B$244,2,0)</f>
        <v>آهك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122284.8425201698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25">
        <v>0</v>
      </c>
      <c r="CD66" s="26">
        <f t="shared" si="0"/>
        <v>122284.8425201698</v>
      </c>
    </row>
    <row r="67" spans="1:82" ht="16.8" x14ac:dyDescent="0.25">
      <c r="A67" s="5" t="s">
        <v>161</v>
      </c>
      <c r="B67" s="7" t="str">
        <f>VLOOKUP(A67,[1]io_row_all!$A$2:$B$244,2,0)</f>
        <v>انواع كاشي و سراميك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8344.5448336640966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25">
        <v>0</v>
      </c>
      <c r="CD67" s="26">
        <f t="shared" si="0"/>
        <v>8344.5448336640966</v>
      </c>
    </row>
    <row r="68" spans="1:82" ht="16.8" x14ac:dyDescent="0.25">
      <c r="A68" s="5" t="s">
        <v>162</v>
      </c>
      <c r="B68" s="7" t="str">
        <f>VLOOKUP(A68,[1]io_row_all!$A$2:$B$244,2,0)</f>
        <v>ساير محصولات غير فلزي طبقه بندي نشده در جاي ديگر و ساختمان هاي پيش ساخته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987858.41320108448</v>
      </c>
      <c r="V68" s="6">
        <v>5669984.2496118275</v>
      </c>
      <c r="W68" s="6">
        <v>0</v>
      </c>
      <c r="X68" s="6">
        <v>708207.98136104317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25">
        <v>0</v>
      </c>
      <c r="CD68" s="26">
        <f t="shared" ref="CD68:CD131" si="1">SUM(C68:CC68)</f>
        <v>7366050.6441739555</v>
      </c>
    </row>
    <row r="69" spans="1:82" ht="16.8" x14ac:dyDescent="0.25">
      <c r="A69" s="5" t="s">
        <v>163</v>
      </c>
      <c r="B69" s="7" t="str">
        <f>VLOOKUP(A69,[1]io_row_all!$A$2:$B$244,2,0)</f>
        <v>مبلمان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25">
        <v>0</v>
      </c>
      <c r="CD69" s="26">
        <f t="shared" si="1"/>
        <v>0</v>
      </c>
    </row>
    <row r="70" spans="1:82" ht="16.8" x14ac:dyDescent="0.25">
      <c r="A70" s="5" t="s">
        <v>164</v>
      </c>
      <c r="B70" s="7" t="str">
        <f>VLOOKUP(A70,[1]io_row_all!$A$2:$B$244,2,0)</f>
        <v>جواهر آلات و كالاهاي مربوط به آن</v>
      </c>
      <c r="C70" s="6">
        <v>0</v>
      </c>
      <c r="D70" s="6">
        <v>0</v>
      </c>
      <c r="E70" s="6">
        <v>0</v>
      </c>
      <c r="F70" s="6">
        <v>316062.83591842483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25">
        <v>0</v>
      </c>
      <c r="CD70" s="26">
        <f t="shared" si="1"/>
        <v>316062.83591842483</v>
      </c>
    </row>
    <row r="71" spans="1:82" ht="16.8" x14ac:dyDescent="0.25">
      <c r="A71" s="5" t="s">
        <v>165</v>
      </c>
      <c r="B71" s="7" t="str">
        <f>VLOOKUP(A71,[1]io_row_all!$A$2:$B$244,2,0)</f>
        <v>كالاهاي متفرقه طبقه بندي نشده در جاي ديگر</v>
      </c>
      <c r="C71" s="6">
        <v>3038.152632962448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28101.446219249909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11653580.806087671</v>
      </c>
      <c r="S71" s="6">
        <v>0</v>
      </c>
      <c r="T71" s="6">
        <v>0</v>
      </c>
      <c r="U71" s="6">
        <v>0</v>
      </c>
      <c r="V71" s="6">
        <v>0</v>
      </c>
      <c r="W71" s="6">
        <v>7889.1164633549224</v>
      </c>
      <c r="X71" s="6">
        <v>62179.047817382481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141.34178597831399</v>
      </c>
      <c r="AF71" s="6">
        <v>0</v>
      </c>
      <c r="AG71" s="6">
        <v>15437.372939271519</v>
      </c>
      <c r="AH71" s="6">
        <v>0</v>
      </c>
      <c r="AI71" s="6">
        <v>1650.2451934841829</v>
      </c>
      <c r="AJ71" s="6">
        <v>0</v>
      </c>
      <c r="AK71" s="6">
        <v>0</v>
      </c>
      <c r="AL71" s="6">
        <v>5175487.70426971</v>
      </c>
      <c r="AM71" s="6">
        <v>289594.14562101202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4044.13981490792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1639.692723787625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457.50003366192681</v>
      </c>
      <c r="BX71" s="6">
        <v>0</v>
      </c>
      <c r="BY71" s="6">
        <v>0</v>
      </c>
      <c r="BZ71" s="6">
        <v>10276.545000721741</v>
      </c>
      <c r="CA71" s="6">
        <v>0</v>
      </c>
      <c r="CB71" s="6">
        <v>15466.99721549164</v>
      </c>
      <c r="CC71" s="25">
        <v>0</v>
      </c>
      <c r="CD71" s="26">
        <f t="shared" si="1"/>
        <v>17268984.25381865</v>
      </c>
    </row>
    <row r="72" spans="1:82" ht="16.8" x14ac:dyDescent="0.25">
      <c r="A72" s="5" t="s">
        <v>166</v>
      </c>
      <c r="B72" s="7" t="str">
        <f>VLOOKUP(A72,[1]io_row_all!$A$2:$B$244,2,0)</f>
        <v>آهن ، فولاد و محصولات آن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426.19992163694212</v>
      </c>
      <c r="O72" s="6">
        <v>299242.21062571672</v>
      </c>
      <c r="P72" s="6">
        <v>0</v>
      </c>
      <c r="Q72" s="6">
        <v>0</v>
      </c>
      <c r="R72" s="6">
        <v>26904.486530416489</v>
      </c>
      <c r="S72" s="6">
        <v>0</v>
      </c>
      <c r="T72" s="6">
        <v>0</v>
      </c>
      <c r="U72" s="6">
        <v>0</v>
      </c>
      <c r="V72" s="6">
        <v>0</v>
      </c>
      <c r="W72" s="6">
        <v>292076865.81286728</v>
      </c>
      <c r="X72" s="6">
        <v>204254.01874195211</v>
      </c>
      <c r="Y72" s="6">
        <v>0</v>
      </c>
      <c r="Z72" s="6">
        <v>22870.774971344621</v>
      </c>
      <c r="AA72" s="6">
        <v>0</v>
      </c>
      <c r="AB72" s="6">
        <v>0</v>
      </c>
      <c r="AC72" s="6">
        <v>0</v>
      </c>
      <c r="AD72" s="6">
        <v>676.86132246723469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25">
        <v>0</v>
      </c>
      <c r="CD72" s="26">
        <f t="shared" si="1"/>
        <v>292631240.36498088</v>
      </c>
    </row>
    <row r="73" spans="1:82" ht="16.8" x14ac:dyDescent="0.25">
      <c r="A73" s="5" t="s">
        <v>167</v>
      </c>
      <c r="B73" s="7" t="str">
        <f>VLOOKUP(A73,[1]io_row_all!$A$2:$B$244,2,0)</f>
        <v>فلزات قيمتي كارنشده ، نيم ساخت  و به شكل پودر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25">
        <v>0</v>
      </c>
      <c r="CD73" s="26">
        <f t="shared" si="1"/>
        <v>0</v>
      </c>
    </row>
    <row r="74" spans="1:82" ht="16.8" x14ac:dyDescent="0.25">
      <c r="A74" s="5" t="s">
        <v>168</v>
      </c>
      <c r="B74" s="7" t="str">
        <f>VLOOKUP(A74,[1]io_row_all!$A$2:$B$244,2,0)</f>
        <v>مس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25">
        <v>0</v>
      </c>
      <c r="CD74" s="26">
        <f t="shared" si="1"/>
        <v>0</v>
      </c>
    </row>
    <row r="75" spans="1:82" ht="16.8" x14ac:dyDescent="0.25">
      <c r="A75" s="5" t="s">
        <v>169</v>
      </c>
      <c r="B75" s="7" t="str">
        <f>VLOOKUP(A75,[1]io_row_all!$A$2:$B$244,2,0)</f>
        <v>آلومينيوم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44738958.022812732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801545.30093779985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25">
        <v>0</v>
      </c>
      <c r="CD75" s="26">
        <f t="shared" si="1"/>
        <v>45540503.323750533</v>
      </c>
    </row>
    <row r="76" spans="1:82" ht="16.8" x14ac:dyDescent="0.25">
      <c r="A76" s="5" t="s">
        <v>170</v>
      </c>
      <c r="B76" s="7" t="str">
        <f>VLOOKUP(A76,[1]io_row_all!$A$2:$B$244,2,0)</f>
        <v>ساير فلزات اساسي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1789.2194250609621</v>
      </c>
      <c r="X76" s="6">
        <v>60313.950987276563</v>
      </c>
      <c r="Y76" s="6">
        <v>0</v>
      </c>
      <c r="Z76" s="6">
        <v>17076.845311937319</v>
      </c>
      <c r="AA76" s="6">
        <v>269377.31159691513</v>
      </c>
      <c r="AB76" s="6">
        <v>0</v>
      </c>
      <c r="AC76" s="6">
        <v>0</v>
      </c>
      <c r="AD76" s="6">
        <v>0</v>
      </c>
      <c r="AE76" s="6">
        <v>32.055740363308573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25">
        <v>0</v>
      </c>
      <c r="CD76" s="26">
        <f t="shared" si="1"/>
        <v>348589.38306155329</v>
      </c>
    </row>
    <row r="77" spans="1:82" ht="16.8" x14ac:dyDescent="0.25">
      <c r="A77" s="5" t="s">
        <v>171</v>
      </c>
      <c r="B77" s="7" t="str">
        <f>VLOOKUP(A77,[1]io_row_all!$A$2:$B$244,2,0)</f>
        <v>محصولات فلزي سازه اي ، انواع مخزن و منبع فلزي، ژنراتورهاي بخار و قطعات مربوط به آنها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2465550.4593753908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4857.8225435881241</v>
      </c>
      <c r="AM77" s="6">
        <v>271.81920805807442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14.51765167812956</v>
      </c>
      <c r="CC77" s="25">
        <v>0</v>
      </c>
      <c r="CD77" s="26">
        <f t="shared" si="1"/>
        <v>2470694.6187787149</v>
      </c>
    </row>
    <row r="78" spans="1:82" ht="16.8" x14ac:dyDescent="0.25">
      <c r="A78" s="5" t="s">
        <v>172</v>
      </c>
      <c r="B78" s="7" t="str">
        <f>VLOOKUP(A78,[1]io_row_all!$A$2:$B$244,2,0)</f>
        <v>محصولات فلزي خانگي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25">
        <v>0</v>
      </c>
      <c r="CD78" s="26">
        <f t="shared" si="1"/>
        <v>0</v>
      </c>
    </row>
    <row r="79" spans="1:82" ht="16.8" x14ac:dyDescent="0.25">
      <c r="A79" s="5" t="s">
        <v>173</v>
      </c>
      <c r="B79" s="7" t="str">
        <f>VLOOKUP(A79,[1]io_row_all!$A$2:$B$244,2,0)</f>
        <v>ساير محصولات فلزي ساخته شده به جز ماشين آلات و تجهيزات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21733.979318216599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1806159.8299010571</v>
      </c>
      <c r="S79" s="6">
        <v>0</v>
      </c>
      <c r="T79" s="6">
        <v>0</v>
      </c>
      <c r="U79" s="6">
        <v>0</v>
      </c>
      <c r="V79" s="6">
        <v>0</v>
      </c>
      <c r="W79" s="6">
        <v>3274.9074484304292</v>
      </c>
      <c r="X79" s="6">
        <v>35875.475420289797</v>
      </c>
      <c r="Y79" s="6">
        <v>0</v>
      </c>
      <c r="Z79" s="6">
        <v>1016.478887615316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7513.2509522635874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25">
        <v>0</v>
      </c>
      <c r="CD79" s="26">
        <f t="shared" si="1"/>
        <v>1875573.921927873</v>
      </c>
    </row>
    <row r="80" spans="1:82" ht="16.8" x14ac:dyDescent="0.25">
      <c r="A80" s="5" t="s">
        <v>174</v>
      </c>
      <c r="B80" s="7" t="str">
        <f>VLOOKUP(A80,[1]io_row_all!$A$2:$B$244,2,0)</f>
        <v>ماشين آلات با كاربرد عام</v>
      </c>
      <c r="C80" s="6">
        <v>0</v>
      </c>
      <c r="D80" s="6">
        <v>0</v>
      </c>
      <c r="E80" s="6">
        <v>0</v>
      </c>
      <c r="F80" s="6">
        <v>0</v>
      </c>
      <c r="G80" s="6">
        <v>3901.4284066499231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180669.3020160739</v>
      </c>
      <c r="Y80" s="6">
        <v>0</v>
      </c>
      <c r="Z80" s="6">
        <v>644905.03024753742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44946.465214389369</v>
      </c>
      <c r="AI80" s="6">
        <v>108.82914347159419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6082.1578968376143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25">
        <v>0</v>
      </c>
      <c r="CD80" s="26">
        <f t="shared" si="1"/>
        <v>880613.21292495972</v>
      </c>
    </row>
    <row r="81" spans="1:82" ht="16.8" x14ac:dyDescent="0.25">
      <c r="A81" s="5" t="s">
        <v>175</v>
      </c>
      <c r="B81" s="7" t="str">
        <f>VLOOKUP(A81,[1]io_row_all!$A$2:$B$244,2,0)</f>
        <v>ماشين آلات كشاورزي و قطعات مربوط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78885.889866907237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23512.299009672792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25">
        <v>0</v>
      </c>
      <c r="CD81" s="26">
        <f t="shared" si="1"/>
        <v>102398.18887658002</v>
      </c>
    </row>
    <row r="82" spans="1:82" ht="16.8" x14ac:dyDescent="0.25">
      <c r="A82" s="5" t="s">
        <v>176</v>
      </c>
      <c r="B82" s="7" t="str">
        <f>VLOOKUP(A82,[1]io_row_all!$A$2:$B$244,2,0)</f>
        <v>وسايل خانگي و قطعات مربوط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18473.949221885759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25">
        <v>0</v>
      </c>
      <c r="CD82" s="26">
        <f t="shared" si="1"/>
        <v>18473.949221885759</v>
      </c>
    </row>
    <row r="83" spans="1:82" ht="16.8" x14ac:dyDescent="0.25">
      <c r="A83" s="5" t="s">
        <v>177</v>
      </c>
      <c r="B83" s="7" t="str">
        <f>VLOOKUP(A83,[1]io_row_all!$A$2:$B$244,2,0)</f>
        <v>ساير ماشين آلات و تجهيزات با كاربرد خاص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22870.774971344621</v>
      </c>
      <c r="AA83" s="6">
        <v>0</v>
      </c>
      <c r="AB83" s="6">
        <v>0</v>
      </c>
      <c r="AC83" s="6">
        <v>10384.598729272149</v>
      </c>
      <c r="AD83" s="6">
        <v>0</v>
      </c>
      <c r="AE83" s="6">
        <v>0</v>
      </c>
      <c r="AF83" s="6">
        <v>0</v>
      </c>
      <c r="AG83" s="6">
        <v>35903.807343813882</v>
      </c>
      <c r="AH83" s="6">
        <v>0</v>
      </c>
      <c r="AI83" s="6">
        <v>0</v>
      </c>
      <c r="AJ83" s="6">
        <v>0</v>
      </c>
      <c r="AK83" s="6">
        <v>0</v>
      </c>
      <c r="AL83" s="6">
        <v>30361.390897425768</v>
      </c>
      <c r="AM83" s="6">
        <v>1698.870050362965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90.735322988309733</v>
      </c>
      <c r="CC83" s="25">
        <v>0</v>
      </c>
      <c r="CD83" s="26">
        <f t="shared" si="1"/>
        <v>101310.17731520769</v>
      </c>
    </row>
    <row r="84" spans="1:82" ht="16.8" x14ac:dyDescent="0.25">
      <c r="A84" s="5" t="s">
        <v>178</v>
      </c>
      <c r="B84" s="7" t="str">
        <f>VLOOKUP(A84,[1]io_row_all!$A$2:$B$244,2,0)</f>
        <v xml:space="preserve">ماشين آلات دفتري ، حسابداري و محاسباتي 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21149.639393276539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2826.1531316778892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27148.64641489444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25">
        <v>0</v>
      </c>
      <c r="CD84" s="26">
        <f t="shared" si="1"/>
        <v>51124.438939848871</v>
      </c>
    </row>
    <row r="85" spans="1:82" ht="16.8" x14ac:dyDescent="0.25">
      <c r="A85" s="5" t="s">
        <v>179</v>
      </c>
      <c r="B85" s="7" t="str">
        <f>VLOOKUP(A85,[1]io_row_all!$A$2:$B$244,2,0)</f>
        <v>ماشين آلات و دستگاههاي الكتريكي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1206.15631220298</v>
      </c>
      <c r="Y85" s="6">
        <v>0</v>
      </c>
      <c r="Z85" s="6">
        <v>52856.902155996439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25">
        <v>0</v>
      </c>
      <c r="CD85" s="26">
        <f t="shared" si="1"/>
        <v>54063.058468199415</v>
      </c>
    </row>
    <row r="86" spans="1:82" ht="16.8" x14ac:dyDescent="0.25">
      <c r="A86" s="5" t="s">
        <v>180</v>
      </c>
      <c r="B86" s="7" t="str">
        <f>VLOOKUP(A86,[1]io_row_all!$A$2:$B$244,2,0)</f>
        <v>تجهيزات و دستگاه‌هاي مربوط به راديو و تلويزيون و مخابرات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2355.127609731574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3789.1015839987372</v>
      </c>
      <c r="AM86" s="6">
        <v>212.01898228529799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560705.8607858608</v>
      </c>
      <c r="CA86" s="6">
        <v>0</v>
      </c>
      <c r="CB86" s="6">
        <v>11.323768308941061</v>
      </c>
      <c r="CC86" s="25">
        <v>0</v>
      </c>
      <c r="CD86" s="26">
        <f t="shared" si="1"/>
        <v>567073.43273018533</v>
      </c>
    </row>
    <row r="87" spans="1:82" ht="16.8" x14ac:dyDescent="0.25">
      <c r="A87" s="5" t="s">
        <v>181</v>
      </c>
      <c r="B87" s="7" t="str">
        <f>VLOOKUP(A87,[1]io_row_all!$A$2:$B$244,2,0)</f>
        <v>تجهيزات پزشكي و جراحي و وسایل ارتوپدي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18523.369114482481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77760.634902571692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459342.38512982847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25">
        <v>0</v>
      </c>
      <c r="CD87" s="26">
        <f t="shared" si="1"/>
        <v>555626.38914688269</v>
      </c>
    </row>
    <row r="88" spans="1:82" ht="16.8" x14ac:dyDescent="0.25">
      <c r="A88" s="5" t="s">
        <v>182</v>
      </c>
      <c r="B88" s="7" t="str">
        <f>VLOOKUP(A88,[1]io_row_all!$A$2:$B$244,2,0)</f>
        <v xml:space="preserve">ابزارهاي اپتيكي و ابزار دقيق ، ساعت‌هاي مچي و انواع ديگر ساعت 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7342.458691637632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25">
        <v>0</v>
      </c>
      <c r="CD88" s="26">
        <f t="shared" si="1"/>
        <v>7342.458691637632</v>
      </c>
    </row>
    <row r="89" spans="1:82" ht="16.8" x14ac:dyDescent="0.25">
      <c r="A89" s="5" t="s">
        <v>183</v>
      </c>
      <c r="B89" s="7" t="str">
        <f>VLOOKUP(A89,[1]io_row_all!$A$2:$B$244,2,0)</f>
        <v>وسايل نقليه موتوري ، تريلرها و نيم تريلرها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1989278.331599337</v>
      </c>
      <c r="AM89" s="6">
        <v>111309.9656997815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215.90870453111651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5944.9783621940542</v>
      </c>
      <c r="CC89" s="25">
        <v>0</v>
      </c>
      <c r="CD89" s="26">
        <f t="shared" si="1"/>
        <v>2106749.1843658439</v>
      </c>
    </row>
    <row r="90" spans="1:82" ht="16.8" x14ac:dyDescent="0.25">
      <c r="A90" s="5" t="s">
        <v>184</v>
      </c>
      <c r="B90" s="7" t="str">
        <f>VLOOKUP(A90,[1]io_row_all!$A$2:$B$244,2,0)</f>
        <v>قطعات و لوازم الحاقي وسايل نقليه موتوري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2300118.9906321759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3648467.621361861</v>
      </c>
      <c r="AM90" s="6">
        <v>204149.8162120168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10903.482292859209</v>
      </c>
      <c r="CC90" s="25">
        <v>0</v>
      </c>
      <c r="CD90" s="26">
        <f t="shared" si="1"/>
        <v>6163639.9104989134</v>
      </c>
    </row>
    <row r="91" spans="1:82" ht="16.8" x14ac:dyDescent="0.25">
      <c r="A91" s="5" t="s">
        <v>185</v>
      </c>
      <c r="B91" s="7" t="str">
        <f>VLOOKUP(A91,[1]io_row_all!$A$2:$B$244,2,0)</f>
        <v xml:space="preserve">وسايل و تجهيزات حمل و نقل آبي ، هوایي ، ريلي و قطعات  الحاقي آن‌ها 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1705589.20166594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1032176.935303466</v>
      </c>
      <c r="AC91" s="6">
        <v>1013827.940631367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25">
        <v>0</v>
      </c>
      <c r="CD91" s="26">
        <f t="shared" si="1"/>
        <v>3751594.0776007734</v>
      </c>
    </row>
    <row r="92" spans="1:82" ht="16.8" x14ac:dyDescent="0.25">
      <c r="A92" s="5" t="s">
        <v>186</v>
      </c>
      <c r="B92" s="7" t="str">
        <f>VLOOKUP(A92,[1]io_row_all!$A$2:$B$244,2,0)</f>
        <v>ساير تجهيزات حمل و نقل و قطعات آن‌ها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1329.5645273326879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25">
        <v>0</v>
      </c>
      <c r="CD92" s="26">
        <f t="shared" si="1"/>
        <v>1329.5645273326879</v>
      </c>
    </row>
    <row r="93" spans="1:82" ht="16.8" x14ac:dyDescent="0.25">
      <c r="A93" s="5" t="s">
        <v>187</v>
      </c>
      <c r="B93" s="7" t="str">
        <f>VLOOKUP(A93,[1]io_row_all!$A$2:$B$244,2,0)</f>
        <v>ساختمان‌هاي مسكوني</v>
      </c>
      <c r="C93" s="6">
        <v>0</v>
      </c>
      <c r="D93" s="6">
        <v>0</v>
      </c>
      <c r="E93" s="6">
        <v>0</v>
      </c>
      <c r="F93" s="6">
        <v>21705.270794135009</v>
      </c>
      <c r="G93" s="6">
        <v>735599.23257120943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30970.182111227601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8474482.1312467847</v>
      </c>
      <c r="AI93" s="6">
        <v>330840.5961536463</v>
      </c>
      <c r="AJ93" s="6">
        <v>9077371.4722225051</v>
      </c>
      <c r="AK93" s="6">
        <v>15132688.5509215</v>
      </c>
      <c r="AL93" s="6">
        <v>0</v>
      </c>
      <c r="AM93" s="6">
        <v>0</v>
      </c>
      <c r="AN93" s="6">
        <v>0</v>
      </c>
      <c r="AO93" s="6">
        <v>0</v>
      </c>
      <c r="AP93" s="6">
        <v>1146767.3413318971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7731.3121087285799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9204.5710702739652</v>
      </c>
      <c r="BT93" s="6">
        <v>2034.817490855027</v>
      </c>
      <c r="BU93" s="6">
        <v>0</v>
      </c>
      <c r="BV93" s="6">
        <v>0</v>
      </c>
      <c r="BW93" s="6">
        <v>218504.63456194929</v>
      </c>
      <c r="BX93" s="6">
        <v>0</v>
      </c>
      <c r="BY93" s="6">
        <v>6369.8852927406724</v>
      </c>
      <c r="BZ93" s="6">
        <v>106301.1696282147</v>
      </c>
      <c r="CA93" s="6">
        <v>0</v>
      </c>
      <c r="CB93" s="6">
        <v>0</v>
      </c>
      <c r="CC93" s="25">
        <v>0</v>
      </c>
      <c r="CD93" s="26">
        <f t="shared" si="1"/>
        <v>35300571.167505667</v>
      </c>
    </row>
    <row r="94" spans="1:82" ht="16.8" x14ac:dyDescent="0.25">
      <c r="A94" s="5" t="s">
        <v>188</v>
      </c>
      <c r="B94" s="7" t="str">
        <f>VLOOKUP(A94,[1]io_row_all!$A$2:$B$244,2,0)</f>
        <v>ساير ساختمان‌ها</v>
      </c>
      <c r="C94" s="6">
        <v>0</v>
      </c>
      <c r="D94" s="6">
        <v>0</v>
      </c>
      <c r="E94" s="6">
        <v>0</v>
      </c>
      <c r="F94" s="6">
        <v>21705.270794135009</v>
      </c>
      <c r="G94" s="6">
        <v>735599.23257120943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996.31150512531917</v>
      </c>
      <c r="O94" s="6">
        <v>699527.24561855849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1582.2732213519771</v>
      </c>
      <c r="AE94" s="6">
        <v>0</v>
      </c>
      <c r="AF94" s="6">
        <v>0</v>
      </c>
      <c r="AG94" s="6">
        <v>8964.5738688374731</v>
      </c>
      <c r="AH94" s="6">
        <v>8474482.1312467847</v>
      </c>
      <c r="AI94" s="6">
        <v>541165.36691115214</v>
      </c>
      <c r="AJ94" s="6">
        <v>9077371.4722225051</v>
      </c>
      <c r="AK94" s="6">
        <v>16942328.10848821</v>
      </c>
      <c r="AL94" s="6">
        <v>0</v>
      </c>
      <c r="AM94" s="6">
        <v>0</v>
      </c>
      <c r="AN94" s="6">
        <v>0</v>
      </c>
      <c r="AO94" s="6">
        <v>0</v>
      </c>
      <c r="AP94" s="6">
        <v>1146767.3413318971</v>
      </c>
      <c r="AQ94" s="6">
        <v>100047.3689622745</v>
      </c>
      <c r="AR94" s="6">
        <v>0</v>
      </c>
      <c r="AS94" s="6">
        <v>914.51639867738095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1767.259186539658</v>
      </c>
      <c r="BG94" s="6">
        <v>44818.787723981608</v>
      </c>
      <c r="BH94" s="6">
        <v>0</v>
      </c>
      <c r="BI94" s="6">
        <v>0</v>
      </c>
      <c r="BJ94" s="6">
        <v>0</v>
      </c>
      <c r="BK94" s="6">
        <v>7731.3121087285799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9204.5710702739652</v>
      </c>
      <c r="BT94" s="6">
        <v>2034.817490855027</v>
      </c>
      <c r="BU94" s="6">
        <v>0</v>
      </c>
      <c r="BV94" s="6">
        <v>0</v>
      </c>
      <c r="BW94" s="6">
        <v>243013.7509607324</v>
      </c>
      <c r="BX94" s="6">
        <v>0</v>
      </c>
      <c r="BY94" s="6">
        <v>1000828.540197972</v>
      </c>
      <c r="BZ94" s="6">
        <v>106301.1696282147</v>
      </c>
      <c r="CA94" s="6">
        <v>28856.429747945662</v>
      </c>
      <c r="CB94" s="6">
        <v>0</v>
      </c>
      <c r="CC94" s="25">
        <v>0</v>
      </c>
      <c r="CD94" s="26">
        <f t="shared" si="1"/>
        <v>39196007.851255953</v>
      </c>
    </row>
    <row r="95" spans="1:82" ht="16.8" x14ac:dyDescent="0.25">
      <c r="A95" s="5" t="s">
        <v>189</v>
      </c>
      <c r="B95" s="7" t="str">
        <f>VLOOKUP(A95,[1]io_row_all!$A$2:$B$244,2,0)</f>
        <v>خدمات عمده فروشي و خرده فروشي</v>
      </c>
      <c r="C95" s="6">
        <v>51648.59476036163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49032.664309629843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6712.1136877349863</v>
      </c>
      <c r="R95" s="6">
        <v>15427422.41220911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1654.2029807682311</v>
      </c>
      <c r="AJ95" s="6">
        <v>0</v>
      </c>
      <c r="AK95" s="6">
        <v>0</v>
      </c>
      <c r="AL95" s="6">
        <v>89383.934802021467</v>
      </c>
      <c r="AM95" s="6">
        <v>5001.4734282685677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902.68509339615468</v>
      </c>
      <c r="AW95" s="6">
        <v>0</v>
      </c>
      <c r="AX95" s="6">
        <v>359396.36682574538</v>
      </c>
      <c r="AY95" s="6">
        <v>0</v>
      </c>
      <c r="AZ95" s="6">
        <v>0</v>
      </c>
      <c r="BA95" s="6">
        <v>0</v>
      </c>
      <c r="BB95" s="6">
        <v>82614.925885861288</v>
      </c>
      <c r="BC95" s="6">
        <v>62388.371827472271</v>
      </c>
      <c r="BD95" s="6">
        <v>21566.15441684816</v>
      </c>
      <c r="BE95" s="6">
        <v>2263.136757445749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5852.0441589830989</v>
      </c>
      <c r="CB95" s="6">
        <v>267.12479087758379</v>
      </c>
      <c r="CC95" s="25">
        <v>2664.5092115567682</v>
      </c>
      <c r="CD95" s="26">
        <f t="shared" si="1"/>
        <v>16168770.715146082</v>
      </c>
    </row>
    <row r="96" spans="1:82" ht="16.8" x14ac:dyDescent="0.25">
      <c r="A96" s="5" t="s">
        <v>190</v>
      </c>
      <c r="B96" s="7" t="str">
        <f>VLOOKUP(A96,[1]io_row_all!$A$2:$B$244,2,0)</f>
        <v>خدمات اقامتگاه‌هاي عمومي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1750.095690854291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17934.994734156018</v>
      </c>
      <c r="AS96" s="6">
        <v>8141.8094025236778</v>
      </c>
      <c r="AT96" s="6">
        <v>0</v>
      </c>
      <c r="AU96" s="6">
        <v>2124234.629305359</v>
      </c>
      <c r="AV96" s="6">
        <v>8187.8742318488194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190.9192683382058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2143.7770813545631</v>
      </c>
      <c r="BT96" s="6">
        <v>473.91617364138278</v>
      </c>
      <c r="BU96" s="6">
        <v>0</v>
      </c>
      <c r="BV96" s="6">
        <v>0</v>
      </c>
      <c r="BW96" s="6">
        <v>21251.08557945006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25">
        <v>0</v>
      </c>
      <c r="CD96" s="26">
        <f t="shared" si="1"/>
        <v>2184309.1014675261</v>
      </c>
    </row>
    <row r="97" spans="1:82" ht="16.8" x14ac:dyDescent="0.25">
      <c r="A97" s="5" t="s">
        <v>191</v>
      </c>
      <c r="B97" s="7" t="str">
        <f>VLOOKUP(A97,[1]io_row_all!$A$2:$B$244,2,0)</f>
        <v>خدمات محل هاي صرف غذا و آشامیدنی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299.41752575031262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89114.062239277613</v>
      </c>
      <c r="AV97" s="6">
        <v>3190947.1032743352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612.50773752987493</v>
      </c>
      <c r="BT97" s="6">
        <v>135.404621040395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31824.732882521072</v>
      </c>
      <c r="CA97" s="6">
        <v>0</v>
      </c>
      <c r="CB97" s="6">
        <v>0</v>
      </c>
      <c r="CC97" s="25">
        <v>0</v>
      </c>
      <c r="CD97" s="26">
        <f t="shared" si="1"/>
        <v>3312933.2282804544</v>
      </c>
    </row>
    <row r="98" spans="1:82" ht="16.8" x14ac:dyDescent="0.25">
      <c r="A98" s="5" t="s">
        <v>192</v>
      </c>
      <c r="B98" s="7" t="str">
        <f>VLOOKUP(A98,[1]io_row_all!$A$2:$B$244,2,0)</f>
        <v>خدمات حمل و نقل مسافر با راه آهن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25">
        <v>0</v>
      </c>
      <c r="CD98" s="26">
        <f t="shared" si="1"/>
        <v>0</v>
      </c>
    </row>
    <row r="99" spans="1:82" ht="16.8" x14ac:dyDescent="0.25">
      <c r="A99" s="5" t="s">
        <v>193</v>
      </c>
      <c r="B99" s="7" t="str">
        <f>VLOOKUP(A99,[1]io_row_all!$A$2:$B$244,2,0)</f>
        <v>خدمات حمل و نقل بار با راه آهن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25">
        <v>0</v>
      </c>
      <c r="CD99" s="26">
        <f t="shared" si="1"/>
        <v>0</v>
      </c>
    </row>
    <row r="100" spans="1:82" ht="16.8" x14ac:dyDescent="0.25">
      <c r="A100" s="5" t="s">
        <v>194</v>
      </c>
      <c r="B100" s="7" t="str">
        <f>VLOOKUP(A100,[1]io_row_all!$A$2:$B$244,2,0)</f>
        <v>خدمات حمل و نقل جاده اي مسافر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3845289.2329988689</v>
      </c>
      <c r="AO100" s="6">
        <v>43353817.864682376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25">
        <v>0</v>
      </c>
      <c r="CD100" s="26">
        <f t="shared" si="1"/>
        <v>47199107.097681247</v>
      </c>
    </row>
    <row r="101" spans="1:82" ht="16.8" x14ac:dyDescent="0.25">
      <c r="A101" s="5" t="s">
        <v>195</v>
      </c>
      <c r="B101" s="7" t="str">
        <f>VLOOKUP(A101,[1]io_row_all!$A$2:$B$244,2,0)</f>
        <v>خدمات حمل و نقل جاده اي بار</v>
      </c>
      <c r="C101" s="6">
        <v>0</v>
      </c>
      <c r="D101" s="6">
        <v>0</v>
      </c>
      <c r="E101" s="6">
        <v>0</v>
      </c>
      <c r="F101" s="6">
        <v>0</v>
      </c>
      <c r="G101" s="6">
        <v>5644.0018885282998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44416.451030689102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761.05957820337869</v>
      </c>
      <c r="AH101" s="6">
        <v>65021.809478880903</v>
      </c>
      <c r="AI101" s="6">
        <v>391.784916497739</v>
      </c>
      <c r="AJ101" s="6">
        <v>0</v>
      </c>
      <c r="AK101" s="6">
        <v>0</v>
      </c>
      <c r="AL101" s="6">
        <v>0</v>
      </c>
      <c r="AM101" s="6">
        <v>0</v>
      </c>
      <c r="AN101" s="6">
        <v>3636582.2917594519</v>
      </c>
      <c r="AO101" s="6">
        <v>41000745.788870782</v>
      </c>
      <c r="AP101" s="6">
        <v>8798.7544760702949</v>
      </c>
      <c r="AQ101" s="6">
        <v>0</v>
      </c>
      <c r="AR101" s="6">
        <v>326815.45960017637</v>
      </c>
      <c r="AS101" s="6">
        <v>11202951.749279359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366.45776591148501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25">
        <v>0</v>
      </c>
      <c r="CD101" s="26">
        <f t="shared" si="1"/>
        <v>56292495.608644545</v>
      </c>
    </row>
    <row r="102" spans="1:82" ht="16.8" x14ac:dyDescent="0.25">
      <c r="A102" s="5" t="s">
        <v>196</v>
      </c>
      <c r="B102" s="7" t="str">
        <f>VLOOKUP(A102,[1]io_row_all!$A$2:$B$244,2,0)</f>
        <v>خدمات حمل و نقل آبي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199934044.6618576</v>
      </c>
      <c r="AR102" s="6">
        <v>0</v>
      </c>
      <c r="AS102" s="6">
        <v>264408.93585111218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25">
        <v>0</v>
      </c>
      <c r="CD102" s="26">
        <f t="shared" si="1"/>
        <v>200198453.59770873</v>
      </c>
    </row>
    <row r="103" spans="1:82" ht="16.8" x14ac:dyDescent="0.25">
      <c r="A103" s="5" t="s">
        <v>197</v>
      </c>
      <c r="B103" s="7" t="str">
        <f>VLOOKUP(A103,[1]io_row_all!$A$2:$B$244,2,0)</f>
        <v>خدمات حمل و نقل هوایي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321335.32232029538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25">
        <v>0</v>
      </c>
      <c r="CD103" s="26">
        <f t="shared" si="1"/>
        <v>321335.32232029538</v>
      </c>
    </row>
    <row r="104" spans="1:82" ht="16.8" x14ac:dyDescent="0.25">
      <c r="A104" s="5" t="s">
        <v>198</v>
      </c>
      <c r="B104" s="7" t="str">
        <f>VLOOKUP(A104,[1]io_row_all!$A$2:$B$244,2,0)</f>
        <v>خدمات پشتيباني و كمكي حمل و نقل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2113.569195306673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9052.9077003060047</v>
      </c>
      <c r="AO104" s="6">
        <v>102067.25367151661</v>
      </c>
      <c r="AP104" s="6">
        <v>0</v>
      </c>
      <c r="AQ104" s="6">
        <v>0</v>
      </c>
      <c r="AR104" s="6">
        <v>0</v>
      </c>
      <c r="AS104" s="6">
        <v>81480341.603404522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5775.7549152414113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25">
        <v>0</v>
      </c>
      <c r="CD104" s="26">
        <f t="shared" si="1"/>
        <v>81599351.088886887</v>
      </c>
    </row>
    <row r="105" spans="1:82" ht="16.8" x14ac:dyDescent="0.25">
      <c r="A105" s="5" t="s">
        <v>199</v>
      </c>
      <c r="B105" s="7" t="str">
        <f>VLOOKUP(A105,[1]io_row_all!$A$2:$B$244,2,0)</f>
        <v>خدمات پست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275032.12271455309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25">
        <v>0</v>
      </c>
      <c r="CD105" s="26">
        <f t="shared" si="1"/>
        <v>275032.12271455309</v>
      </c>
    </row>
    <row r="106" spans="1:82" ht="16.8" x14ac:dyDescent="0.25">
      <c r="A106" s="5" t="s">
        <v>200</v>
      </c>
      <c r="B106" s="7" t="str">
        <f>VLOOKUP(A106,[1]io_row_all!$A$2:$B$244,2,0)</f>
        <v>خدمات مخابراتي و مخابراتي اينترنتي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4386.5381545100863</v>
      </c>
      <c r="O106" s="6">
        <v>3079863.0119594871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6966.3973773413454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2702998.71823279</v>
      </c>
      <c r="AX106" s="6">
        <v>3383610.7846641061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9754.9906576237117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199.45275668135861</v>
      </c>
      <c r="BZ106" s="6">
        <v>0</v>
      </c>
      <c r="CA106" s="6">
        <v>0</v>
      </c>
      <c r="CB106" s="6">
        <v>0</v>
      </c>
      <c r="CC106" s="25">
        <v>0</v>
      </c>
      <c r="CD106" s="26">
        <f t="shared" si="1"/>
        <v>9187779.8938025385</v>
      </c>
    </row>
    <row r="107" spans="1:82" ht="16.8" x14ac:dyDescent="0.25">
      <c r="A107" s="5" t="s">
        <v>201</v>
      </c>
      <c r="B107" s="7" t="str">
        <f>VLOOKUP(A107,[1]io_row_all!$A$2:$B$244,2,0)</f>
        <v>خدمات بانكداري</v>
      </c>
      <c r="C107" s="6">
        <v>151907.63164812239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7599.6350070453764</v>
      </c>
      <c r="AH107" s="6">
        <v>0</v>
      </c>
      <c r="AI107" s="6">
        <v>1912.308707174072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1730.1661596599099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252261.38927487051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2707.4826146792529</v>
      </c>
      <c r="BT107" s="6">
        <v>598.53228775941955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39370.803566005437</v>
      </c>
      <c r="CA107" s="6">
        <v>16757.07438275094</v>
      </c>
      <c r="CB107" s="6">
        <v>0</v>
      </c>
      <c r="CC107" s="25">
        <v>0</v>
      </c>
      <c r="CD107" s="26">
        <f t="shared" si="1"/>
        <v>474845.02364806732</v>
      </c>
    </row>
    <row r="108" spans="1:82" ht="16.8" x14ac:dyDescent="0.25">
      <c r="A108" s="5" t="s">
        <v>202</v>
      </c>
      <c r="B108" s="7" t="str">
        <f>VLOOKUP(A108,[1]io_row_all!$A$2:$B$244,2,0)</f>
        <v>ساير واسطه گري‌هاي مالي و فعاليت‌هاي جنبي آن‌ها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706.06607047605814</v>
      </c>
      <c r="AH108" s="6">
        <v>0</v>
      </c>
      <c r="AI108" s="6">
        <v>18280.825054815152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25">
        <v>0</v>
      </c>
      <c r="CD108" s="26">
        <f t="shared" si="1"/>
        <v>18986.891125291211</v>
      </c>
    </row>
    <row r="109" spans="1:82" ht="16.8" x14ac:dyDescent="0.25">
      <c r="A109" s="5" t="s">
        <v>203</v>
      </c>
      <c r="B109" s="7" t="str">
        <f>VLOOKUP(A109,[1]io_row_all!$A$2:$B$244,2,0)</f>
        <v>خدمات بيمه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709.97300880216505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3149.4996811233682</v>
      </c>
      <c r="S109" s="6">
        <v>0</v>
      </c>
      <c r="T109" s="6">
        <v>0</v>
      </c>
      <c r="U109" s="6">
        <v>0</v>
      </c>
      <c r="V109" s="6">
        <v>255.10465634344521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10898400.49398757</v>
      </c>
      <c r="BA109" s="6">
        <v>12331249.391698951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93.452076203013846</v>
      </c>
      <c r="BK109" s="6">
        <v>0</v>
      </c>
      <c r="BL109" s="6">
        <v>0</v>
      </c>
      <c r="BM109" s="6">
        <v>0</v>
      </c>
      <c r="BN109" s="6">
        <v>0</v>
      </c>
      <c r="BO109" s="6">
        <v>22855.61935252076</v>
      </c>
      <c r="BP109" s="6">
        <v>0</v>
      </c>
      <c r="BQ109" s="6">
        <v>0</v>
      </c>
      <c r="BR109" s="6">
        <v>977.78070062458437</v>
      </c>
      <c r="BS109" s="6">
        <v>0</v>
      </c>
      <c r="BT109" s="6">
        <v>0</v>
      </c>
      <c r="BU109" s="6">
        <v>0</v>
      </c>
      <c r="BV109" s="6">
        <v>0</v>
      </c>
      <c r="BW109" s="6">
        <v>76046.395997498723</v>
      </c>
      <c r="BX109" s="6">
        <v>2836711.4641405898</v>
      </c>
      <c r="BY109" s="6">
        <v>0</v>
      </c>
      <c r="BZ109" s="6">
        <v>0</v>
      </c>
      <c r="CA109" s="6">
        <v>0</v>
      </c>
      <c r="CB109" s="6">
        <v>0</v>
      </c>
      <c r="CC109" s="25">
        <v>0</v>
      </c>
      <c r="CD109" s="26">
        <f t="shared" si="1"/>
        <v>26170449.175300226</v>
      </c>
    </row>
    <row r="110" spans="1:82" ht="16.8" x14ac:dyDescent="0.25">
      <c r="A110" s="5" t="s">
        <v>204</v>
      </c>
      <c r="B110" s="7" t="str">
        <f>VLOOKUP(A110,[1]io_row_all!$A$2:$B$244,2,0)</f>
        <v>خدمات اجاره واحدهاي مسكوني شخصي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112.5175805845344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25">
        <v>0</v>
      </c>
      <c r="CD110" s="26">
        <f t="shared" si="1"/>
        <v>112.5175805845344</v>
      </c>
    </row>
    <row r="111" spans="1:82" ht="16.8" x14ac:dyDescent="0.25">
      <c r="A111" s="5" t="s">
        <v>205</v>
      </c>
      <c r="B111" s="7" t="str">
        <f>VLOOKUP(A111,[1]io_row_all!$A$2:$B$244,2,0)</f>
        <v>خدمات واحدهاي مسكوني اجاري</v>
      </c>
      <c r="C111" s="6">
        <v>0</v>
      </c>
      <c r="D111" s="6">
        <v>0</v>
      </c>
      <c r="E111" s="6">
        <v>0</v>
      </c>
      <c r="F111" s="6">
        <v>0</v>
      </c>
      <c r="G111" s="6">
        <v>1637.8793344140049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10717.1600702716</v>
      </c>
      <c r="AH111" s="6">
        <v>18869.213748515162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2553.382938129399</v>
      </c>
      <c r="AQ111" s="6">
        <v>0</v>
      </c>
      <c r="AR111" s="6">
        <v>0</v>
      </c>
      <c r="AS111" s="6">
        <v>1498.95630830766</v>
      </c>
      <c r="AT111" s="6">
        <v>40.369227006111423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12.576125573204211</v>
      </c>
      <c r="BK111" s="6">
        <v>47.538204427407372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25">
        <v>0</v>
      </c>
      <c r="CD111" s="26">
        <f t="shared" si="1"/>
        <v>35377.075956644556</v>
      </c>
    </row>
    <row r="112" spans="1:82" ht="16.8" x14ac:dyDescent="0.25">
      <c r="A112" s="5" t="s">
        <v>206</v>
      </c>
      <c r="B112" s="7" t="str">
        <f>VLOOKUP(A112,[1]io_row_all!$A$2:$B$244,2,0)</f>
        <v>خدمات واحدهاي غير مسكوني اجاري</v>
      </c>
      <c r="C112" s="6">
        <v>0</v>
      </c>
      <c r="D112" s="6">
        <v>0</v>
      </c>
      <c r="E112" s="6">
        <v>0</v>
      </c>
      <c r="F112" s="6">
        <v>15.16899359160551</v>
      </c>
      <c r="G112" s="6">
        <v>2217.8207951179352</v>
      </c>
      <c r="H112" s="6">
        <v>0</v>
      </c>
      <c r="I112" s="6">
        <v>1308.92143186572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25550.438154807402</v>
      </c>
      <c r="AI112" s="6">
        <v>83342.518076033914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3457.4865553870491</v>
      </c>
      <c r="AQ112" s="6">
        <v>0</v>
      </c>
      <c r="AR112" s="6">
        <v>0</v>
      </c>
      <c r="AS112" s="6">
        <v>50004.3395487753</v>
      </c>
      <c r="AT112" s="6">
        <v>2843.2551195741848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5014.6752593956899</v>
      </c>
      <c r="BG112" s="6">
        <v>127177.23181072361</v>
      </c>
      <c r="BH112" s="6">
        <v>0</v>
      </c>
      <c r="BI112" s="6">
        <v>0</v>
      </c>
      <c r="BJ112" s="6">
        <v>1723.112257775359</v>
      </c>
      <c r="BK112" s="6">
        <v>10535.232279887319</v>
      </c>
      <c r="BL112" s="6">
        <v>0</v>
      </c>
      <c r="BM112" s="6">
        <v>0</v>
      </c>
      <c r="BN112" s="6">
        <v>0</v>
      </c>
      <c r="BO112" s="6">
        <v>103.7598155003033</v>
      </c>
      <c r="BP112" s="6">
        <v>1590.9684597841081</v>
      </c>
      <c r="BQ112" s="6">
        <v>28605.376233366758</v>
      </c>
      <c r="BR112" s="6">
        <v>2.2293870869658781</v>
      </c>
      <c r="BS112" s="6">
        <v>1190.8739633239329</v>
      </c>
      <c r="BT112" s="6">
        <v>263.26171545365258</v>
      </c>
      <c r="BU112" s="6">
        <v>1.4704617506033859</v>
      </c>
      <c r="BV112" s="6">
        <v>0.71646613732319231</v>
      </c>
      <c r="BW112" s="6">
        <v>0</v>
      </c>
      <c r="BX112" s="6">
        <v>0</v>
      </c>
      <c r="BY112" s="6">
        <v>11.711616556383531</v>
      </c>
      <c r="BZ112" s="6">
        <v>5126.2754783117389</v>
      </c>
      <c r="CA112" s="6">
        <v>0</v>
      </c>
      <c r="CB112" s="6">
        <v>0</v>
      </c>
      <c r="CC112" s="25">
        <v>0</v>
      </c>
      <c r="CD112" s="26">
        <f t="shared" si="1"/>
        <v>350086.84388020693</v>
      </c>
    </row>
    <row r="113" spans="1:82" ht="16.8" x14ac:dyDescent="0.25">
      <c r="A113" s="5" t="s">
        <v>207</v>
      </c>
      <c r="B113" s="7" t="str">
        <f>VLOOKUP(A113,[1]io_row_all!$A$2:$B$244,2,0)</f>
        <v>خدمات دلالي املاك و مستغلات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31911460.88461693</v>
      </c>
      <c r="BC113" s="6">
        <v>24098600.41486815</v>
      </c>
      <c r="BD113" s="6">
        <v>8330304.5512098949</v>
      </c>
      <c r="BE113" s="6">
        <v>874176.17745667568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25">
        <v>1029213.311875004</v>
      </c>
      <c r="CD113" s="26">
        <f t="shared" si="1"/>
        <v>66243755.340026654</v>
      </c>
    </row>
    <row r="114" spans="1:82" ht="16.8" x14ac:dyDescent="0.25">
      <c r="A114" s="5" t="s">
        <v>208</v>
      </c>
      <c r="B114" s="7" t="str">
        <f>VLOOKUP(A114,[1]io_row_all!$A$2:$B$244,2,0)</f>
        <v>خدمات پخش، تهيه،توليد برنامه و توزيع آن( برنامه هاي كانالي تلويزيون، راديو، توزيع برنامه تلويزيوني...)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387.83780592706341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25">
        <v>0</v>
      </c>
      <c r="CD114" s="26">
        <f t="shared" si="1"/>
        <v>387.83780592706341</v>
      </c>
    </row>
    <row r="115" spans="1:82" ht="16.8" x14ac:dyDescent="0.25">
      <c r="A115" s="5" t="s">
        <v>209</v>
      </c>
      <c r="B115" s="7" t="str">
        <f>VLOOKUP(A115,[1]io_row_all!$A$2:$B$244,2,0)</f>
        <v>خدمات كرايه ماشين آلات و تجهيزات بدون متصدي و كالاهاي شخصي وخانگي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4977.4964711083412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55999.193598517879</v>
      </c>
      <c r="AH115" s="6">
        <v>0</v>
      </c>
      <c r="AI115" s="6">
        <v>0</v>
      </c>
      <c r="AJ115" s="6">
        <v>0</v>
      </c>
      <c r="AK115" s="6">
        <v>69369516.373390481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1533.7600665181051</v>
      </c>
      <c r="BG115" s="6">
        <v>38897.105395950537</v>
      </c>
      <c r="BH115" s="6">
        <v>0</v>
      </c>
      <c r="BI115" s="6">
        <v>34142.467301682991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313090.67606192821</v>
      </c>
      <c r="BP115" s="6">
        <v>0</v>
      </c>
      <c r="BQ115" s="6">
        <v>0</v>
      </c>
      <c r="BR115" s="6">
        <v>13454.154807355821</v>
      </c>
      <c r="BS115" s="6">
        <v>0</v>
      </c>
      <c r="BT115" s="6">
        <v>0</v>
      </c>
      <c r="BU115" s="6">
        <v>5546.3170086577829</v>
      </c>
      <c r="BV115" s="6">
        <v>5404.7625814576741</v>
      </c>
      <c r="BW115" s="6">
        <v>0</v>
      </c>
      <c r="BX115" s="6">
        <v>90847.44480834555</v>
      </c>
      <c r="BY115" s="6">
        <v>0</v>
      </c>
      <c r="BZ115" s="6">
        <v>0</v>
      </c>
      <c r="CA115" s="6">
        <v>0</v>
      </c>
      <c r="CB115" s="6">
        <v>0</v>
      </c>
      <c r="CC115" s="25">
        <v>0</v>
      </c>
      <c r="CD115" s="26">
        <f t="shared" si="1"/>
        <v>69933409.751492023</v>
      </c>
    </row>
    <row r="116" spans="1:82" ht="16.8" x14ac:dyDescent="0.25">
      <c r="A116" s="5" t="s">
        <v>210</v>
      </c>
      <c r="B116" s="7" t="str">
        <f>VLOOKUP(A116,[1]io_row_all!$A$2:$B$244,2,0)</f>
        <v>خدمات تحقيق وتوسعه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0.62702355938427068</v>
      </c>
      <c r="BG116" s="6">
        <v>144.41285686482729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25">
        <v>0</v>
      </c>
      <c r="CD116" s="26">
        <f t="shared" si="1"/>
        <v>145.03988042421156</v>
      </c>
    </row>
    <row r="117" spans="1:82" ht="16.8" x14ac:dyDescent="0.25">
      <c r="A117" s="5" t="s">
        <v>211</v>
      </c>
      <c r="B117" s="7" t="str">
        <f>VLOOKUP(A117,[1]io_row_all!$A$2:$B$244,2,0)</f>
        <v>خدمات كامپيوتر و فعاليت‌هاي وابسته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817303.20999482984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25382.122790247951</v>
      </c>
      <c r="AM117" s="6">
        <v>1420.255362103439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377353.91246212868</v>
      </c>
      <c r="AX117" s="6">
        <v>472010.24494741397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460118.52184346638</v>
      </c>
      <c r="BJ117" s="6">
        <v>0</v>
      </c>
      <c r="BK117" s="6">
        <v>2.353128912300432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9842.7008915013612</v>
      </c>
      <c r="CA117" s="6">
        <v>0</v>
      </c>
      <c r="CB117" s="6">
        <v>75.854730018226945</v>
      </c>
      <c r="CC117" s="25">
        <v>0</v>
      </c>
      <c r="CD117" s="26">
        <f t="shared" si="1"/>
        <v>2163509.1761506223</v>
      </c>
    </row>
    <row r="118" spans="1:82" ht="16.8" x14ac:dyDescent="0.25">
      <c r="A118" s="5" t="s">
        <v>212</v>
      </c>
      <c r="B118" s="7" t="str">
        <f>VLOOKUP(A118,[1]io_row_all!$A$2:$B$244,2,0)</f>
        <v>خدمات تبليغات و بازارپژوهی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7362.4017711242141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25">
        <v>0</v>
      </c>
      <c r="CD118" s="26">
        <f t="shared" si="1"/>
        <v>7362.4017711242141</v>
      </c>
    </row>
    <row r="119" spans="1:82" ht="16.8" x14ac:dyDescent="0.25">
      <c r="A119" s="5" t="s">
        <v>213</v>
      </c>
      <c r="B119" s="7" t="str">
        <f>VLOOKUP(A119,[1]io_row_all!$A$2:$B$244,2,0)</f>
        <v>خدمات حقوقي و حسابداري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5175.860342578022</v>
      </c>
      <c r="BG119" s="6">
        <v>131263.02454661109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5.5651867670007737</v>
      </c>
      <c r="BP119" s="6">
        <v>85.332038963390772</v>
      </c>
      <c r="BQ119" s="6">
        <v>1534.2573665095399</v>
      </c>
      <c r="BR119" s="6">
        <v>0.1195738008503749</v>
      </c>
      <c r="BS119" s="6">
        <v>0</v>
      </c>
      <c r="BT119" s="6">
        <v>0</v>
      </c>
      <c r="BU119" s="6">
        <v>7.8868627863113661E-2</v>
      </c>
      <c r="BV119" s="6">
        <v>3.8427861954164061E-2</v>
      </c>
      <c r="BW119" s="6">
        <v>7781.543864084656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25">
        <v>0</v>
      </c>
      <c r="CD119" s="26">
        <f t="shared" si="1"/>
        <v>145845.82021580439</v>
      </c>
    </row>
    <row r="120" spans="1:82" ht="16.8" x14ac:dyDescent="0.25">
      <c r="A120" s="5" t="s">
        <v>214</v>
      </c>
      <c r="B120" s="7" t="str">
        <f>VLOOKUP(A120,[1]io_row_all!$A$2:$B$244,2,0)</f>
        <v xml:space="preserve">خدمات معماري و مهندسي، تحليل و آزمايش </v>
      </c>
      <c r="C120" s="6">
        <v>0</v>
      </c>
      <c r="D120" s="6">
        <v>0</v>
      </c>
      <c r="E120" s="6">
        <v>0</v>
      </c>
      <c r="F120" s="6">
        <v>0</v>
      </c>
      <c r="G120" s="6">
        <v>7738.5741382790411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89152.360894865022</v>
      </c>
      <c r="AI120" s="6">
        <v>569.80601218750076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12064.101887701399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283953.17689730861</v>
      </c>
      <c r="BG120" s="6">
        <v>7170919.7596706878</v>
      </c>
      <c r="BH120" s="6">
        <v>0</v>
      </c>
      <c r="BI120" s="6">
        <v>18534.482249485049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1004.933533130772</v>
      </c>
      <c r="BT120" s="6">
        <v>222.15661270355889</v>
      </c>
      <c r="BU120" s="6">
        <v>0</v>
      </c>
      <c r="BV120" s="6">
        <v>0</v>
      </c>
      <c r="BW120" s="6">
        <v>37767.066982705757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25">
        <v>0</v>
      </c>
      <c r="CD120" s="26">
        <f t="shared" si="1"/>
        <v>7621926.4188790554</v>
      </c>
    </row>
    <row r="121" spans="1:82" ht="16.8" x14ac:dyDescent="0.25">
      <c r="A121" s="5" t="s">
        <v>215</v>
      </c>
      <c r="B121" s="7" t="str">
        <f>VLOOKUP(A121,[1]io_row_all!$A$2:$B$244,2,0)</f>
        <v>ساير خدمات علمي، فني و حرفه‌اي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968.63618553850472</v>
      </c>
      <c r="O121" s="6">
        <v>680095.93324026512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420834.92506677518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1538.321187425533</v>
      </c>
      <c r="AE121" s="6">
        <v>0</v>
      </c>
      <c r="AF121" s="6">
        <v>0</v>
      </c>
      <c r="AG121" s="6">
        <v>0</v>
      </c>
      <c r="AH121" s="6">
        <v>0</v>
      </c>
      <c r="AI121" s="6">
        <v>293.83868737330431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45946.005997407687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25">
        <v>0</v>
      </c>
      <c r="CD121" s="26">
        <f t="shared" si="1"/>
        <v>1149677.6603647855</v>
      </c>
    </row>
    <row r="122" spans="1:82" ht="16.8" x14ac:dyDescent="0.25">
      <c r="A122" s="5" t="s">
        <v>216</v>
      </c>
      <c r="B122" s="7" t="str">
        <f>VLOOKUP(A122,[1]io_row_all!$A$2:$B$244,2,0)</f>
        <v>خدمات آژانس‌هاي مسافرتي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3817912.0040334631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25">
        <v>0</v>
      </c>
      <c r="CD122" s="26">
        <f t="shared" si="1"/>
        <v>3817912.0040334631</v>
      </c>
    </row>
    <row r="123" spans="1:82" ht="16.8" x14ac:dyDescent="0.25">
      <c r="A123" s="5" t="s">
        <v>217</v>
      </c>
      <c r="B123" s="7" t="str">
        <f>VLOOKUP(A123,[1]io_row_all!$A$2:$B$244,2,0)</f>
        <v>ساير خدمات پشتيباني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51078.613688822443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5973.9112454595534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1352.4956036655749</v>
      </c>
      <c r="AT123" s="6">
        <v>0</v>
      </c>
      <c r="AU123" s="6">
        <v>0</v>
      </c>
      <c r="AV123" s="6">
        <v>0</v>
      </c>
      <c r="AW123" s="6">
        <v>4134.1507600429313</v>
      </c>
      <c r="AX123" s="6">
        <v>5171.1707456941785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173.11256758387901</v>
      </c>
      <c r="BH123" s="6">
        <v>0</v>
      </c>
      <c r="BI123" s="6">
        <v>81454.171991158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1501011.8859539579</v>
      </c>
      <c r="CA123" s="6">
        <v>0</v>
      </c>
      <c r="CB123" s="6">
        <v>0</v>
      </c>
      <c r="CC123" s="25">
        <v>0</v>
      </c>
      <c r="CD123" s="26">
        <f t="shared" si="1"/>
        <v>1650349.5125563846</v>
      </c>
    </row>
    <row r="124" spans="1:82" ht="16.8" x14ac:dyDescent="0.25">
      <c r="A124" s="5" t="s">
        <v>218</v>
      </c>
      <c r="B124" s="7" t="str">
        <f>VLOOKUP(A124,[1]io_row_all!$A$2:$B$244,2,0)</f>
        <v>خدمات كشاورزي ، شكار ، جنگلداري ، ماهيگيري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1767503.5183335161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25">
        <v>0</v>
      </c>
      <c r="CD124" s="26">
        <f t="shared" si="1"/>
        <v>1767503.5183335161</v>
      </c>
    </row>
    <row r="125" spans="1:82" ht="16.8" x14ac:dyDescent="0.25">
      <c r="A125" s="5" t="s">
        <v>219</v>
      </c>
      <c r="B125" s="7" t="str">
        <f>VLOOKUP(A125,[1]io_row_all!$A$2:$B$244,2,0)</f>
        <v>خدمات معدن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25">
        <v>0</v>
      </c>
      <c r="CD125" s="26">
        <f t="shared" si="1"/>
        <v>0</v>
      </c>
    </row>
    <row r="126" spans="1:82" ht="16.8" x14ac:dyDescent="0.25">
      <c r="A126" s="5" t="s">
        <v>220</v>
      </c>
      <c r="B126" s="7" t="str">
        <f>VLOOKUP(A126,[1]io_row_all!$A$2:$B$244,2,0)</f>
        <v>خدمات صنعتي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43095.069464328953</v>
      </c>
      <c r="J126" s="6">
        <v>0</v>
      </c>
      <c r="K126" s="6">
        <v>0</v>
      </c>
      <c r="L126" s="6">
        <v>0</v>
      </c>
      <c r="M126" s="6">
        <v>0</v>
      </c>
      <c r="N126" s="6">
        <v>345.38798844344399</v>
      </c>
      <c r="O126" s="6">
        <v>242502.77848110031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1232248.6694765701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548.52138340201884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25">
        <v>0</v>
      </c>
      <c r="CD126" s="26">
        <f t="shared" si="1"/>
        <v>1518740.4267938447</v>
      </c>
    </row>
    <row r="127" spans="1:82" ht="16.8" x14ac:dyDescent="0.25">
      <c r="A127" s="5" t="s">
        <v>221</v>
      </c>
      <c r="B127" s="7" t="str">
        <f>VLOOKUP(A127,[1]io_row_all!$A$2:$B$244,2,0)</f>
        <v>خدمات تعمير و نگهداري ماشين آلات و تجهيزات حمل و نقل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156080.33319333181</v>
      </c>
      <c r="AA127" s="6">
        <v>0</v>
      </c>
      <c r="AB127" s="6">
        <v>0</v>
      </c>
      <c r="AC127" s="6">
        <v>24001413.606708929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1151470.9304803209</v>
      </c>
      <c r="AM127" s="6">
        <v>64430.496095040617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3441.182491993141</v>
      </c>
      <c r="CC127" s="25">
        <v>0</v>
      </c>
      <c r="CD127" s="26">
        <f t="shared" si="1"/>
        <v>25376836.548969612</v>
      </c>
    </row>
    <row r="128" spans="1:82" ht="16.8" x14ac:dyDescent="0.25">
      <c r="A128" s="5" t="s">
        <v>222</v>
      </c>
      <c r="B128" s="7" t="str">
        <f>VLOOKUP(A128,[1]io_row_all!$A$2:$B$244,2,0)</f>
        <v>خدمات تعمير و نگهداري ماشين آلات و تجهيزات به جز حمل و نقل و كامپيوتر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60429.669868730547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393579.17326593382</v>
      </c>
      <c r="AH128" s="6">
        <v>0</v>
      </c>
      <c r="AI128" s="6">
        <v>0</v>
      </c>
      <c r="AJ128" s="6">
        <v>0</v>
      </c>
      <c r="AK128" s="6">
        <v>0</v>
      </c>
      <c r="AL128" s="6">
        <v>125999.772224317</v>
      </c>
      <c r="AM128" s="6">
        <v>7050.3107090063031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195245.60501992749</v>
      </c>
      <c r="AX128" s="6">
        <v>244221.4663922718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376.55159040148538</v>
      </c>
      <c r="CC128" s="25">
        <v>0</v>
      </c>
      <c r="CD128" s="26">
        <f t="shared" si="1"/>
        <v>1026902.5490705883</v>
      </c>
    </row>
    <row r="129" spans="1:82" ht="16.8" x14ac:dyDescent="0.25">
      <c r="A129" s="5" t="s">
        <v>223</v>
      </c>
      <c r="B129" s="7" t="str">
        <f>VLOOKUP(A129,[1]io_row_all!$A$2:$B$244,2,0)</f>
        <v>خدمات تعمير و نگهداري ساير كالاها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4649.4536905848227</v>
      </c>
      <c r="O129" s="6">
        <v>3264460.4795532729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396.0799294746119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7383.9416996425616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658004.20808537025</v>
      </c>
      <c r="AM129" s="6">
        <v>36818.591279486318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35.345183730793153</v>
      </c>
      <c r="BG129" s="6">
        <v>896.37575447963206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1966.452213931844</v>
      </c>
      <c r="CC129" s="25">
        <v>0</v>
      </c>
      <c r="CD129" s="26">
        <f t="shared" si="1"/>
        <v>3974610.9273899738</v>
      </c>
    </row>
    <row r="130" spans="1:82" ht="16.8" x14ac:dyDescent="0.25">
      <c r="A130" s="5" t="s">
        <v>224</v>
      </c>
      <c r="B130" s="7" t="str">
        <f>VLOOKUP(A130,[1]io_row_all!$A$2:$B$244,2,0)</f>
        <v>خدمات خبرگزاري‌ها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553454.98828692001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25">
        <v>0</v>
      </c>
      <c r="CD130" s="26">
        <f t="shared" si="1"/>
        <v>553454.98828692001</v>
      </c>
    </row>
    <row r="131" spans="1:82" ht="16.8" x14ac:dyDescent="0.25">
      <c r="A131" s="5" t="s">
        <v>225</v>
      </c>
      <c r="B131" s="7" t="str">
        <f>VLOOKUP(A131,[1]io_row_all!$A$2:$B$244,2,0)</f>
        <v>خدمات اداري دولت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1787410.4494303421</v>
      </c>
      <c r="BK131" s="6">
        <v>15894528.381242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25">
        <v>0</v>
      </c>
      <c r="CD131" s="26">
        <f t="shared" si="1"/>
        <v>17681938.830672342</v>
      </c>
    </row>
    <row r="132" spans="1:82" ht="16.8" x14ac:dyDescent="0.25">
      <c r="A132" s="5" t="s">
        <v>226</v>
      </c>
      <c r="B132" s="7" t="str">
        <f>VLOOKUP(A132,[1]io_row_all!$A$2:$B$244,2,0)</f>
        <v>خدمات دفاع نظامي و غير نظامي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25">
        <v>0</v>
      </c>
      <c r="CD132" s="26">
        <f t="shared" ref="CD132:CD156" si="2">SUM(C132:CC132)</f>
        <v>0</v>
      </c>
    </row>
    <row r="133" spans="1:82" ht="16.8" x14ac:dyDescent="0.25">
      <c r="A133" s="5" t="s">
        <v>227</v>
      </c>
      <c r="B133" s="7" t="str">
        <f>VLOOKUP(A133,[1]io_row_all!$A$2:$B$244,2,0)</f>
        <v xml:space="preserve">خدمات انتظامي و آتش نشاني 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4824072.3665731018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25">
        <v>0</v>
      </c>
      <c r="CD133" s="26">
        <f t="shared" si="2"/>
        <v>4824072.3665731018</v>
      </c>
    </row>
    <row r="134" spans="1:82" ht="16.8" x14ac:dyDescent="0.25">
      <c r="A134" s="5" t="s">
        <v>228</v>
      </c>
      <c r="B134" s="7" t="str">
        <f>VLOOKUP(A134,[1]io_row_all!$A$2:$B$244,2,0)</f>
        <v>خدمات تامين اجتماعي اجباري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25">
        <v>0</v>
      </c>
      <c r="CD134" s="26">
        <f t="shared" si="2"/>
        <v>0</v>
      </c>
    </row>
    <row r="135" spans="1:82" ht="16.8" x14ac:dyDescent="0.25">
      <c r="A135" s="5" t="s">
        <v>229</v>
      </c>
      <c r="B135" s="7" t="str">
        <f>VLOOKUP(A135,[1]io_row_all!$A$2:$B$244,2,0)</f>
        <v>خدمات آموزش ابتدایي دولتي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5362231.3482910246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25">
        <v>0</v>
      </c>
      <c r="CD135" s="26">
        <f t="shared" si="2"/>
        <v>5362231.3482910246</v>
      </c>
    </row>
    <row r="136" spans="1:82" ht="16.8" x14ac:dyDescent="0.25">
      <c r="A136" s="5" t="s">
        <v>230</v>
      </c>
      <c r="B136" s="7" t="str">
        <f>VLOOKUP(A136,[1]io_row_all!$A$2:$B$244,2,0)</f>
        <v>خدمات آموزش ابتدایي خصوصي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25">
        <v>0</v>
      </c>
      <c r="CD136" s="26">
        <f t="shared" si="2"/>
        <v>0</v>
      </c>
    </row>
    <row r="137" spans="1:82" ht="16.8" x14ac:dyDescent="0.25">
      <c r="A137" s="5" t="s">
        <v>231</v>
      </c>
      <c r="B137" s="7" t="str">
        <f>VLOOKUP(A137,[1]io_row_all!$A$2:$B$244,2,0)</f>
        <v>خدمات آموزش متوسطه عمومي و فني و حرفه اي دولتي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461.55786541089151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9975065.3311759345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25">
        <v>0</v>
      </c>
      <c r="CD137" s="26">
        <f t="shared" si="2"/>
        <v>9975526.8890413456</v>
      </c>
    </row>
    <row r="138" spans="1:82" ht="16.8" x14ac:dyDescent="0.25">
      <c r="A138" s="5" t="s">
        <v>232</v>
      </c>
      <c r="B138" s="7" t="str">
        <f>VLOOKUP(A138,[1]io_row_all!$A$2:$B$244,2,0)</f>
        <v>خدمات آموزش متوسطه عمومي و فني و حرفه اي خصوصي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25">
        <v>0</v>
      </c>
      <c r="CD138" s="26">
        <f t="shared" si="2"/>
        <v>0</v>
      </c>
    </row>
    <row r="139" spans="1:82" ht="16.8" x14ac:dyDescent="0.25">
      <c r="A139" s="5" t="s">
        <v>233</v>
      </c>
      <c r="B139" s="7" t="str">
        <f>VLOOKUP(A139,[1]io_row_all!$A$2:$B$244,2,0)</f>
        <v>خدمات آموزش عالي دولتي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2218590.024409126</v>
      </c>
      <c r="BT139" s="6">
        <v>3155.0840218926319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25">
        <v>0</v>
      </c>
      <c r="CD139" s="26">
        <f t="shared" si="2"/>
        <v>2221745.1084310189</v>
      </c>
    </row>
    <row r="140" spans="1:82" ht="16.8" x14ac:dyDescent="0.25">
      <c r="A140" s="5" t="s">
        <v>234</v>
      </c>
      <c r="B140" s="7" t="str">
        <f>VLOOKUP(A140,[1]io_row_all!$A$2:$B$244,2,0)</f>
        <v>خدمات آموزش عالي خصوصي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126132.7013189608</v>
      </c>
      <c r="BS140" s="6">
        <v>40160.723988332742</v>
      </c>
      <c r="BT140" s="6">
        <v>1754018.990989988</v>
      </c>
      <c r="BU140" s="6">
        <v>83194.755129866739</v>
      </c>
      <c r="BV140" s="6">
        <v>40535.719360932548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25">
        <v>0</v>
      </c>
      <c r="CD140" s="26">
        <f t="shared" si="2"/>
        <v>2044042.8907880809</v>
      </c>
    </row>
    <row r="141" spans="1:82" ht="16.8" x14ac:dyDescent="0.25">
      <c r="A141" s="5" t="s">
        <v>235</v>
      </c>
      <c r="B141" s="7" t="str">
        <f>VLOOKUP(A141,[1]io_row_all!$A$2:$B$244,2,0)</f>
        <v xml:space="preserve">خدمات آموزشي و تربيتي 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473.04565657564439</v>
      </c>
      <c r="BK141" s="6">
        <v>1147.1503447464611</v>
      </c>
      <c r="BL141" s="6">
        <v>0</v>
      </c>
      <c r="BM141" s="6">
        <v>0</v>
      </c>
      <c r="BN141" s="6">
        <v>0</v>
      </c>
      <c r="BO141" s="6">
        <v>12523876.11706811</v>
      </c>
      <c r="BP141" s="6">
        <v>3819.1068138813548</v>
      </c>
      <c r="BQ141" s="6">
        <v>68666.972380656385</v>
      </c>
      <c r="BR141" s="6">
        <v>538171.54391975515</v>
      </c>
      <c r="BS141" s="6">
        <v>377.49450544523881</v>
      </c>
      <c r="BT141" s="6">
        <v>83.451191426215743</v>
      </c>
      <c r="BU141" s="6">
        <v>221856.21017775251</v>
      </c>
      <c r="BV141" s="6">
        <v>216192.22312942709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25">
        <v>0</v>
      </c>
      <c r="CD141" s="26">
        <f t="shared" si="2"/>
        <v>13574663.315187776</v>
      </c>
    </row>
    <row r="142" spans="1:82" ht="16.8" x14ac:dyDescent="0.25">
      <c r="A142" s="5" t="s">
        <v>236</v>
      </c>
      <c r="B142" s="7" t="str">
        <f>VLOOKUP(A142,[1]io_row_all!$A$2:$B$244,2,0)</f>
        <v>خدمات بيمارستاني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9060.1170791974946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288005.23184588971</v>
      </c>
      <c r="BX142" s="6">
        <v>1559547.802543265</v>
      </c>
      <c r="BY142" s="6">
        <v>0</v>
      </c>
      <c r="BZ142" s="6">
        <v>0</v>
      </c>
      <c r="CA142" s="6">
        <v>0</v>
      </c>
      <c r="CB142" s="6">
        <v>0</v>
      </c>
      <c r="CC142" s="25">
        <v>0</v>
      </c>
      <c r="CD142" s="26">
        <f t="shared" si="2"/>
        <v>1856613.1514683522</v>
      </c>
    </row>
    <row r="143" spans="1:82" ht="16.8" x14ac:dyDescent="0.25">
      <c r="A143" s="5" t="s">
        <v>237</v>
      </c>
      <c r="B143" s="7" t="str">
        <f>VLOOKUP(A143,[1]io_row_all!$A$2:$B$244,2,0)</f>
        <v>خدمات پزشكي و دندانپزشكي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558908.15212888655</v>
      </c>
      <c r="BX143" s="6">
        <v>4536012.9192806929</v>
      </c>
      <c r="BY143" s="6">
        <v>0</v>
      </c>
      <c r="BZ143" s="6">
        <v>0</v>
      </c>
      <c r="CA143" s="6">
        <v>0</v>
      </c>
      <c r="CB143" s="6">
        <v>0</v>
      </c>
      <c r="CC143" s="25">
        <v>0</v>
      </c>
      <c r="CD143" s="26">
        <f t="shared" si="2"/>
        <v>5094921.0714095794</v>
      </c>
    </row>
    <row r="144" spans="1:82" ht="16.8" x14ac:dyDescent="0.25">
      <c r="A144" s="5" t="s">
        <v>238</v>
      </c>
      <c r="B144" s="7" t="str">
        <f>VLOOKUP(A144,[1]io_row_all!$A$2:$B$244,2,0)</f>
        <v>ساير خدمات بهداشت انساني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8527.169015715288</v>
      </c>
      <c r="BI144" s="6">
        <v>0</v>
      </c>
      <c r="BJ144" s="6">
        <v>430.94376555879057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15649813.454158479</v>
      </c>
      <c r="BX144" s="6">
        <v>4663502.1668284051</v>
      </c>
      <c r="BY144" s="6">
        <v>0</v>
      </c>
      <c r="BZ144" s="6">
        <v>0</v>
      </c>
      <c r="CA144" s="6">
        <v>0</v>
      </c>
      <c r="CB144" s="6">
        <v>0</v>
      </c>
      <c r="CC144" s="25">
        <v>0</v>
      </c>
      <c r="CD144" s="26">
        <f t="shared" si="2"/>
        <v>20322273.733768158</v>
      </c>
    </row>
    <row r="145" spans="1:82" ht="16.8" x14ac:dyDescent="0.25">
      <c r="A145" s="5" t="s">
        <v>239</v>
      </c>
      <c r="B145" s="7" t="str">
        <f>VLOOKUP(A145,[1]io_row_all!$A$2:$B$244,2,0)</f>
        <v>خدمات دامپزشكي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234283.96870677761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25">
        <v>0</v>
      </c>
      <c r="CD145" s="26">
        <f t="shared" si="2"/>
        <v>234283.96870677761</v>
      </c>
    </row>
    <row r="146" spans="1:82" ht="16.8" x14ac:dyDescent="0.25">
      <c r="A146" s="5" t="s">
        <v>240</v>
      </c>
      <c r="B146" s="7" t="str">
        <f>VLOOKUP(A146,[1]io_row_all!$A$2:$B$244,2,0)</f>
        <v>خدمات اجتماعي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10109.736803582649</v>
      </c>
      <c r="BZ146" s="6">
        <v>0</v>
      </c>
      <c r="CA146" s="6">
        <v>0</v>
      </c>
      <c r="CB146" s="6">
        <v>0</v>
      </c>
      <c r="CC146" s="25">
        <v>0</v>
      </c>
      <c r="CD146" s="26">
        <f t="shared" si="2"/>
        <v>10109.736803582649</v>
      </c>
    </row>
    <row r="147" spans="1:82" ht="16.8" x14ac:dyDescent="0.25">
      <c r="A147" s="5" t="s">
        <v>241</v>
      </c>
      <c r="B147" s="7" t="str">
        <f>VLOOKUP(A147,[1]io_row_all!$A$2:$B$244,2,0)</f>
        <v>خدمات مربوط به دفع فاضلاب و زباله ، بهداشت محيط و ساير خدمات مربوط به حفاظت محيط زيست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701593.19238406501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46.242302439525218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18.94609943909332</v>
      </c>
      <c r="BT147" s="6">
        <v>4.1883379711900304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25">
        <v>0</v>
      </c>
      <c r="CD147" s="26">
        <f t="shared" si="2"/>
        <v>701662.56912391481</v>
      </c>
    </row>
    <row r="148" spans="1:82" ht="16.8" x14ac:dyDescent="0.25">
      <c r="A148" s="5" t="s">
        <v>242</v>
      </c>
      <c r="B148" s="7" t="str">
        <f>VLOOKUP(A148,[1]io_row_all!$A$2:$B$244,2,0)</f>
        <v>خدمات سازمان‌هاي داراي عضو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2877879.35989781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1884.5491306927941</v>
      </c>
      <c r="CA148" s="6">
        <v>1338708.5945665489</v>
      </c>
      <c r="CB148" s="6">
        <v>0</v>
      </c>
      <c r="CC148" s="25">
        <v>0</v>
      </c>
      <c r="CD148" s="26">
        <f t="shared" si="2"/>
        <v>4218472.5035950514</v>
      </c>
    </row>
    <row r="149" spans="1:82" ht="16.8" x14ac:dyDescent="0.25">
      <c r="A149" s="5" t="s">
        <v>243</v>
      </c>
      <c r="B149" s="7" t="str">
        <f>VLOOKUP(A149,[1]io_row_all!$A$2:$B$244,2,0)</f>
        <v>خدمات ديني و مذهبي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3467.3361641974861</v>
      </c>
      <c r="CB149" s="6">
        <v>0</v>
      </c>
      <c r="CC149" s="25">
        <v>0</v>
      </c>
      <c r="CD149" s="26">
        <f t="shared" si="2"/>
        <v>3467.3361641974861</v>
      </c>
    </row>
    <row r="150" spans="1:82" ht="16.8" x14ac:dyDescent="0.25">
      <c r="A150" s="5" t="s">
        <v>244</v>
      </c>
      <c r="B150" s="7" t="str">
        <f>VLOOKUP(A150,[1]io_row_all!$A$2:$B$244,2,0)</f>
        <v>خدمات هنري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815052.56581266271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700977.20961892023</v>
      </c>
      <c r="CA150" s="6">
        <v>0</v>
      </c>
      <c r="CB150" s="6">
        <v>0</v>
      </c>
      <c r="CC150" s="25">
        <v>0</v>
      </c>
      <c r="CD150" s="26">
        <f t="shared" si="2"/>
        <v>1516029.7754315829</v>
      </c>
    </row>
    <row r="151" spans="1:82" ht="16.8" x14ac:dyDescent="0.25">
      <c r="A151" s="5" t="s">
        <v>245</v>
      </c>
      <c r="B151" s="7" t="str">
        <f>VLOOKUP(A151,[1]io_row_all!$A$2:$B$244,2,0)</f>
        <v>خدمات ورزشي و تفريحي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530.17775596189733</v>
      </c>
      <c r="BG151" s="6">
        <v>13445.636317194479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306.25386876493741</v>
      </c>
      <c r="BT151" s="6">
        <v>67.702310520197486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589656.72186208132</v>
      </c>
      <c r="CA151" s="6">
        <v>0</v>
      </c>
      <c r="CB151" s="6">
        <v>0</v>
      </c>
      <c r="CC151" s="25">
        <v>0</v>
      </c>
      <c r="CD151" s="26">
        <f t="shared" si="2"/>
        <v>604006.49211452284</v>
      </c>
    </row>
    <row r="152" spans="1:82" ht="16.8" x14ac:dyDescent="0.25">
      <c r="A152" s="5" t="s">
        <v>246</v>
      </c>
      <c r="B152" s="7" t="str">
        <f>VLOOKUP(A152,[1]io_row_all!$A$2:$B$244,2,0)</f>
        <v>خدمات كتابخانه ها و موزه ها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25">
        <v>0</v>
      </c>
      <c r="CD152" s="26">
        <f t="shared" si="2"/>
        <v>0</v>
      </c>
    </row>
    <row r="153" spans="1:82" ht="16.8" x14ac:dyDescent="0.25">
      <c r="A153" s="5" t="s">
        <v>247</v>
      </c>
      <c r="B153" s="7" t="str">
        <f>VLOOKUP(A153,[1]io_row_all!$A$2:$B$244,2,0)</f>
        <v>خدمات شستشو ، تميز كردن و رنگ كردن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25">
        <v>21316.073692454149</v>
      </c>
      <c r="CD153" s="26">
        <f t="shared" si="2"/>
        <v>21316.073692454149</v>
      </c>
    </row>
    <row r="154" spans="1:82" ht="16.8" x14ac:dyDescent="0.25">
      <c r="A154" s="5" t="s">
        <v>248</v>
      </c>
      <c r="B154" s="7" t="str">
        <f>VLOOKUP(A154,[1]io_row_all!$A$2:$B$244,2,0)</f>
        <v>خدمات مربوط به زيبایي وسلامتي جسماني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4839903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25">
        <v>801277.87137238018</v>
      </c>
      <c r="CD154" s="26">
        <f t="shared" si="2"/>
        <v>5641180.8713723803</v>
      </c>
    </row>
    <row r="155" spans="1:82" ht="17.399999999999999" thickBot="1" x14ac:dyDescent="0.3">
      <c r="A155" s="5" t="s">
        <v>249</v>
      </c>
      <c r="B155" s="7" t="str">
        <f>VLOOKUP(A155,[1]io_row_all!$A$2:$B$244,2,0)</f>
        <v xml:space="preserve">ساير خدمات 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25">
        <v>0</v>
      </c>
      <c r="CD155" s="27">
        <f t="shared" si="2"/>
        <v>0</v>
      </c>
    </row>
    <row r="156" spans="1:82" ht="14.4" thickTop="1" x14ac:dyDescent="0.25">
      <c r="A156" s="45" t="s">
        <v>819</v>
      </c>
      <c r="B156" s="45"/>
      <c r="C156" s="3">
        <f t="shared" ref="C156:AH156" si="3">SUM(C3:C155)</f>
        <v>191977340.61984289</v>
      </c>
      <c r="D156" s="3">
        <f t="shared" si="3"/>
        <v>20820013.647160813</v>
      </c>
      <c r="E156" s="3">
        <f t="shared" si="3"/>
        <v>1276378.4882244321</v>
      </c>
      <c r="F156" s="3">
        <f t="shared" si="3"/>
        <v>111407628.96406567</v>
      </c>
      <c r="G156" s="3">
        <f t="shared" si="3"/>
        <v>2925514.209525811</v>
      </c>
      <c r="H156" s="3">
        <f t="shared" si="3"/>
        <v>4839903</v>
      </c>
      <c r="I156" s="3">
        <f t="shared" si="3"/>
        <v>88352611.774713725</v>
      </c>
      <c r="J156" s="3">
        <f t="shared" si="3"/>
        <v>91636.809181664183</v>
      </c>
      <c r="K156" s="3">
        <f t="shared" si="3"/>
        <v>2223573.5615670001</v>
      </c>
      <c r="L156" s="3">
        <f t="shared" si="3"/>
        <v>391112.49284592422</v>
      </c>
      <c r="M156" s="3">
        <f t="shared" si="3"/>
        <v>8096316.5733579108</v>
      </c>
      <c r="N156" s="3">
        <f t="shared" si="3"/>
        <v>130969.03296359324</v>
      </c>
      <c r="O156" s="3">
        <f t="shared" si="3"/>
        <v>91955584.592817426</v>
      </c>
      <c r="P156" s="3">
        <f t="shared" si="3"/>
        <v>1126315.719761705</v>
      </c>
      <c r="Q156" s="3">
        <f t="shared" si="3"/>
        <v>586756.49268852442</v>
      </c>
      <c r="R156" s="3">
        <f t="shared" si="3"/>
        <v>2281971444.7024856</v>
      </c>
      <c r="S156" s="3">
        <f t="shared" si="3"/>
        <v>1711051.7079418795</v>
      </c>
      <c r="T156" s="3">
        <f t="shared" si="3"/>
        <v>5846465.6250196043</v>
      </c>
      <c r="U156" s="3">
        <f t="shared" si="3"/>
        <v>11179347.384932185</v>
      </c>
      <c r="V156" s="3">
        <f t="shared" si="3"/>
        <v>18556465.077093851</v>
      </c>
      <c r="W156" s="3">
        <f t="shared" si="3"/>
        <v>337018423.33443952</v>
      </c>
      <c r="X156" s="3">
        <f t="shared" si="3"/>
        <v>9459199.5846240651</v>
      </c>
      <c r="Y156" s="3">
        <f t="shared" si="3"/>
        <v>817303.20999482984</v>
      </c>
      <c r="Z156" s="3">
        <f t="shared" si="3"/>
        <v>1076451.1419846199</v>
      </c>
      <c r="AA156" s="3">
        <f t="shared" si="3"/>
        <v>269377.31159691513</v>
      </c>
      <c r="AB156" s="3">
        <f t="shared" si="3"/>
        <v>1032176.935303466</v>
      </c>
      <c r="AC156" s="3">
        <f t="shared" si="3"/>
        <v>25068941.95882846</v>
      </c>
      <c r="AD156" s="3">
        <f t="shared" si="3"/>
        <v>207995.98581228076</v>
      </c>
      <c r="AE156" s="3">
        <f t="shared" si="3"/>
        <v>801718.69846414146</v>
      </c>
      <c r="AF156" s="3">
        <f t="shared" si="3"/>
        <v>2510102.3218370816</v>
      </c>
      <c r="AG156" s="3">
        <f t="shared" si="3"/>
        <v>23658831.357369106</v>
      </c>
      <c r="AH156" s="3">
        <f t="shared" si="3"/>
        <v>33703430.884065047</v>
      </c>
      <c r="AI156" s="3">
        <f t="shared" ref="AI156:BN156" si="4">SUM(AI3:AI155)</f>
        <v>8639690.5585888345</v>
      </c>
      <c r="AJ156" s="3">
        <f t="shared" si="4"/>
        <v>18154742.94444501</v>
      </c>
      <c r="AK156" s="3">
        <f t="shared" si="4"/>
        <v>101444533.0328002</v>
      </c>
      <c r="AL156" s="3">
        <f t="shared" si="4"/>
        <v>175619759.39276397</v>
      </c>
      <c r="AM156" s="3">
        <f t="shared" si="4"/>
        <v>9826794.5132122785</v>
      </c>
      <c r="AN156" s="3">
        <f t="shared" si="4"/>
        <v>7490924.4324586261</v>
      </c>
      <c r="AO156" s="3">
        <f t="shared" si="4"/>
        <v>84456630.90722467</v>
      </c>
      <c r="AP156" s="3">
        <f t="shared" si="4"/>
        <v>4560749.9349339418</v>
      </c>
      <c r="AQ156" s="3">
        <f t="shared" si="4"/>
        <v>202616648.11496609</v>
      </c>
      <c r="AR156" s="3">
        <f t="shared" si="4"/>
        <v>4483997.7806880912</v>
      </c>
      <c r="AS156" s="3">
        <f t="shared" si="4"/>
        <v>93018416.502550915</v>
      </c>
      <c r="AT156" s="3">
        <f t="shared" si="4"/>
        <v>277915.74706113338</v>
      </c>
      <c r="AU156" s="3">
        <f t="shared" si="4"/>
        <v>2232947.0227757241</v>
      </c>
      <c r="AV156" s="3">
        <f t="shared" si="4"/>
        <v>7439189.6548969997</v>
      </c>
      <c r="AW156" s="3">
        <f t="shared" si="4"/>
        <v>3279732.3864748892</v>
      </c>
      <c r="AX156" s="3">
        <f t="shared" si="4"/>
        <v>4497117.6885417476</v>
      </c>
      <c r="AY156" s="3">
        <f t="shared" si="4"/>
        <v>7671358.8172734017</v>
      </c>
      <c r="AZ156" s="3">
        <f t="shared" si="4"/>
        <v>11460420.422685049</v>
      </c>
      <c r="BA156" s="3">
        <f t="shared" si="4"/>
        <v>12332182.838822847</v>
      </c>
      <c r="BB156" s="3">
        <f t="shared" si="4"/>
        <v>31994075.81050279</v>
      </c>
      <c r="BC156" s="3">
        <f t="shared" si="4"/>
        <v>24160988.786695622</v>
      </c>
      <c r="BD156" s="3">
        <f t="shared" si="4"/>
        <v>8351870.7056267429</v>
      </c>
      <c r="BE156" s="3">
        <f t="shared" si="4"/>
        <v>876439.31421412143</v>
      </c>
      <c r="BF156" s="3">
        <f t="shared" si="4"/>
        <v>305597.14490294555</v>
      </c>
      <c r="BG156" s="3">
        <f t="shared" si="4"/>
        <v>7527824.92175142</v>
      </c>
      <c r="BH156" s="3">
        <f t="shared" si="4"/>
        <v>253149.70127533277</v>
      </c>
      <c r="BI156" s="3">
        <f t="shared" si="4"/>
        <v>3781731.0819372921</v>
      </c>
      <c r="BJ156" s="3">
        <f t="shared" si="4"/>
        <v>7183657.2263292214</v>
      </c>
      <c r="BK156" s="3">
        <f t="shared" si="4"/>
        <v>19655135.211694945</v>
      </c>
      <c r="BL156" s="3">
        <f t="shared" si="4"/>
        <v>11161338.98442699</v>
      </c>
      <c r="BM156" s="3">
        <f t="shared" si="4"/>
        <v>5415015.9582530782</v>
      </c>
      <c r="BN156" s="3">
        <f t="shared" si="4"/>
        <v>1620843.681086574</v>
      </c>
      <c r="BO156" s="3">
        <f t="shared" ref="BO156:CC156" si="5">SUM(BO3:BO155)</f>
        <v>12906611.837635122</v>
      </c>
      <c r="BP156" s="3">
        <f t="shared" si="5"/>
        <v>721250.02465257596</v>
      </c>
      <c r="BQ156" s="3">
        <f t="shared" si="5"/>
        <v>12967968.149608489</v>
      </c>
      <c r="BR156" s="3">
        <f t="shared" si="5"/>
        <v>679741.49999999988</v>
      </c>
      <c r="BS156" s="3">
        <f t="shared" si="5"/>
        <v>2452150.9993863399</v>
      </c>
      <c r="BT156" s="3">
        <f t="shared" si="5"/>
        <v>1962361.5189705312</v>
      </c>
      <c r="BU156" s="3">
        <f t="shared" si="5"/>
        <v>311260.37196893129</v>
      </c>
      <c r="BV156" s="3">
        <f t="shared" si="5"/>
        <v>262455.78813191131</v>
      </c>
      <c r="BW156" s="3">
        <f t="shared" si="5"/>
        <v>20096923.350763235</v>
      </c>
      <c r="BX156" s="3">
        <f t="shared" si="5"/>
        <v>13686621.797601297</v>
      </c>
      <c r="BY156" s="3">
        <f t="shared" si="5"/>
        <v>1017690.1080904414</v>
      </c>
      <c r="BZ156" s="3">
        <f t="shared" si="5"/>
        <v>3695570.6716687614</v>
      </c>
      <c r="CA156" s="3">
        <f t="shared" si="5"/>
        <v>1398221.2801767413</v>
      </c>
      <c r="CB156" s="3">
        <f t="shared" si="5"/>
        <v>524841.42263003986</v>
      </c>
      <c r="CC156" s="3">
        <f t="shared" si="5"/>
        <v>1854471.7661513952</v>
      </c>
      <c r="CD156" s="24">
        <f t="shared" si="2"/>
        <v>4237419945.0098076</v>
      </c>
    </row>
  </sheetData>
  <mergeCells count="4">
    <mergeCell ref="B1:B2"/>
    <mergeCell ref="A1:A2"/>
    <mergeCell ref="A156:B156"/>
    <mergeCell ref="CD1:C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5952-4A98-4610-9E02-8B86B6ACB3B5}">
  <dimension ref="A1:CB154"/>
  <sheetViews>
    <sheetView tabSelected="1" topLeftCell="A13" zoomScale="70" zoomScaleNormal="70" workbookViewId="0">
      <selection activeCell="E26" sqref="E26"/>
    </sheetView>
  </sheetViews>
  <sheetFormatPr defaultRowHeight="13.8" x14ac:dyDescent="0.25"/>
  <sheetData>
    <row r="1" spans="1:8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97</v>
      </c>
      <c r="B2">
        <v>595477.91606063989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5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 t="s">
        <v>101</v>
      </c>
      <c r="B6">
        <v>136481411.6542556</v>
      </c>
      <c r="C6">
        <v>0</v>
      </c>
      <c r="D6">
        <v>0</v>
      </c>
      <c r="E6">
        <v>0</v>
      </c>
      <c r="F6">
        <v>0</v>
      </c>
      <c r="G6">
        <v>0</v>
      </c>
      <c r="H6">
        <v>2650966.215763906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 t="s">
        <v>102</v>
      </c>
      <c r="B7">
        <v>54654664.501519993</v>
      </c>
      <c r="C7">
        <v>0</v>
      </c>
      <c r="D7">
        <v>0</v>
      </c>
      <c r="E7">
        <v>0</v>
      </c>
      <c r="F7">
        <v>0</v>
      </c>
      <c r="G7">
        <v>0</v>
      </c>
      <c r="H7">
        <v>540744.42676400603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 t="s">
        <v>103</v>
      </c>
      <c r="B8">
        <v>0</v>
      </c>
      <c r="C8">
        <v>72374.928026759124</v>
      </c>
      <c r="D8">
        <v>0</v>
      </c>
      <c r="E8">
        <v>0</v>
      </c>
      <c r="F8">
        <v>0</v>
      </c>
      <c r="G8">
        <v>0</v>
      </c>
      <c r="H8">
        <v>1346786.6590018349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1033.9192431554791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 t="s">
        <v>104</v>
      </c>
      <c r="B9">
        <v>0</v>
      </c>
      <c r="C9">
        <v>7692810.8963168552</v>
      </c>
      <c r="D9">
        <v>0</v>
      </c>
      <c r="E9">
        <v>0</v>
      </c>
      <c r="F9">
        <v>0</v>
      </c>
      <c r="G9">
        <v>0</v>
      </c>
      <c r="H9">
        <v>21917767.922750589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 t="s">
        <v>105</v>
      </c>
      <c r="B10">
        <v>0</v>
      </c>
      <c r="C10">
        <v>647510.88205409376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2760.1883891925982</v>
      </c>
      <c r="AU10">
        <v>405760.89760722849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 t="s">
        <v>106</v>
      </c>
      <c r="B11">
        <v>0</v>
      </c>
      <c r="C11">
        <v>518.61444731774213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 t="s">
        <v>107</v>
      </c>
      <c r="B12">
        <v>0</v>
      </c>
      <c r="C12">
        <v>0</v>
      </c>
      <c r="D12">
        <v>1276378.4882244321</v>
      </c>
      <c r="E12">
        <v>5162.1068367744119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7671358.8172734017</v>
      </c>
      <c r="AY12">
        <v>562019.9286974807</v>
      </c>
      <c r="AZ12">
        <v>933.44712389544588</v>
      </c>
      <c r="BA12">
        <v>0</v>
      </c>
      <c r="BB12">
        <v>0</v>
      </c>
      <c r="BC12">
        <v>0</v>
      </c>
      <c r="BD12">
        <v>0</v>
      </c>
      <c r="BE12">
        <v>2.9540179117807011</v>
      </c>
      <c r="BF12">
        <v>89.475107342463787</v>
      </c>
      <c r="BG12">
        <v>244.52723048690561</v>
      </c>
      <c r="BH12">
        <v>0</v>
      </c>
      <c r="BI12">
        <v>30355.984805048331</v>
      </c>
      <c r="BJ12">
        <v>3727269.719596358</v>
      </c>
      <c r="BK12">
        <v>11161338.98442699</v>
      </c>
      <c r="BL12">
        <v>590943.59167997667</v>
      </c>
      <c r="BM12">
        <v>1620843.681086574</v>
      </c>
      <c r="BN12">
        <v>46680.100150295228</v>
      </c>
      <c r="BO12">
        <v>715754.61733994714</v>
      </c>
      <c r="BP12">
        <v>2894096.212452021</v>
      </c>
      <c r="BQ12">
        <v>1002.970292415737</v>
      </c>
      <c r="BR12">
        <v>166628.83944466591</v>
      </c>
      <c r="BS12">
        <v>199269.19572642431</v>
      </c>
      <c r="BT12">
        <v>661.54032227576431</v>
      </c>
      <c r="BU12">
        <v>322.32816609474418</v>
      </c>
      <c r="BV12">
        <v>1330988.6000061</v>
      </c>
      <c r="BW12">
        <v>0</v>
      </c>
      <c r="BX12">
        <v>170.7814229084133</v>
      </c>
      <c r="BY12">
        <v>32291.047241757431</v>
      </c>
      <c r="BZ12">
        <v>582.27839381881824</v>
      </c>
      <c r="CA12">
        <v>0</v>
      </c>
      <c r="CB12">
        <v>0</v>
      </c>
    </row>
    <row r="13" spans="1:80" x14ac:dyDescent="0.25">
      <c r="A13" t="s">
        <v>108</v>
      </c>
      <c r="B13">
        <v>0</v>
      </c>
      <c r="C13">
        <v>0</v>
      </c>
      <c r="D13">
        <v>0</v>
      </c>
      <c r="E13">
        <v>111042978.31072859</v>
      </c>
      <c r="F13">
        <v>0</v>
      </c>
      <c r="G13">
        <v>0</v>
      </c>
      <c r="H13">
        <v>7256531.863480065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393800.37712581223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 t="s">
        <v>110</v>
      </c>
      <c r="B15">
        <v>0</v>
      </c>
      <c r="C15">
        <v>0</v>
      </c>
      <c r="D15">
        <v>0</v>
      </c>
      <c r="E15">
        <v>0</v>
      </c>
      <c r="F15">
        <v>419047.2649112065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 t="s">
        <v>111</v>
      </c>
      <c r="B16">
        <v>0</v>
      </c>
      <c r="C16">
        <v>0</v>
      </c>
      <c r="D16">
        <v>0</v>
      </c>
      <c r="E16">
        <v>0</v>
      </c>
      <c r="F16">
        <v>406047.78408140951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7016819.4954522625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949516.36132859148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2815346.2615157492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 t="s">
        <v>114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715246.70002835104</v>
      </c>
      <c r="V19">
        <v>0</v>
      </c>
      <c r="W19">
        <v>149020.9531333342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 t="s">
        <v>115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2062.7046287318831</v>
      </c>
      <c r="AF20">
        <v>23118572.741761729</v>
      </c>
      <c r="AG20">
        <v>0</v>
      </c>
      <c r="AH20">
        <v>109671.4810420643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11.68578039988002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 t="s">
        <v>116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1027.8096961450949</v>
      </c>
      <c r="AG21">
        <v>0</v>
      </c>
      <c r="AH21">
        <v>6698628.781391046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3027.7907794048419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 t="s">
        <v>117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27899065.301788189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2862.206473302926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 t="s">
        <v>118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473266.12543850433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3680.2511855901298</v>
      </c>
      <c r="AU23">
        <v>40378.557855692809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 t="s">
        <v>119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37835046.399059683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164759.08461420119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 t="s">
        <v>121</v>
      </c>
      <c r="B26">
        <v>0</v>
      </c>
      <c r="C26">
        <v>145.2120452489678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 t="s">
        <v>122</v>
      </c>
      <c r="B27">
        <v>0</v>
      </c>
      <c r="C27">
        <v>16689.012914684939</v>
      </c>
      <c r="D27">
        <v>0</v>
      </c>
      <c r="E27">
        <v>0</v>
      </c>
      <c r="F27">
        <v>0</v>
      </c>
      <c r="G27">
        <v>0</v>
      </c>
      <c r="H27">
        <v>399793.45610951592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76958.390718450595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2583032.1073666741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 t="s">
        <v>124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1025651.390098976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 t="s">
        <v>125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1021572.273776449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 t="s">
        <v>126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 t="s">
        <v>127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 t="s">
        <v>128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 t="s">
        <v>129</v>
      </c>
      <c r="B34">
        <v>36457.831595549382</v>
      </c>
      <c r="C34">
        <v>0</v>
      </c>
      <c r="D34">
        <v>0</v>
      </c>
      <c r="E34">
        <v>0</v>
      </c>
      <c r="F34">
        <v>0</v>
      </c>
      <c r="G34">
        <v>0</v>
      </c>
      <c r="H34">
        <v>10436940.13291291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133408.20552465369</v>
      </c>
      <c r="AI34">
        <v>0</v>
      </c>
      <c r="AJ34">
        <v>0</v>
      </c>
      <c r="AK34">
        <v>151539531.35610431</v>
      </c>
      <c r="AL34">
        <v>8479386.6044112276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13157.891656304821</v>
      </c>
      <c r="AU34">
        <v>3633651.379846721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3997.5227624964409</v>
      </c>
      <c r="CA34">
        <v>452877.41821666772</v>
      </c>
      <c r="CB34">
        <v>0</v>
      </c>
    </row>
    <row r="35" spans="1:80" x14ac:dyDescent="0.25">
      <c r="A35" t="s">
        <v>130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91636.809181664183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82402.766269326501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 t="s">
        <v>131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15764.0303250703</v>
      </c>
      <c r="I36">
        <v>0</v>
      </c>
      <c r="J36">
        <v>2223573.5615670001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21149.639393276539</v>
      </c>
      <c r="I37">
        <v>0</v>
      </c>
      <c r="J37">
        <v>0</v>
      </c>
      <c r="K37">
        <v>234664.7672477811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67361.412902461321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8852774.3578714058</v>
      </c>
      <c r="AL37">
        <v>495356.52928483317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26456.605476931349</v>
      </c>
      <c r="CB37">
        <v>0</v>
      </c>
    </row>
    <row r="38" spans="1:80" x14ac:dyDescent="0.25">
      <c r="A38" t="s">
        <v>133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12137.68134080563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125786.67514285501</v>
      </c>
      <c r="L39">
        <v>433664.53846267599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 t="s">
        <v>135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7662652.0348952347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16009.54247994123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 t="s">
        <v>138</v>
      </c>
      <c r="B43">
        <v>0</v>
      </c>
      <c r="C43">
        <v>12205618.893149611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118274.91737551321</v>
      </c>
      <c r="N43">
        <v>83042830.231141865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76292.981336357436</v>
      </c>
      <c r="V43">
        <v>0</v>
      </c>
      <c r="W43">
        <v>28165.683873750178</v>
      </c>
      <c r="X43">
        <v>0</v>
      </c>
      <c r="Y43">
        <v>0</v>
      </c>
      <c r="Z43">
        <v>0</v>
      </c>
      <c r="AA43">
        <v>0</v>
      </c>
      <c r="AB43">
        <v>0</v>
      </c>
      <c r="AC43">
        <v>187836.0668908995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921.58814224092021</v>
      </c>
      <c r="N44">
        <v>647062.70219716651</v>
      </c>
      <c r="O44">
        <v>1126315.719761705</v>
      </c>
      <c r="P44">
        <v>21408.10997246001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1463.6027297505791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227297.51681448831</v>
      </c>
      <c r="AL44">
        <v>12718.4207450373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5171.1707456941785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220.90739831745719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679.28092201968195</v>
      </c>
      <c r="CB44">
        <v>0</v>
      </c>
    </row>
    <row r="45" spans="1:80" x14ac:dyDescent="0.25">
      <c r="A45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978941131.19954884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49891218.266482852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 t="s">
        <v>142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643162549.15213811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200524232.15816191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 t="s">
        <v>144</v>
      </c>
      <c r="B49">
        <v>0</v>
      </c>
      <c r="C49">
        <v>0</v>
      </c>
      <c r="D49">
        <v>0</v>
      </c>
      <c r="E49">
        <v>0</v>
      </c>
      <c r="F49">
        <v>608080.99082778709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32331373.703089241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9494106.8386277575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1284743.00718743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11872747.862654001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9715.6450871762481</v>
      </c>
      <c r="AL50">
        <v>543.63841611614873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29.035303356259121</v>
      </c>
      <c r="CB50">
        <v>0</v>
      </c>
    </row>
    <row r="51" spans="1:80" x14ac:dyDescent="0.25">
      <c r="A51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303861269.59133452</v>
      </c>
      <c r="R51">
        <v>0</v>
      </c>
      <c r="S51">
        <v>0</v>
      </c>
      <c r="T51">
        <v>0</v>
      </c>
      <c r="U51">
        <v>0</v>
      </c>
      <c r="V51">
        <v>0</v>
      </c>
      <c r="W51">
        <v>73870.007069041429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1262284.2173628311</v>
      </c>
      <c r="R52">
        <v>650262.45700161962</v>
      </c>
      <c r="S52">
        <v>0</v>
      </c>
      <c r="T52">
        <v>0</v>
      </c>
      <c r="U52">
        <v>67161.665132662165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 t="s">
        <v>148</v>
      </c>
      <c r="B53">
        <v>2734.3373696662038</v>
      </c>
      <c r="C53">
        <v>184345.2082062453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 t="s">
        <v>149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3303266.2014646791</v>
      </c>
      <c r="R55">
        <v>0</v>
      </c>
      <c r="S55">
        <v>523977.2594590782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57686.64270510897</v>
      </c>
      <c r="AL56">
        <v>3227.8530956896329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1205043.5495139679</v>
      </c>
      <c r="BW56">
        <v>0</v>
      </c>
      <c r="BX56">
        <v>0</v>
      </c>
      <c r="BY56">
        <v>0</v>
      </c>
      <c r="BZ56">
        <v>0</v>
      </c>
      <c r="CA56">
        <v>172.3971136777885</v>
      </c>
      <c r="CB56">
        <v>0</v>
      </c>
    </row>
    <row r="57" spans="1:80" x14ac:dyDescent="0.25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1060789.25094026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2030270.9335432849</v>
      </c>
      <c r="AL57">
        <v>113603.7046119513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6067.4851666445293</v>
      </c>
      <c r="CB57">
        <v>0</v>
      </c>
    </row>
    <row r="58" spans="1:80" x14ac:dyDescent="0.25">
      <c r="A58" t="s">
        <v>153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27685.987070275369</v>
      </c>
      <c r="X58">
        <v>0</v>
      </c>
      <c r="Y58">
        <v>4574.1549942689226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 t="s">
        <v>154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 t="s">
        <v>155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365630.28196169029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5322488.365560526</v>
      </c>
      <c r="T60">
        <v>10191488.9717311</v>
      </c>
      <c r="U60">
        <v>0</v>
      </c>
      <c r="V60">
        <v>0</v>
      </c>
      <c r="W60">
        <v>3414920.5098474198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819553.51044915221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5941613.0375466226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661691.18717526225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207920.62657617379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 t="s">
        <v>160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122284.8425201698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 t="s">
        <v>161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8344.5448336640966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 t="s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987858.41320108448</v>
      </c>
      <c r="U67">
        <v>5669984.2496118275</v>
      </c>
      <c r="V67">
        <v>0</v>
      </c>
      <c r="W67">
        <v>708207.98136104317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 t="s">
        <v>163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 t="s">
        <v>164</v>
      </c>
      <c r="B69">
        <v>0</v>
      </c>
      <c r="C69">
        <v>0</v>
      </c>
      <c r="D69">
        <v>0</v>
      </c>
      <c r="E69">
        <v>316062.83591842483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 t="s">
        <v>165</v>
      </c>
      <c r="B70">
        <v>3038.152632962448</v>
      </c>
      <c r="C70">
        <v>0</v>
      </c>
      <c r="D70">
        <v>0</v>
      </c>
      <c r="E70">
        <v>0</v>
      </c>
      <c r="F70">
        <v>0</v>
      </c>
      <c r="G70">
        <v>0</v>
      </c>
      <c r="H70">
        <v>28101.446219249909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11653580.806087671</v>
      </c>
      <c r="R70">
        <v>0</v>
      </c>
      <c r="S70">
        <v>0</v>
      </c>
      <c r="T70">
        <v>0</v>
      </c>
      <c r="U70">
        <v>0</v>
      </c>
      <c r="V70">
        <v>7889.1164633549224</v>
      </c>
      <c r="W70">
        <v>62179.047817382481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141.34178597831399</v>
      </c>
      <c r="AE70">
        <v>0</v>
      </c>
      <c r="AF70">
        <v>15437.372939271519</v>
      </c>
      <c r="AG70">
        <v>0</v>
      </c>
      <c r="AH70">
        <v>1650.2451934841829</v>
      </c>
      <c r="AI70">
        <v>0</v>
      </c>
      <c r="AJ70">
        <v>0</v>
      </c>
      <c r="AK70">
        <v>5175487.70426971</v>
      </c>
      <c r="AL70">
        <v>289594.14562101202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4044.13981490792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1639.692723787625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457.50003366192681</v>
      </c>
      <c r="BW70">
        <v>0</v>
      </c>
      <c r="BX70">
        <v>0</v>
      </c>
      <c r="BY70">
        <v>10276.545000721741</v>
      </c>
      <c r="BZ70">
        <v>0</v>
      </c>
      <c r="CA70">
        <v>15466.99721549164</v>
      </c>
      <c r="CB70">
        <v>0</v>
      </c>
    </row>
    <row r="71" spans="1:80" x14ac:dyDescent="0.25">
      <c r="A7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426.19992163694212</v>
      </c>
      <c r="N71">
        <v>299242.21062571672</v>
      </c>
      <c r="O71">
        <v>0</v>
      </c>
      <c r="P71">
        <v>0</v>
      </c>
      <c r="Q71">
        <v>26904.486530416489</v>
      </c>
      <c r="R71">
        <v>0</v>
      </c>
      <c r="S71">
        <v>0</v>
      </c>
      <c r="T71">
        <v>0</v>
      </c>
      <c r="U71">
        <v>0</v>
      </c>
      <c r="V71">
        <v>292076865.81286728</v>
      </c>
      <c r="W71">
        <v>204254.01874195211</v>
      </c>
      <c r="X71">
        <v>0</v>
      </c>
      <c r="Y71">
        <v>22870.774971344621</v>
      </c>
      <c r="Z71">
        <v>0</v>
      </c>
      <c r="AA71">
        <v>0</v>
      </c>
      <c r="AB71">
        <v>0</v>
      </c>
      <c r="AC71">
        <v>676.86132246723469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44738958.022812732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801545.30093779985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1789.2194250609621</v>
      </c>
      <c r="W75">
        <v>60313.950987276563</v>
      </c>
      <c r="X75">
        <v>0</v>
      </c>
      <c r="Y75">
        <v>17076.845311937319</v>
      </c>
      <c r="Z75">
        <v>269377.31159691513</v>
      </c>
      <c r="AA75">
        <v>0</v>
      </c>
      <c r="AB75">
        <v>0</v>
      </c>
      <c r="AC75">
        <v>0</v>
      </c>
      <c r="AD75">
        <v>32.055740363308573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2465550.4593753908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4857.8225435881241</v>
      </c>
      <c r="AL76">
        <v>271.81920805807442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14.51765167812956</v>
      </c>
      <c r="CB76">
        <v>0</v>
      </c>
    </row>
    <row r="77" spans="1:80" x14ac:dyDescent="0.25">
      <c r="A77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21733.979318216599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1806159.8299010571</v>
      </c>
      <c r="R78">
        <v>0</v>
      </c>
      <c r="S78">
        <v>0</v>
      </c>
      <c r="T78">
        <v>0</v>
      </c>
      <c r="U78">
        <v>0</v>
      </c>
      <c r="V78">
        <v>3274.9074484304292</v>
      </c>
      <c r="W78">
        <v>35875.475420289797</v>
      </c>
      <c r="X78">
        <v>0</v>
      </c>
      <c r="Y78">
        <v>1016.478887615316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7513.2509522635874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 t="s">
        <v>174</v>
      </c>
      <c r="B79">
        <v>0</v>
      </c>
      <c r="C79">
        <v>0</v>
      </c>
      <c r="D79">
        <v>0</v>
      </c>
      <c r="E79">
        <v>0</v>
      </c>
      <c r="F79">
        <v>3901.4284066499231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180669.3020160739</v>
      </c>
      <c r="X79">
        <v>0</v>
      </c>
      <c r="Y79">
        <v>644905.03024753742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44946.465214389369</v>
      </c>
      <c r="AH79">
        <v>108.82914347159419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6082.1578968376143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78885.889866907237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23512.299009672792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18473.949221885759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 t="s">
        <v>177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22870.774971344621</v>
      </c>
      <c r="Z82">
        <v>0</v>
      </c>
      <c r="AA82">
        <v>0</v>
      </c>
      <c r="AB82">
        <v>10384.598729272149</v>
      </c>
      <c r="AC82">
        <v>0</v>
      </c>
      <c r="AD82">
        <v>0</v>
      </c>
      <c r="AE82">
        <v>0</v>
      </c>
      <c r="AF82">
        <v>35903.807343813882</v>
      </c>
      <c r="AG82">
        <v>0</v>
      </c>
      <c r="AH82">
        <v>0</v>
      </c>
      <c r="AI82">
        <v>0</v>
      </c>
      <c r="AJ82">
        <v>0</v>
      </c>
      <c r="AK82">
        <v>30361.390897425768</v>
      </c>
      <c r="AL82">
        <v>1698.870050362965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90.735322988309733</v>
      </c>
      <c r="CB82">
        <v>0</v>
      </c>
    </row>
    <row r="83" spans="1:80" x14ac:dyDescent="0.25">
      <c r="A83" t="s">
        <v>178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21149.639393276539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2826.1531316778892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27148.64641489444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1206.15631220298</v>
      </c>
      <c r="X84">
        <v>0</v>
      </c>
      <c r="Y84">
        <v>52856.902155996439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2355.127609731574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3789.1015839987372</v>
      </c>
      <c r="AL85">
        <v>212.01898228529799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560705.8607858608</v>
      </c>
      <c r="BZ85">
        <v>0</v>
      </c>
      <c r="CA85">
        <v>11.323768308941061</v>
      </c>
      <c r="CB85">
        <v>0</v>
      </c>
    </row>
    <row r="86" spans="1:80" x14ac:dyDescent="0.25">
      <c r="A86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18523.369114482481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77760.634902571692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459342.38512982847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 t="s">
        <v>182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7342.458691637632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 t="s">
        <v>183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1989278.331599337</v>
      </c>
      <c r="AL88">
        <v>111309.9656997815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215.90870453111651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5944.9783621940542</v>
      </c>
      <c r="CB88">
        <v>0</v>
      </c>
    </row>
    <row r="89" spans="1:80" x14ac:dyDescent="0.25">
      <c r="A89" t="s">
        <v>184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2300118.9906321759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3648467.621361861</v>
      </c>
      <c r="AL89">
        <v>204149.8162120168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10903.482292859209</v>
      </c>
      <c r="CB89">
        <v>0</v>
      </c>
    </row>
    <row r="90" spans="1:80" x14ac:dyDescent="0.25">
      <c r="A90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1705589.20166594</v>
      </c>
      <c r="V90">
        <v>0</v>
      </c>
      <c r="W90">
        <v>0</v>
      </c>
      <c r="X90">
        <v>0</v>
      </c>
      <c r="Y90">
        <v>0</v>
      </c>
      <c r="Z90">
        <v>0</v>
      </c>
      <c r="AA90">
        <v>1032176.935303466</v>
      </c>
      <c r="AB90">
        <v>1013827.940631367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1" spans="1:80" x14ac:dyDescent="0.25">
      <c r="A91" t="s">
        <v>186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1329.5645273326879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</row>
    <row r="92" spans="1:80" x14ac:dyDescent="0.25">
      <c r="A92" t="s">
        <v>187</v>
      </c>
      <c r="B92">
        <v>0</v>
      </c>
      <c r="C92">
        <v>0</v>
      </c>
      <c r="D92">
        <v>0</v>
      </c>
      <c r="E92">
        <v>21705.270794135009</v>
      </c>
      <c r="F92">
        <v>735599.23257120943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30970.182111227601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8474482.1312467847</v>
      </c>
      <c r="AH92">
        <v>330840.5961536463</v>
      </c>
      <c r="AI92">
        <v>9077371.4722225051</v>
      </c>
      <c r="AJ92">
        <v>15132688.5509215</v>
      </c>
      <c r="AK92">
        <v>0</v>
      </c>
      <c r="AL92">
        <v>0</v>
      </c>
      <c r="AM92">
        <v>0</v>
      </c>
      <c r="AN92">
        <v>0</v>
      </c>
      <c r="AO92">
        <v>1146767.3413318971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7731.3121087285799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9204.5710702739652</v>
      </c>
      <c r="BS92">
        <v>2034.817490855027</v>
      </c>
      <c r="BT92">
        <v>0</v>
      </c>
      <c r="BU92">
        <v>0</v>
      </c>
      <c r="BV92">
        <v>218504.63456194929</v>
      </c>
      <c r="BW92">
        <v>0</v>
      </c>
      <c r="BX92">
        <v>6369.8852927406724</v>
      </c>
      <c r="BY92">
        <v>106301.1696282147</v>
      </c>
      <c r="BZ92">
        <v>0</v>
      </c>
      <c r="CA92">
        <v>0</v>
      </c>
      <c r="CB92">
        <v>0</v>
      </c>
    </row>
    <row r="93" spans="1:80" x14ac:dyDescent="0.25">
      <c r="A93" t="s">
        <v>188</v>
      </c>
      <c r="B93">
        <v>0</v>
      </c>
      <c r="C93">
        <v>0</v>
      </c>
      <c r="D93">
        <v>0</v>
      </c>
      <c r="E93">
        <v>21705.270794135009</v>
      </c>
      <c r="F93">
        <v>735599.23257120943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996.31150512531917</v>
      </c>
      <c r="N93">
        <v>699527.24561855849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1582.2732213519771</v>
      </c>
      <c r="AD93">
        <v>0</v>
      </c>
      <c r="AE93">
        <v>0</v>
      </c>
      <c r="AF93">
        <v>8964.5738688374731</v>
      </c>
      <c r="AG93">
        <v>8474482.1312467847</v>
      </c>
      <c r="AH93">
        <v>541165.36691115214</v>
      </c>
      <c r="AI93">
        <v>9077371.4722225051</v>
      </c>
      <c r="AJ93">
        <v>16942328.10848821</v>
      </c>
      <c r="AK93">
        <v>0</v>
      </c>
      <c r="AL93">
        <v>0</v>
      </c>
      <c r="AM93">
        <v>0</v>
      </c>
      <c r="AN93">
        <v>0</v>
      </c>
      <c r="AO93">
        <v>1146767.3413318971</v>
      </c>
      <c r="AP93">
        <v>100047.3689622745</v>
      </c>
      <c r="AQ93">
        <v>0</v>
      </c>
      <c r="AR93">
        <v>914.51639867738095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1767.259186539658</v>
      </c>
      <c r="BF93">
        <v>44818.787723981608</v>
      </c>
      <c r="BG93">
        <v>0</v>
      </c>
      <c r="BH93">
        <v>0</v>
      </c>
      <c r="BI93">
        <v>0</v>
      </c>
      <c r="BJ93">
        <v>7731.3121087285799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9204.5710702739652</v>
      </c>
      <c r="BS93">
        <v>2034.817490855027</v>
      </c>
      <c r="BT93">
        <v>0</v>
      </c>
      <c r="BU93">
        <v>0</v>
      </c>
      <c r="BV93">
        <v>243013.7509607324</v>
      </c>
      <c r="BW93">
        <v>0</v>
      </c>
      <c r="BX93">
        <v>1000828.540197972</v>
      </c>
      <c r="BY93">
        <v>106301.1696282147</v>
      </c>
      <c r="BZ93">
        <v>28856.429747945662</v>
      </c>
      <c r="CA93">
        <v>0</v>
      </c>
      <c r="CB93">
        <v>0</v>
      </c>
    </row>
    <row r="94" spans="1:80" x14ac:dyDescent="0.25">
      <c r="A94" t="s">
        <v>189</v>
      </c>
      <c r="B94">
        <v>51648.59476036163</v>
      </c>
      <c r="C94">
        <v>0</v>
      </c>
      <c r="D94">
        <v>0</v>
      </c>
      <c r="E94">
        <v>0</v>
      </c>
      <c r="F94">
        <v>0</v>
      </c>
      <c r="G94">
        <v>0</v>
      </c>
      <c r="H94">
        <v>49032.664309629843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6712.1136877349863</v>
      </c>
      <c r="Q94">
        <v>15427422.41220911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1654.2029807682311</v>
      </c>
      <c r="AI94">
        <v>0</v>
      </c>
      <c r="AJ94">
        <v>0</v>
      </c>
      <c r="AK94">
        <v>89383.934802021467</v>
      </c>
      <c r="AL94">
        <v>5001.4734282685677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902.68509339615468</v>
      </c>
      <c r="AV94">
        <v>0</v>
      </c>
      <c r="AW94">
        <v>359396.36682574538</v>
      </c>
      <c r="AX94">
        <v>0</v>
      </c>
      <c r="AY94">
        <v>0</v>
      </c>
      <c r="AZ94">
        <v>0</v>
      </c>
      <c r="BA94">
        <v>82614.925885861288</v>
      </c>
      <c r="BB94">
        <v>62388.371827472271</v>
      </c>
      <c r="BC94">
        <v>21566.15441684816</v>
      </c>
      <c r="BD94">
        <v>2263.136757445749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5852.0441589830989</v>
      </c>
      <c r="CA94">
        <v>267.12479087758379</v>
      </c>
      <c r="CB94">
        <v>2664.5092115567682</v>
      </c>
    </row>
    <row r="95" spans="1:80" x14ac:dyDescent="0.25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1750.095690854291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17934.994734156018</v>
      </c>
      <c r="AR95">
        <v>8141.8094025236778</v>
      </c>
      <c r="AS95">
        <v>0</v>
      </c>
      <c r="AT95">
        <v>2124234.629305359</v>
      </c>
      <c r="AU95">
        <v>8187.8742318488194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190.9192683382058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2143.7770813545631</v>
      </c>
      <c r="BS95">
        <v>473.91617364138278</v>
      </c>
      <c r="BT95">
        <v>0</v>
      </c>
      <c r="BU95">
        <v>0</v>
      </c>
      <c r="BV95">
        <v>21251.08557945006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 t="s">
        <v>191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299.41752575031262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89114.062239277613</v>
      </c>
      <c r="AU96">
        <v>3190947.1032743352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612.50773752987493</v>
      </c>
      <c r="BS96">
        <v>135.404621040395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31824.732882521072</v>
      </c>
      <c r="BZ96">
        <v>0</v>
      </c>
      <c r="CA96">
        <v>0</v>
      </c>
      <c r="CB96">
        <v>0</v>
      </c>
    </row>
    <row r="97" spans="1:80" x14ac:dyDescent="0.25">
      <c r="A97" t="s">
        <v>192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 t="s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3845289.2329988689</v>
      </c>
      <c r="AN99">
        <v>43353817.864682376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 t="s">
        <v>195</v>
      </c>
      <c r="B100">
        <v>0</v>
      </c>
      <c r="C100">
        <v>0</v>
      </c>
      <c r="D100">
        <v>0</v>
      </c>
      <c r="E100">
        <v>0</v>
      </c>
      <c r="F100">
        <v>5644.0018885282998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44416.451030689102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761.05957820337869</v>
      </c>
      <c r="AG100">
        <v>65021.809478880903</v>
      </c>
      <c r="AH100">
        <v>391.784916497739</v>
      </c>
      <c r="AI100">
        <v>0</v>
      </c>
      <c r="AJ100">
        <v>0</v>
      </c>
      <c r="AK100">
        <v>0</v>
      </c>
      <c r="AL100">
        <v>0</v>
      </c>
      <c r="AM100">
        <v>3636582.2917594519</v>
      </c>
      <c r="AN100">
        <v>41000745.788870782</v>
      </c>
      <c r="AO100">
        <v>8798.7544760702949</v>
      </c>
      <c r="AP100">
        <v>0</v>
      </c>
      <c r="AQ100">
        <v>326815.45960017637</v>
      </c>
      <c r="AR100">
        <v>11202951.749279359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366.45776591148501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199934044.6618576</v>
      </c>
      <c r="AQ101">
        <v>0</v>
      </c>
      <c r="AR101">
        <v>264408.93585111218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t="s">
        <v>197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321335.32232029538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2113.569195306673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9052.9077003060047</v>
      </c>
      <c r="AN103">
        <v>102067.25367151661</v>
      </c>
      <c r="AO103">
        <v>0</v>
      </c>
      <c r="AP103">
        <v>0</v>
      </c>
      <c r="AQ103">
        <v>0</v>
      </c>
      <c r="AR103">
        <v>81480341.603404522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5775.7549152414113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t="s">
        <v>199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275032.12271455309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 t="s">
        <v>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4386.5381545100863</v>
      </c>
      <c r="N105">
        <v>3079863.0119594871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6966.3973773413454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2702998.71823279</v>
      </c>
      <c r="AW105">
        <v>3383610.7846641061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9754.9906576237117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199.45275668135861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 t="s">
        <v>201</v>
      </c>
      <c r="B106">
        <v>151907.63164812239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7599.6350070453764</v>
      </c>
      <c r="AG106">
        <v>0</v>
      </c>
      <c r="AH106">
        <v>1912.308707174072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1730.1661596599099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252261.38927487051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2707.4826146792529</v>
      </c>
      <c r="BS106">
        <v>598.53228775941955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39370.803566005437</v>
      </c>
      <c r="BZ106">
        <v>16757.07438275094</v>
      </c>
      <c r="CA106">
        <v>0</v>
      </c>
      <c r="CB106">
        <v>0</v>
      </c>
    </row>
    <row r="107" spans="1:80" x14ac:dyDescent="0.25">
      <c r="A107" t="s">
        <v>202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706.06607047605814</v>
      </c>
      <c r="AG107">
        <v>0</v>
      </c>
      <c r="AH107">
        <v>18280.825054815152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 t="s">
        <v>203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709.97300880216505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3149.4996811233682</v>
      </c>
      <c r="R108">
        <v>0</v>
      </c>
      <c r="S108">
        <v>0</v>
      </c>
      <c r="T108">
        <v>0</v>
      </c>
      <c r="U108">
        <v>255.10465634344521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10898400.49398757</v>
      </c>
      <c r="AZ108">
        <v>12331249.391698951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93.452076203013846</v>
      </c>
      <c r="BJ108">
        <v>0</v>
      </c>
      <c r="BK108">
        <v>0</v>
      </c>
      <c r="BL108">
        <v>0</v>
      </c>
      <c r="BM108">
        <v>0</v>
      </c>
      <c r="BN108">
        <v>22855.61935252076</v>
      </c>
      <c r="BO108">
        <v>0</v>
      </c>
      <c r="BP108">
        <v>0</v>
      </c>
      <c r="BQ108">
        <v>977.78070062458437</v>
      </c>
      <c r="BR108">
        <v>0</v>
      </c>
      <c r="BS108">
        <v>0</v>
      </c>
      <c r="BT108">
        <v>0</v>
      </c>
      <c r="BU108">
        <v>0</v>
      </c>
      <c r="BV108">
        <v>76046.395997498723</v>
      </c>
      <c r="BW108">
        <v>2836711.4641405898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 t="s">
        <v>204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112.5175805845344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 t="s">
        <v>205</v>
      </c>
      <c r="B110">
        <v>0</v>
      </c>
      <c r="C110">
        <v>0</v>
      </c>
      <c r="D110">
        <v>0</v>
      </c>
      <c r="E110">
        <v>0</v>
      </c>
      <c r="F110">
        <v>1637.8793344140049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10717.1600702716</v>
      </c>
      <c r="AG110">
        <v>18869.213748515162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2553.382938129399</v>
      </c>
      <c r="AP110">
        <v>0</v>
      </c>
      <c r="AQ110">
        <v>0</v>
      </c>
      <c r="AR110">
        <v>1498.95630830766</v>
      </c>
      <c r="AS110">
        <v>40.369227006111423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12.576125573204211</v>
      </c>
      <c r="BJ110">
        <v>47.538204427407372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 t="s">
        <v>206</v>
      </c>
      <c r="B111">
        <v>0</v>
      </c>
      <c r="C111">
        <v>0</v>
      </c>
      <c r="D111">
        <v>0</v>
      </c>
      <c r="E111">
        <v>15.16899359160551</v>
      </c>
      <c r="F111">
        <v>2217.8207951179352</v>
      </c>
      <c r="G111">
        <v>0</v>
      </c>
      <c r="H111">
        <v>1308.92143186572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25550.438154807402</v>
      </c>
      <c r="AH111">
        <v>83342.518076033914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3457.4865553870491</v>
      </c>
      <c r="AP111">
        <v>0</v>
      </c>
      <c r="AQ111">
        <v>0</v>
      </c>
      <c r="AR111">
        <v>50004.3395487753</v>
      </c>
      <c r="AS111">
        <v>2843.2551195741848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5014.6752593956899</v>
      </c>
      <c r="BF111">
        <v>127177.23181072361</v>
      </c>
      <c r="BG111">
        <v>0</v>
      </c>
      <c r="BH111">
        <v>0</v>
      </c>
      <c r="BI111">
        <v>1723.112257775359</v>
      </c>
      <c r="BJ111">
        <v>10535.232279887319</v>
      </c>
      <c r="BK111">
        <v>0</v>
      </c>
      <c r="BL111">
        <v>0</v>
      </c>
      <c r="BM111">
        <v>0</v>
      </c>
      <c r="BN111">
        <v>103.7598155003033</v>
      </c>
      <c r="BO111">
        <v>1590.9684597841081</v>
      </c>
      <c r="BP111">
        <v>28605.376233366758</v>
      </c>
      <c r="BQ111">
        <v>2.2293870869658781</v>
      </c>
      <c r="BR111">
        <v>1190.8739633239329</v>
      </c>
      <c r="BS111">
        <v>263.26171545365258</v>
      </c>
      <c r="BT111">
        <v>1.4704617506033859</v>
      </c>
      <c r="BU111">
        <v>0.71646613732319231</v>
      </c>
      <c r="BV111">
        <v>0</v>
      </c>
      <c r="BW111">
        <v>0</v>
      </c>
      <c r="BX111">
        <v>11.711616556383531</v>
      </c>
      <c r="BY111">
        <v>5126.2754783117389</v>
      </c>
      <c r="BZ111">
        <v>0</v>
      </c>
      <c r="CA111">
        <v>0</v>
      </c>
      <c r="CB111">
        <v>0</v>
      </c>
    </row>
    <row r="112" spans="1:80" x14ac:dyDescent="0.25">
      <c r="A112" t="s">
        <v>207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31911460.88461693</v>
      </c>
      <c r="BB112">
        <v>24098600.41486815</v>
      </c>
      <c r="BC112">
        <v>8330304.5512098949</v>
      </c>
      <c r="BD112">
        <v>874176.17745667568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1029213.311875004</v>
      </c>
    </row>
    <row r="113" spans="1:80" x14ac:dyDescent="0.25">
      <c r="A113" t="s">
        <v>208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387.83780592706341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t="s">
        <v>209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4977.4964711083412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55999.193598517879</v>
      </c>
      <c r="AG114">
        <v>0</v>
      </c>
      <c r="AH114">
        <v>0</v>
      </c>
      <c r="AI114">
        <v>0</v>
      </c>
      <c r="AJ114">
        <v>69369516.373390481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1533.7600665181051</v>
      </c>
      <c r="BF114">
        <v>38897.105395950537</v>
      </c>
      <c r="BG114">
        <v>0</v>
      </c>
      <c r="BH114">
        <v>34142.467301682991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313090.67606192821</v>
      </c>
      <c r="BO114">
        <v>0</v>
      </c>
      <c r="BP114">
        <v>0</v>
      </c>
      <c r="BQ114">
        <v>13454.154807355821</v>
      </c>
      <c r="BR114">
        <v>0</v>
      </c>
      <c r="BS114">
        <v>0</v>
      </c>
      <c r="BT114">
        <v>5546.3170086577829</v>
      </c>
      <c r="BU114">
        <v>5404.7625814576741</v>
      </c>
      <c r="BV114">
        <v>0</v>
      </c>
      <c r="BW114">
        <v>90847.44480834555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t="s">
        <v>210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0.62702355938427068</v>
      </c>
      <c r="BF115">
        <v>144.41285686482729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 t="s">
        <v>211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817303.20999482984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25382.122790247951</v>
      </c>
      <c r="AL116">
        <v>1420.255362103439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377353.91246212868</v>
      </c>
      <c r="AW116">
        <v>472010.24494741397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460118.52184346638</v>
      </c>
      <c r="BI116">
        <v>0</v>
      </c>
      <c r="BJ116">
        <v>2.353128912300432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9842.7008915013612</v>
      </c>
      <c r="BZ116">
        <v>0</v>
      </c>
      <c r="CA116">
        <v>75.854730018226945</v>
      </c>
      <c r="CB116">
        <v>0</v>
      </c>
    </row>
    <row r="117" spans="1:80" x14ac:dyDescent="0.25">
      <c r="A117" t="s">
        <v>212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7362.4017711242141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5175.860342578022</v>
      </c>
      <c r="BF118">
        <v>131263.02454661109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5.5651867670007737</v>
      </c>
      <c r="BO118">
        <v>85.332038963390772</v>
      </c>
      <c r="BP118">
        <v>1534.2573665095399</v>
      </c>
      <c r="BQ118">
        <v>0.1195738008503749</v>
      </c>
      <c r="BR118">
        <v>0</v>
      </c>
      <c r="BS118">
        <v>0</v>
      </c>
      <c r="BT118">
        <v>7.8868627863113661E-2</v>
      </c>
      <c r="BU118">
        <v>3.8427861954164061E-2</v>
      </c>
      <c r="BV118">
        <v>7781.543864084656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 t="s">
        <v>214</v>
      </c>
      <c r="B119">
        <v>0</v>
      </c>
      <c r="C119">
        <v>0</v>
      </c>
      <c r="D119">
        <v>0</v>
      </c>
      <c r="E119">
        <v>0</v>
      </c>
      <c r="F119">
        <v>7738.5741382790411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89152.360894865022</v>
      </c>
      <c r="AH119">
        <v>569.80601218750076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12064.101887701399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283953.17689730861</v>
      </c>
      <c r="BF119">
        <v>7170919.7596706878</v>
      </c>
      <c r="BG119">
        <v>0</v>
      </c>
      <c r="BH119">
        <v>18534.482249485049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1004.933533130772</v>
      </c>
      <c r="BS119">
        <v>222.15661270355889</v>
      </c>
      <c r="BT119">
        <v>0</v>
      </c>
      <c r="BU119">
        <v>0</v>
      </c>
      <c r="BV119">
        <v>37767.066982705757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 t="s">
        <v>215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968.63618553850472</v>
      </c>
      <c r="N120">
        <v>680095.93324026512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420834.92506677518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1538.321187425533</v>
      </c>
      <c r="AD120">
        <v>0</v>
      </c>
      <c r="AE120">
        <v>0</v>
      </c>
      <c r="AF120">
        <v>0</v>
      </c>
      <c r="AG120">
        <v>0</v>
      </c>
      <c r="AH120">
        <v>293.83868737330431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45946.005997407687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 t="s">
        <v>216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3817912.0040334631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 t="s">
        <v>217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51078.613688822443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5973.9112454595534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1352.4956036655749</v>
      </c>
      <c r="AS122">
        <v>0</v>
      </c>
      <c r="AT122">
        <v>0</v>
      </c>
      <c r="AU122">
        <v>0</v>
      </c>
      <c r="AV122">
        <v>4134.1507600429313</v>
      </c>
      <c r="AW122">
        <v>5171.1707456941785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173.11256758387901</v>
      </c>
      <c r="BG122">
        <v>0</v>
      </c>
      <c r="BH122">
        <v>81454.171991158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1501011.8859539579</v>
      </c>
      <c r="BZ122">
        <v>0</v>
      </c>
      <c r="CA122">
        <v>0</v>
      </c>
      <c r="CB122">
        <v>0</v>
      </c>
    </row>
    <row r="123" spans="1:80" x14ac:dyDescent="0.25">
      <c r="A123" t="s">
        <v>218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1767503.5183335161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t="s">
        <v>219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t="s">
        <v>220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43095.069464328953</v>
      </c>
      <c r="I125">
        <v>0</v>
      </c>
      <c r="J125">
        <v>0</v>
      </c>
      <c r="K125">
        <v>0</v>
      </c>
      <c r="L125">
        <v>0</v>
      </c>
      <c r="M125">
        <v>345.38798844344399</v>
      </c>
      <c r="N125">
        <v>242502.77848110031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1232248.6694765701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548.52138340201884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t="s">
        <v>221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156080.33319333181</v>
      </c>
      <c r="Z126">
        <v>0</v>
      </c>
      <c r="AA126">
        <v>0</v>
      </c>
      <c r="AB126">
        <v>24001413.606708929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1151470.9304803209</v>
      </c>
      <c r="AL126">
        <v>64430.496095040617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3441.182491993141</v>
      </c>
      <c r="CB126">
        <v>0</v>
      </c>
    </row>
    <row r="127" spans="1:80" x14ac:dyDescent="0.25">
      <c r="A127" t="s">
        <v>222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60429.669868730547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393579.17326593382</v>
      </c>
      <c r="AG127">
        <v>0</v>
      </c>
      <c r="AH127">
        <v>0</v>
      </c>
      <c r="AI127">
        <v>0</v>
      </c>
      <c r="AJ127">
        <v>0</v>
      </c>
      <c r="AK127">
        <v>125999.772224317</v>
      </c>
      <c r="AL127">
        <v>7050.3107090063031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195245.60501992749</v>
      </c>
      <c r="AW127">
        <v>244221.4663922718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376.55159040148538</v>
      </c>
      <c r="CB127">
        <v>0</v>
      </c>
    </row>
    <row r="128" spans="1:80" x14ac:dyDescent="0.25">
      <c r="A128" t="s">
        <v>223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4649.4536905848227</v>
      </c>
      <c r="N128">
        <v>3264460.4795532729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396.0799294746119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7383.9416996425616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658004.20808537025</v>
      </c>
      <c r="AL128">
        <v>36818.591279486318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35.345183730793153</v>
      </c>
      <c r="BF128">
        <v>896.37575447963206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1966.452213931844</v>
      </c>
      <c r="CB128">
        <v>0</v>
      </c>
    </row>
    <row r="129" spans="1:80" x14ac:dyDescent="0.25">
      <c r="A129" t="s">
        <v>224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553454.98828692001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 t="s">
        <v>225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1787410.4494303421</v>
      </c>
      <c r="BJ130">
        <v>15894528.381242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 t="s">
        <v>226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 t="s">
        <v>227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4824072.3665731018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 t="s">
        <v>228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t="s">
        <v>229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5362231.3482910246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t="s">
        <v>230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t="s">
        <v>231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461.55786541089151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9975065.3311759345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t="s">
        <v>232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 t="s">
        <v>233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2218590.024409126</v>
      </c>
      <c r="BS138">
        <v>3155.0840218926319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 t="s">
        <v>234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126132.7013189608</v>
      </c>
      <c r="BR139">
        <v>40160.723988332742</v>
      </c>
      <c r="BS139">
        <v>1754018.990989988</v>
      </c>
      <c r="BT139">
        <v>83194.755129866739</v>
      </c>
      <c r="BU139">
        <v>40535.719360932548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 t="s">
        <v>235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473.04565657564439</v>
      </c>
      <c r="BJ140">
        <v>1147.1503447464611</v>
      </c>
      <c r="BK140">
        <v>0</v>
      </c>
      <c r="BL140">
        <v>0</v>
      </c>
      <c r="BM140">
        <v>0</v>
      </c>
      <c r="BN140">
        <v>12523876.11706811</v>
      </c>
      <c r="BO140">
        <v>3819.1068138813548</v>
      </c>
      <c r="BP140">
        <v>68666.972380656385</v>
      </c>
      <c r="BQ140">
        <v>538171.54391975515</v>
      </c>
      <c r="BR140">
        <v>377.49450544523881</v>
      </c>
      <c r="BS140">
        <v>83.451191426215743</v>
      </c>
      <c r="BT140">
        <v>221856.21017775251</v>
      </c>
      <c r="BU140">
        <v>216192.22312942709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 t="s">
        <v>236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9060.1170791974946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288005.23184588971</v>
      </c>
      <c r="BW141">
        <v>1559547.802543265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 t="s">
        <v>237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558908.15212888655</v>
      </c>
      <c r="BW142">
        <v>4536012.9192806929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8527.169015715288</v>
      </c>
      <c r="BH143">
        <v>0</v>
      </c>
      <c r="BI143">
        <v>430.94376555879057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15649813.454158479</v>
      </c>
      <c r="BW143">
        <v>4663502.1668284051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 t="s">
        <v>239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234283.96870677761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t="s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10109.736803582649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t="s">
        <v>241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701593.19238406501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46.242302439525218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18.94609943909332</v>
      </c>
      <c r="BS146">
        <v>4.1883379711900304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t="s">
        <v>242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2877879.35989781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1884.5491306927941</v>
      </c>
      <c r="BZ147">
        <v>1338708.5945665489</v>
      </c>
      <c r="CA147">
        <v>0</v>
      </c>
      <c r="CB147">
        <v>0</v>
      </c>
    </row>
    <row r="148" spans="1:80" x14ac:dyDescent="0.25">
      <c r="A148" t="s">
        <v>243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3467.3361641974861</v>
      </c>
      <c r="CA148">
        <v>0</v>
      </c>
      <c r="CB148">
        <v>0</v>
      </c>
    </row>
    <row r="149" spans="1:80" x14ac:dyDescent="0.25">
      <c r="A149" t="s">
        <v>244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815052.56581266271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700977.20961892023</v>
      </c>
      <c r="BZ149">
        <v>0</v>
      </c>
      <c r="CA149">
        <v>0</v>
      </c>
      <c r="CB149">
        <v>0</v>
      </c>
    </row>
    <row r="150" spans="1:80" x14ac:dyDescent="0.25">
      <c r="A150" t="s">
        <v>245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530.17775596189733</v>
      </c>
      <c r="BF150">
        <v>13445.636317194479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306.25386876493741</v>
      </c>
      <c r="BS150">
        <v>67.702310520197486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589656.72186208132</v>
      </c>
      <c r="BZ150">
        <v>0</v>
      </c>
      <c r="CA150">
        <v>0</v>
      </c>
      <c r="CB150">
        <v>0</v>
      </c>
    </row>
    <row r="151" spans="1:80" x14ac:dyDescent="0.25">
      <c r="A151" t="s">
        <v>246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 t="s">
        <v>247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21316.073692454149</v>
      </c>
    </row>
    <row r="153" spans="1:80" x14ac:dyDescent="0.25">
      <c r="A153" t="s">
        <v>248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4839903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801277.87137238018</v>
      </c>
    </row>
    <row r="154" spans="1:80" x14ac:dyDescent="0.25">
      <c r="A154" t="s">
        <v>249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57"/>
  <sheetViews>
    <sheetView rightToLeft="1" topLeftCell="CA138" zoomScale="115" zoomScaleNormal="115" workbookViewId="0">
      <selection activeCell="C3" sqref="C3:CC155"/>
    </sheetView>
  </sheetViews>
  <sheetFormatPr defaultRowHeight="13.8" x14ac:dyDescent="0.25"/>
  <cols>
    <col min="1" max="1" width="11.5" bestFit="1" customWidth="1"/>
    <col min="2" max="2" width="39.19921875" bestFit="1" customWidth="1"/>
    <col min="3" max="3" width="14.69921875" bestFit="1" customWidth="1"/>
    <col min="4" max="4" width="13.796875" bestFit="1" customWidth="1"/>
    <col min="5" max="5" width="12.59765625" bestFit="1" customWidth="1"/>
    <col min="6" max="6" width="13.796875" bestFit="1" customWidth="1"/>
    <col min="7" max="8" width="12.59765625" bestFit="1" customWidth="1"/>
    <col min="9" max="9" width="13.796875" bestFit="1" customWidth="1"/>
    <col min="10" max="10" width="10.19921875" bestFit="1" customWidth="1"/>
    <col min="11" max="11" width="12.69921875" bestFit="1" customWidth="1"/>
    <col min="12" max="12" width="11.19921875" bestFit="1" customWidth="1"/>
    <col min="13" max="13" width="12.69921875" bestFit="1" customWidth="1"/>
    <col min="14" max="14" width="10.19921875" bestFit="1" customWidth="1"/>
    <col min="15" max="15" width="13.796875" bestFit="1" customWidth="1"/>
    <col min="16" max="16" width="12.59765625" bestFit="1" customWidth="1"/>
    <col min="17" max="17" width="11.19921875" bestFit="1" customWidth="1"/>
    <col min="18" max="18" width="16.296875" bestFit="1" customWidth="1"/>
    <col min="19" max="19" width="11.19921875" bestFit="1" customWidth="1"/>
    <col min="20" max="21" width="12.69921875" bestFit="1" customWidth="1"/>
    <col min="22" max="22" width="13.796875" bestFit="1" customWidth="1"/>
    <col min="23" max="23" width="14.796875" bestFit="1" customWidth="1"/>
    <col min="24" max="24" width="12.69921875" bestFit="1" customWidth="1"/>
    <col min="25" max="26" width="11.19921875" bestFit="1" customWidth="1"/>
    <col min="27" max="27" width="11.09765625" bestFit="1" customWidth="1"/>
    <col min="28" max="28" width="11.19921875" bestFit="1" customWidth="1"/>
    <col min="29" max="29" width="13.69921875" bestFit="1" customWidth="1"/>
    <col min="30" max="30" width="11.09765625" bestFit="1" customWidth="1"/>
    <col min="31" max="31" width="11.19921875" bestFit="1" customWidth="1"/>
    <col min="32" max="32" width="12.59765625" bestFit="1" customWidth="1"/>
    <col min="33" max="34" width="13.69921875" bestFit="1" customWidth="1"/>
    <col min="35" max="35" width="12.69921875" bestFit="1" customWidth="1"/>
    <col min="36" max="37" width="13.796875" bestFit="1" customWidth="1"/>
    <col min="38" max="38" width="14.69921875" bestFit="1" customWidth="1"/>
    <col min="39" max="40" width="12.69921875" bestFit="1" customWidth="1"/>
    <col min="41" max="41" width="13.796875" bestFit="1" customWidth="1"/>
    <col min="42" max="42" width="12.69921875" bestFit="1" customWidth="1"/>
    <col min="43" max="43" width="14.69921875" bestFit="1" customWidth="1"/>
    <col min="44" max="44" width="12.69921875" bestFit="1" customWidth="1"/>
    <col min="45" max="45" width="13.796875" bestFit="1" customWidth="1"/>
    <col min="46" max="46" width="11.19921875" bestFit="1" customWidth="1"/>
    <col min="47" max="47" width="12.59765625" bestFit="1" customWidth="1"/>
    <col min="48" max="49" width="12.69921875" bestFit="1" customWidth="1"/>
    <col min="50" max="50" width="17" bestFit="1" customWidth="1"/>
    <col min="51" max="53" width="12.69921875" bestFit="1" customWidth="1"/>
    <col min="54" max="55" width="13.69921875" bestFit="1" customWidth="1"/>
    <col min="56" max="56" width="12.69921875" bestFit="1" customWidth="1"/>
    <col min="57" max="58" width="11.19921875" bestFit="1" customWidth="1"/>
    <col min="59" max="59" width="12.69921875" bestFit="1" customWidth="1"/>
    <col min="60" max="60" width="11.09765625" bestFit="1" customWidth="1"/>
    <col min="61" max="62" width="12.69921875" bestFit="1" customWidth="1"/>
    <col min="63" max="63" width="13.69921875" bestFit="1" customWidth="1"/>
    <col min="64" max="64" width="12.69921875" bestFit="1" customWidth="1"/>
    <col min="65" max="66" width="12.59765625" bestFit="1" customWidth="1"/>
    <col min="67" max="67" width="13.69921875" bestFit="1" customWidth="1"/>
    <col min="68" max="68" width="11.19921875" bestFit="1" customWidth="1"/>
    <col min="69" max="69" width="13.69921875" bestFit="1" customWidth="1"/>
    <col min="70" max="70" width="11.19921875" bestFit="1" customWidth="1"/>
    <col min="71" max="72" width="12.59765625" bestFit="1" customWidth="1"/>
    <col min="73" max="74" width="11.09765625" bestFit="1" customWidth="1"/>
    <col min="75" max="76" width="13.69921875" bestFit="1" customWidth="1"/>
    <col min="77" max="77" width="11.19921875" bestFit="1" customWidth="1"/>
    <col min="78" max="78" width="12.69921875" bestFit="1" customWidth="1"/>
    <col min="79" max="79" width="12.59765625" bestFit="1" customWidth="1"/>
    <col min="80" max="81" width="11.19921875" bestFit="1" customWidth="1"/>
    <col min="82" max="82" width="12.59765625" bestFit="1" customWidth="1"/>
    <col min="83" max="83" width="11.69921875" bestFit="1" customWidth="1"/>
    <col min="84" max="85" width="10.69921875" bestFit="1" customWidth="1"/>
    <col min="86" max="86" width="13.69921875" bestFit="1" customWidth="1"/>
    <col min="87" max="87" width="5.59765625" bestFit="1" customWidth="1"/>
    <col min="88" max="88" width="16.796875" bestFit="1" customWidth="1"/>
    <col min="89" max="89" width="14.296875" bestFit="1" customWidth="1"/>
    <col min="90" max="91" width="14.69921875" bestFit="1" customWidth="1"/>
    <col min="92" max="93" width="13.69921875" bestFit="1" customWidth="1"/>
    <col min="94" max="94" width="11.09765625" bestFit="1" customWidth="1"/>
    <col min="95" max="95" width="7.8984375" bestFit="1" customWidth="1"/>
    <col min="96" max="96" width="8" bestFit="1" customWidth="1"/>
    <col min="97" max="97" width="13.296875" bestFit="1" customWidth="1"/>
    <col min="98" max="98" width="13.69921875" bestFit="1" customWidth="1"/>
    <col min="99" max="99" width="16.19921875" bestFit="1" customWidth="1"/>
  </cols>
  <sheetData>
    <row r="1" spans="1:99" s="1" customFormat="1" ht="16.8" customHeight="1" x14ac:dyDescent="0.25">
      <c r="A1" s="50" t="s">
        <v>0</v>
      </c>
      <c r="B1" s="48" t="s">
        <v>263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28" t="s">
        <v>34</v>
      </c>
      <c r="AK1" s="28" t="s">
        <v>35</v>
      </c>
      <c r="AL1" s="28" t="s">
        <v>36</v>
      </c>
      <c r="AM1" s="28" t="s">
        <v>37</v>
      </c>
      <c r="AN1" s="28" t="s">
        <v>38</v>
      </c>
      <c r="AO1" s="28" t="s">
        <v>39</v>
      </c>
      <c r="AP1" s="28" t="s">
        <v>40</v>
      </c>
      <c r="AQ1" s="28" t="s">
        <v>41</v>
      </c>
      <c r="AR1" s="28" t="s">
        <v>42</v>
      </c>
      <c r="AS1" s="28" t="s">
        <v>43</v>
      </c>
      <c r="AT1" s="28" t="s">
        <v>44</v>
      </c>
      <c r="AU1" s="28" t="s">
        <v>45</v>
      </c>
      <c r="AV1" s="28" t="s">
        <v>46</v>
      </c>
      <c r="AW1" s="28" t="s">
        <v>47</v>
      </c>
      <c r="AX1" s="28" t="s">
        <v>48</v>
      </c>
      <c r="AY1" s="28" t="s">
        <v>49</v>
      </c>
      <c r="AZ1" s="28" t="s">
        <v>50</v>
      </c>
      <c r="BA1" s="28" t="s">
        <v>51</v>
      </c>
      <c r="BB1" s="28" t="s">
        <v>52</v>
      </c>
      <c r="BC1" s="28" t="s">
        <v>53</v>
      </c>
      <c r="BD1" s="28" t="s">
        <v>54</v>
      </c>
      <c r="BE1" s="28" t="s">
        <v>55</v>
      </c>
      <c r="BF1" s="28" t="s">
        <v>56</v>
      </c>
      <c r="BG1" s="28" t="s">
        <v>57</v>
      </c>
      <c r="BH1" s="28" t="s">
        <v>58</v>
      </c>
      <c r="BI1" s="28" t="s">
        <v>59</v>
      </c>
      <c r="BJ1" s="28" t="s">
        <v>60</v>
      </c>
      <c r="BK1" s="28" t="s">
        <v>61</v>
      </c>
      <c r="BL1" s="28" t="s">
        <v>62</v>
      </c>
      <c r="BM1" s="28" t="s">
        <v>63</v>
      </c>
      <c r="BN1" s="28" t="s">
        <v>64</v>
      </c>
      <c r="BO1" s="28" t="s">
        <v>65</v>
      </c>
      <c r="BP1" s="28" t="s">
        <v>66</v>
      </c>
      <c r="BQ1" s="28" t="s">
        <v>67</v>
      </c>
      <c r="BR1" s="28" t="s">
        <v>68</v>
      </c>
      <c r="BS1" s="28" t="s">
        <v>69</v>
      </c>
      <c r="BT1" s="28" t="s">
        <v>70</v>
      </c>
      <c r="BU1" s="28" t="s">
        <v>71</v>
      </c>
      <c r="BV1" s="28" t="s">
        <v>72</v>
      </c>
      <c r="BW1" s="28" t="s">
        <v>73</v>
      </c>
      <c r="BX1" s="28" t="s">
        <v>74</v>
      </c>
      <c r="BY1" s="28" t="s">
        <v>75</v>
      </c>
      <c r="BZ1" s="28" t="s">
        <v>76</v>
      </c>
      <c r="CA1" s="28" t="s">
        <v>77</v>
      </c>
      <c r="CB1" s="28" t="s">
        <v>78</v>
      </c>
      <c r="CC1" s="28" t="s">
        <v>79</v>
      </c>
      <c r="CD1" s="28" t="s">
        <v>80</v>
      </c>
      <c r="CE1" s="28" t="s">
        <v>81</v>
      </c>
      <c r="CF1" s="28" t="s">
        <v>82</v>
      </c>
      <c r="CG1" s="28" t="s">
        <v>83</v>
      </c>
      <c r="CH1" s="28" t="s">
        <v>84</v>
      </c>
      <c r="CI1" s="28" t="s">
        <v>85</v>
      </c>
      <c r="CJ1" s="28" t="s">
        <v>86</v>
      </c>
      <c r="CK1" s="28" t="s">
        <v>87</v>
      </c>
      <c r="CL1" s="28" t="s">
        <v>88</v>
      </c>
      <c r="CM1" s="28" t="s">
        <v>89</v>
      </c>
      <c r="CN1" s="28" t="s">
        <v>90</v>
      </c>
      <c r="CO1" s="28" t="s">
        <v>91</v>
      </c>
      <c r="CP1" s="28" t="s">
        <v>92</v>
      </c>
      <c r="CQ1" s="28" t="s">
        <v>93</v>
      </c>
      <c r="CR1" s="28" t="s">
        <v>94</v>
      </c>
      <c r="CS1" s="28" t="s">
        <v>95</v>
      </c>
      <c r="CT1" s="28" t="s">
        <v>96</v>
      </c>
      <c r="CU1" s="51" t="s">
        <v>819</v>
      </c>
    </row>
    <row r="2" spans="1:99" s="1" customFormat="1" ht="100.2" customHeight="1" x14ac:dyDescent="0.25">
      <c r="A2" s="50"/>
      <c r="B2" s="49"/>
      <c r="C2" s="29" t="str">
        <f>VLOOKUP(C1,[1]act_sh!$A:$B,2,0)</f>
        <v>کاشت محصولات سالانه ( زراعت)</v>
      </c>
      <c r="D2" s="29" t="str">
        <f>VLOOKUP(D1,[1]act_sh!$A:$B,2,0)</f>
        <v>دامداری</v>
      </c>
      <c r="E2" s="29" t="str">
        <f>VLOOKUP(E1,[1]act_sh!$A:$B,2,0)</f>
        <v>خدمات کشاورزی و دامپروری</v>
      </c>
      <c r="F2" s="29" t="str">
        <f>VLOOKUP(F1,[1]act_sh!$A:$B,2,0)</f>
        <v>ماهیگیری</v>
      </c>
      <c r="G2" s="29" t="str">
        <f>VLOOKUP(G1,[1]act_sh!$A:$B,2,0)</f>
        <v>استخراج نفت خام و گاز طبیعی</v>
      </c>
      <c r="H2" s="29" t="str">
        <f>VLOOKUP(H1,[1]act_sh!$A:$B,2,0)</f>
        <v>استخراج ذغال سنگ و لینیت</v>
      </c>
      <c r="I2" s="29" t="str">
        <f>VLOOKUP(I1,[1]act_sh!$A:$B,2,0)</f>
        <v>ساخت محصولات غذایی</v>
      </c>
      <c r="J2" s="29" t="str">
        <f>VLOOKUP(J1,[1]act_sh!$A:$B,2,0)</f>
        <v>ساخت انواع آشامیدنی ها</v>
      </c>
      <c r="K2" s="29" t="str">
        <f>VLOOKUP(K1,[1]act_sh!$A:$B,2,0)</f>
        <v>ساخت فراورده‌هاي توتون و تنباكو</v>
      </c>
      <c r="L2" s="29" t="str">
        <f>VLOOKUP(L1,[1]act_sh!$A:$B,2,0)</f>
        <v>ساخت منسوجات</v>
      </c>
      <c r="M2" s="29" t="str">
        <f>VLOOKUP(M1,[1]act_sh!$A:$B,2,0)</f>
        <v>ساخت پوشاك</v>
      </c>
      <c r="N2" s="29" t="str">
        <f>VLOOKUP(N1,[1]act_sh!$A:$B,2,0)</f>
        <v>ساخت چرم و محصولات وابسته</v>
      </c>
      <c r="O2" s="29" t="str">
        <f>VLOOKUP(O1,[1]act_sh!$A:$B,2,0)</f>
        <v>ساخت چوب و فراورده‌های چوب و چوب‌پنبه، به جز مبلمان؛ ساخت كالاها از ني و مواد حصيربافي</v>
      </c>
      <c r="P2" s="29" t="str">
        <f>VLOOKUP(P1,[1]act_sh!$A:$B,2,0)</f>
        <v>ساخت کاغذ و محصولاتکاغذی</v>
      </c>
      <c r="Q2" s="29" t="str">
        <f>VLOOKUP(Q1,[1]act_sh!$A:$B,2,0)</f>
        <v>چاپ و تكثير رسانه‌های ضبط شده</v>
      </c>
      <c r="R2" s="29" t="str">
        <f>VLOOKUP(R1,[1]act_sh!$A:$B,2,0)</f>
        <v>ساخت کُک و فراورده‌های حاصل از پالايش نفت</v>
      </c>
      <c r="S2" s="29" t="str">
        <f>VLOOKUP(S1,[1]act_sh!$A:$B,2,0)</f>
        <v>ساخت مواد شیمیایی و فراورده‌های شیمیایی</v>
      </c>
      <c r="T2" s="29" t="str">
        <f>VLOOKUP(T1,[1]act_sh!$A:$B,2,0)</f>
        <v>ساخت محصولات دارويي، مواد شيميايي مورد استفاده در داروسازي و محصولات دارويي گياهي</v>
      </c>
      <c r="U2" s="29" t="str">
        <f>VLOOKUP(U1,[1]act_sh!$A:$B,2,0)</f>
        <v>ساخت محصولات از لاستيك و پلاستيك</v>
      </c>
      <c r="V2" s="29" t="str">
        <f>VLOOKUP(V1,[1]act_sh!$A:$B,2,0)</f>
        <v>ساخت شیشه و محصولات شیشه ای</v>
      </c>
      <c r="W2" s="29" t="str">
        <f>VLOOKUP(W1,[1]act_sh!$A:$B,2,0)</f>
        <v>ساخت آهن و فولاد پایه</v>
      </c>
      <c r="X2" s="29" t="str">
        <f>VLOOKUP(X1,[1]act_sh!$A:$B,2,0)</f>
        <v>ساخت، تعمیر و نصب محصولات فلزی ساخته شده، به جز ماشین‌آلات و تجهیزات</v>
      </c>
      <c r="Y2" s="29" t="str">
        <f>VLOOKUP(Y1,[1]act_sh!$A:$B,2,0)</f>
        <v>ساخت، تعمیر و نصب محصولات رایانه‌ای، الکترونیکی و نوری</v>
      </c>
      <c r="Z2" s="29" t="str">
        <f>VLOOKUP(Z1,[1]act_sh!$A:$B,2,0)</f>
        <v>ساخت، تعمیر و نصب تجهیزات برقی</v>
      </c>
      <c r="AA2" s="29" t="str">
        <f>VLOOKUP(AA1,[1]act_sh!$A:$B,2,0)</f>
        <v>ساخت سایر فلزات اساسی و ریخته گری</v>
      </c>
      <c r="AB2" s="29" t="str">
        <f>VLOOKUP(AB1,[1]act_sh!$A:$B,2,0)</f>
        <v>ساخت وسایل نقلیه‌ی موتوری، تریلرو نیم تریلر</v>
      </c>
      <c r="AC2" s="29" t="str">
        <f>VLOOKUP(AC1,[1]act_sh!$A:$B,2,0)</f>
        <v>ساخت و تعمیر ساير تجهیزات حمل ونقل</v>
      </c>
      <c r="AD2" s="29" t="str">
        <f>VLOOKUP(AD1,[1]act_sh!$A:$B,2,0)</f>
        <v xml:space="preserve">ساخت مبلمان </v>
      </c>
      <c r="AE2" s="29" t="str">
        <f>VLOOKUP(AE1,[1]act_sh!$A:$B,2,0)</f>
        <v>ساخت، تعمیر و نصب ساير مصنوعات طبقه بندی نشده در جای دیگر</v>
      </c>
      <c r="AF2" s="29" t="str">
        <f>VLOOKUP(AF1,[1]act_sh!$A:$B,2,0)</f>
        <v>ساخت، تعمیر و نصب ساير مصنوعات طبقه بندی نشده در جای دیگر</v>
      </c>
      <c r="AG2" s="29" t="str">
        <f>VLOOKUP(AG1,[1]act_sh!$A:$B,2,0)</f>
        <v>تولید، انتقال و توزيع برق</v>
      </c>
      <c r="AH2" s="29" t="str">
        <f>VLOOKUP(AH1,[1]act_sh!$A:$B,2,0)</f>
        <v>تولید گاز، توزیع سوختهای گازی از طریق شاه لوله</v>
      </c>
      <c r="AI2" s="29" t="str">
        <f>VLOOKUP(AI1,[1]act_sh!$A:$B,2,0)</f>
        <v>جمع آوری، تصفیه،تامین آب و خدمات دفع فاضلاب</v>
      </c>
      <c r="AJ2" s="29" t="str">
        <f>VLOOKUP(AJ1,[1]act_sh!$A:$B,2,0)</f>
        <v>ساختمان‌هاي مسكوني</v>
      </c>
      <c r="AK2" s="29" t="str">
        <f>VLOOKUP(AK1,[1]act_sh!$A:$B,2,0)</f>
        <v>ساير ساختمان‌ها</v>
      </c>
      <c r="AL2" s="29" t="str">
        <f>VLOOKUP(AL1,[1]act_sh!$A:$B,2,0)</f>
        <v xml:space="preserve">عمده فروشي و خرده‌فروشي، به جز وسايل نقلیه‌ی موتوری و موتورسیکلت </v>
      </c>
      <c r="AM2" s="29" t="str">
        <f>VLOOKUP(AM1,[1]act_sh!$A:$B,2,0)</f>
        <v>فروش و تعمير وسايل نقليه موتوري و موتورسيكلت</v>
      </c>
      <c r="AN2" s="29" t="str">
        <f>VLOOKUP(AN1,[1]act_sh!$A:$B,2,0)</f>
        <v>حمل و نقل با راه‌آهن</v>
      </c>
      <c r="AO2" s="29" t="str">
        <f>VLOOKUP(AO1,[1]act_sh!$A:$B,2,0)</f>
        <v>حمل و نقل زمینی مسافر بجز راه آهن</v>
      </c>
      <c r="AP2" s="29" t="str">
        <f>VLOOKUP(AP1,[1]act_sh!$A:$B,2,0)</f>
        <v>حمل و نقل از طريق خطوط لوله</v>
      </c>
      <c r="AQ2" s="29" t="str">
        <f>VLOOKUP(AQ1,[1]act_sh!$A:$B,2,0)</f>
        <v>حمل ونقل آبي</v>
      </c>
      <c r="AR2" s="29" t="str">
        <f>VLOOKUP(AR1,[1]act_sh!$A:$B,2,0)</f>
        <v>حمل ونقل هوايي</v>
      </c>
      <c r="AS2" s="29" t="str">
        <f>VLOOKUP(AS1,[1]act_sh!$A:$B,2,0)</f>
        <v>انبارداری وفعالیت های پشتیبانی حمل ونقل</v>
      </c>
      <c r="AT2" s="29" t="str">
        <f>VLOOKUP(AT1,[1]act_sh!$A:$B,2,0)</f>
        <v>پست و پيك</v>
      </c>
      <c r="AU2" s="29" t="str">
        <f>VLOOKUP(AU1,[1]act_sh!$A:$B,2,0)</f>
        <v>تأمين جا</v>
      </c>
      <c r="AV2" s="29" t="str">
        <f>VLOOKUP(AV1,[1]act_sh!$A:$B,2,0)</f>
        <v>فعاليت‌هاي خدماتي مربوط به غذا و آشاميدنيها</v>
      </c>
      <c r="AW2" s="29" t="str">
        <f>VLOOKUP(AW1,[1]act_sh!$A:$B,2,0)</f>
        <v>مخابرات</v>
      </c>
      <c r="AX2" s="29" t="str">
        <f>VLOOKUP(AX1,[1]act_sh!$A:$B,2,0)</f>
        <v xml:space="preserve"> فعاليت‌هاي توليد برنامه‌هاي سينمايي‏، ويديويي و تلويزيوني، ضبط صدا و انتشار موسيقي ، برنامه‌ريزي و پخش برنامه‌هاي راديو و تلويزيون</v>
      </c>
      <c r="AY2" s="29" t="str">
        <f>VLOOKUP(AY1,[1]act_sh!$A:$B,2,0)</f>
        <v xml:space="preserve">بانك </v>
      </c>
      <c r="AZ2" s="29" t="str">
        <f>VLOOKUP(AZ1,[1]act_sh!$A:$B,2,0)</f>
        <v>فعالیت‌های خدمات مالی، به جز تأمين وجوه بیمه و بازنشستگی</v>
      </c>
      <c r="BA2" s="29" t="str">
        <f>VLOOKUP(BA1,[1]act_sh!$A:$B,2,0)</f>
        <v xml:space="preserve">بيمه </v>
      </c>
      <c r="BB2" s="29" t="str">
        <f>VLOOKUP(BB1,[1]act_sh!$A:$B,2,0)</f>
        <v>خدمات واحدهاي مسكوني شخصي</v>
      </c>
      <c r="BC2" s="29" t="str">
        <f>VLOOKUP(BC1,[1]act_sh!$A:$B,2,0)</f>
        <v>خدمات واحدهاي مسكوني اجاري</v>
      </c>
      <c r="BD2" s="29" t="str">
        <f>VLOOKUP(BD1,[1]act_sh!$A:$B,2,0)</f>
        <v>خدمات واحدهاي غير مسكوني</v>
      </c>
      <c r="BE2" s="29" t="str">
        <f>VLOOKUP(BE1,[1]act_sh!$A:$B,2,0)</f>
        <v>خدمات دلالان املاك و مستغلات</v>
      </c>
      <c r="BF2" s="29" t="str">
        <f>VLOOKUP(BF1,[1]act_sh!$A:$B,2,0)</f>
        <v>تحقیق و توسعه‌ی علمی</v>
      </c>
      <c r="BG2" s="29" t="str">
        <f>VLOOKUP(BG1,[1]act_sh!$A:$B,2,0)</f>
        <v xml:space="preserve">برنامه‌نویسی، مشاوره ، فعالیت‌های مربوط به رايانه </v>
      </c>
      <c r="BH2" s="29" t="str">
        <f>VLOOKUP(BH1,[1]act_sh!$A:$B,2,0)</f>
        <v>فعالیت‌های دامپزشکی</v>
      </c>
      <c r="BI2" s="29" t="str">
        <f>VLOOKUP(BI1,[1]act_sh!$A:$B,2,0)</f>
        <v>فعالیت‌های استخدام</v>
      </c>
      <c r="BJ2" s="29" t="str">
        <f>VLOOKUP(BJ1,[1]act_sh!$A:$B,2,0)</f>
        <v>امور عمومي</v>
      </c>
      <c r="BK2" s="29" t="str">
        <f>VLOOKUP(BK1,[1]act_sh!$A:$B,2,0)</f>
        <v>خدمات شهري</v>
      </c>
      <c r="BL2" s="29" t="str">
        <f>VLOOKUP(BL1,[1]act_sh!$A:$B,2,0)</f>
        <v>امور دفاعي</v>
      </c>
      <c r="BM2" s="29" t="str">
        <f>VLOOKUP(BM1,[1]act_sh!$A:$B,2,0)</f>
        <v>امور انتظامي</v>
      </c>
      <c r="BN2" s="29" t="str">
        <f>VLOOKUP(BN1,[1]act_sh!$A:$B,2,0)</f>
        <v>تأمين اجتماعي اجباري</v>
      </c>
      <c r="BO2" s="29" t="str">
        <f>VLOOKUP(BO1,[1]act_sh!$A:$B,2,0)</f>
        <v>آموزش ابتدايي دولتي</v>
      </c>
      <c r="BP2" s="29" t="str">
        <f>VLOOKUP(BP1,[1]act_sh!$A:$B,2,0)</f>
        <v>آموزش ابتدايي خصوصي</v>
      </c>
      <c r="BQ2" s="29" t="str">
        <f>VLOOKUP(BQ1,[1]act_sh!$A:$B,2,0)</f>
        <v>آموزش متوسطه‌ي عمومی و فني و فني و حرفه اي دولتي</v>
      </c>
      <c r="BR2" s="29" t="str">
        <f>VLOOKUP(BR1,[1]act_sh!$A:$B,2,0)</f>
        <v>آموزش متوسطه‌ي عمومی و فني و فني و حرفه اي خصوصي</v>
      </c>
      <c r="BS2" s="29" t="str">
        <f>VLOOKUP(BS1,[1]act_sh!$A:$B,2,0)</f>
        <v>آموزش عالی دولتي</v>
      </c>
      <c r="BT2" s="29" t="str">
        <f>VLOOKUP(BT1,[1]act_sh!$A:$B,2,0)</f>
        <v>آموزش عالی خصوصي</v>
      </c>
      <c r="BU2" s="29" t="str">
        <f>VLOOKUP(BU1,[1]act_sh!$A:$B,2,0)</f>
        <v>ساير آموزش‌ها دولتي</v>
      </c>
      <c r="BV2" s="29" t="str">
        <f>VLOOKUP(BV1,[1]act_sh!$A:$B,2,0)</f>
        <v>ساير آموزش‌ها خصوصي</v>
      </c>
      <c r="BW2" s="29" t="str">
        <f>VLOOKUP(BW1,[1]act_sh!$A:$B,2,0)</f>
        <v>فعاليت‌هاي بيمارستاني دولتي</v>
      </c>
      <c r="BX2" s="29" t="str">
        <f>VLOOKUP(BX1,[1]act_sh!$A:$B,2,0)</f>
        <v>فعاليت‌هاي بيمارستاني خصوصي</v>
      </c>
      <c r="BY2" s="29" t="str">
        <f>VLOOKUP(BY1,[1]act_sh!$A:$B,2,0)</f>
        <v xml:space="preserve"> فعالیتهای مراقبتی ( مددکاری اجتماعی با تامین جا و بدون تامین جا )</v>
      </c>
      <c r="BZ2" s="29" t="str">
        <f>VLOOKUP(BZ1,[1]act_sh!$A:$B,2,0)</f>
        <v>كتابخانه، موزه و ساير فعاليت هاي فرهنگي و هنري</v>
      </c>
      <c r="CA2" s="29" t="str">
        <f>VLOOKUP(CA1,[1]act_sh!$A:$B,2,0)</f>
        <v>خدمات مذهبي و سياسي</v>
      </c>
      <c r="CB2" s="29" t="str">
        <f>VLOOKUP(CB1,[1]act_sh!$A:$B,2,0)</f>
        <v>تعمیر رایانه و تجهیزات ارتباطی</v>
      </c>
      <c r="CC2" s="29" t="str">
        <f>VLOOKUP(CC1,[1]act_sh!$A:$B,2,0)</f>
        <v xml:space="preserve">ساير فعالیت‌های خدماتی شخصی </v>
      </c>
      <c r="CD2" s="29" t="s">
        <v>251</v>
      </c>
      <c r="CE2" s="29" t="s">
        <v>252</v>
      </c>
      <c r="CF2" s="29" t="s">
        <v>253</v>
      </c>
      <c r="CG2" s="29" t="s">
        <v>254</v>
      </c>
      <c r="CH2" s="29" t="s">
        <v>255</v>
      </c>
      <c r="CI2" s="29" t="s">
        <v>256</v>
      </c>
      <c r="CJ2" s="29" t="s">
        <v>257</v>
      </c>
      <c r="CK2" s="29" t="s">
        <v>258</v>
      </c>
      <c r="CL2" s="29" t="s">
        <v>259</v>
      </c>
      <c r="CM2" s="29" t="s">
        <v>260</v>
      </c>
      <c r="CN2" s="29" t="s">
        <v>261</v>
      </c>
      <c r="CO2" s="29" t="s">
        <v>262</v>
      </c>
      <c r="CP2" s="29" t="str">
        <f>VLOOKUP(CP1,[1]act_sh!$A:$B,2,0)</f>
        <v xml:space="preserve">موسسات غير انتفاعي خصوصي در خدمت خانوارها </v>
      </c>
      <c r="CQ2" s="29" t="str">
        <f>VLOOKUP(CQ1,[1]act_sh!$A:$B,2,0)</f>
        <v>مصرف نهایی دولت-جمعی</v>
      </c>
      <c r="CR2" s="29" t="str">
        <f>VLOOKUP(CR1,[1]act_sh!$A:$B,2,0)</f>
        <v>مصرف نهایی دولت-فردی</v>
      </c>
      <c r="CS2" s="29" t="str">
        <f>VLOOKUP(CS1,[1]act_sh!$A:$B,2,0)</f>
        <v xml:space="preserve">سوبسيد برواردات </v>
      </c>
      <c r="CT2" s="29" t="str">
        <f>VLOOKUP(CT1,[1]act_sh!$A:$B,2,0)</f>
        <v>ماليات برواردات</v>
      </c>
      <c r="CU2" s="51"/>
    </row>
    <row r="3" spans="1:99" ht="16.8" x14ac:dyDescent="0.25">
      <c r="A3" s="30" t="s">
        <v>97</v>
      </c>
      <c r="B3" s="31" t="str">
        <f>VLOOKUP(A3,[1]io_row_all!$A$2:$B$244,2,0)</f>
        <v>گندم</v>
      </c>
      <c r="C3" s="32">
        <v>362366.72345896729</v>
      </c>
      <c r="D3" s="32">
        <v>83980.743902197835</v>
      </c>
      <c r="E3" s="32">
        <v>0</v>
      </c>
      <c r="F3" s="32">
        <v>0</v>
      </c>
      <c r="G3" s="32">
        <v>0</v>
      </c>
      <c r="H3" s="32">
        <v>0</v>
      </c>
      <c r="I3" s="32">
        <v>128510.04223327459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  <c r="BP3" s="32">
        <v>0</v>
      </c>
      <c r="BQ3" s="32">
        <v>0</v>
      </c>
      <c r="BR3" s="32">
        <v>0</v>
      </c>
      <c r="BS3" s="32">
        <v>0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32">
        <v>0</v>
      </c>
      <c r="BZ3" s="32">
        <v>0</v>
      </c>
      <c r="CA3" s="32">
        <v>0</v>
      </c>
      <c r="CB3" s="32">
        <v>0</v>
      </c>
      <c r="CC3" s="32">
        <v>0</v>
      </c>
      <c r="CD3" s="33">
        <v>0</v>
      </c>
      <c r="CE3" s="33">
        <v>0</v>
      </c>
      <c r="CF3" s="33">
        <v>0</v>
      </c>
      <c r="CG3" s="33">
        <v>0</v>
      </c>
      <c r="CH3" s="33">
        <v>0</v>
      </c>
      <c r="CI3" s="33">
        <v>0</v>
      </c>
      <c r="CJ3" s="33">
        <v>-579.84378951489373</v>
      </c>
      <c r="CK3" s="33">
        <v>0</v>
      </c>
      <c r="CL3" s="33">
        <v>0</v>
      </c>
      <c r="CM3" s="33">
        <v>0</v>
      </c>
      <c r="CN3" s="33">
        <v>317.8297281907698</v>
      </c>
      <c r="CO3" s="33">
        <v>20882.42052752422</v>
      </c>
      <c r="CP3" s="33">
        <v>0</v>
      </c>
      <c r="CQ3" s="33">
        <v>0</v>
      </c>
      <c r="CR3" s="33">
        <v>0</v>
      </c>
      <c r="CS3" s="33">
        <v>0</v>
      </c>
      <c r="CT3" s="34">
        <v>0</v>
      </c>
      <c r="CU3" s="30">
        <f>SUM(C3:CT3)</f>
        <v>595477.91606063978</v>
      </c>
    </row>
    <row r="4" spans="1:99" ht="16.8" x14ac:dyDescent="0.25">
      <c r="A4" s="30" t="s">
        <v>98</v>
      </c>
      <c r="B4" s="31" t="str">
        <f>VLOOKUP(A4,[1]io_row_all!$A$2:$B$244,2,0)</f>
        <v>شلتوك و برنج</v>
      </c>
      <c r="C4" s="32">
        <v>0</v>
      </c>
      <c r="D4" s="32">
        <v>0.1054330609161418</v>
      </c>
      <c r="E4" s="32">
        <v>0</v>
      </c>
      <c r="F4" s="32">
        <v>0.30665786160572112</v>
      </c>
      <c r="G4" s="32">
        <v>0</v>
      </c>
      <c r="H4" s="32">
        <v>0</v>
      </c>
      <c r="I4" s="32">
        <v>7.8217262587925926E-2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0.24915486487200111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2.2359001883780062E-3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0.21671332721247111</v>
      </c>
      <c r="AV4" s="32">
        <v>6.8147024344723519E-3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0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  <c r="BP4" s="32">
        <v>0</v>
      </c>
      <c r="BQ4" s="32">
        <v>0</v>
      </c>
      <c r="BR4" s="32">
        <v>0</v>
      </c>
      <c r="BS4" s="32">
        <v>0</v>
      </c>
      <c r="BT4" s="32">
        <v>0</v>
      </c>
      <c r="BU4" s="32">
        <v>0</v>
      </c>
      <c r="BV4" s="32">
        <v>0</v>
      </c>
      <c r="BW4" s="32">
        <v>0</v>
      </c>
      <c r="BX4" s="32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3">
        <v>0</v>
      </c>
      <c r="CE4" s="33">
        <v>0</v>
      </c>
      <c r="CF4" s="33">
        <v>0</v>
      </c>
      <c r="CG4" s="33">
        <v>0</v>
      </c>
      <c r="CH4" s="33">
        <v>1236251.9495999019</v>
      </c>
      <c r="CI4" s="33">
        <v>0</v>
      </c>
      <c r="CJ4" s="33">
        <v>-1236677.8663120309</v>
      </c>
      <c r="CK4" s="33">
        <v>0</v>
      </c>
      <c r="CL4" s="33">
        <v>0</v>
      </c>
      <c r="CM4" s="33">
        <v>0</v>
      </c>
      <c r="CN4" s="33">
        <v>71.069766076689604</v>
      </c>
      <c r="CO4" s="33">
        <v>353.88171907242167</v>
      </c>
      <c r="CP4" s="33">
        <v>0</v>
      </c>
      <c r="CQ4" s="33">
        <v>0</v>
      </c>
      <c r="CR4" s="33">
        <v>0</v>
      </c>
      <c r="CS4" s="33">
        <v>0</v>
      </c>
      <c r="CT4" s="34">
        <v>0</v>
      </c>
      <c r="CU4" s="30">
        <f t="shared" ref="CU4:CU34" si="0">SUM(C4:CT4)</f>
        <v>1.4551915228366852E-11</v>
      </c>
    </row>
    <row r="5" spans="1:99" ht="16.8" x14ac:dyDescent="0.25">
      <c r="A5" s="30" t="s">
        <v>99</v>
      </c>
      <c r="B5" s="31" t="str">
        <f>VLOOKUP(A5,[1]io_row_all!$A$2:$B$244,2,0)</f>
        <v>چغندر قند و نيشكر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32">
        <v>0</v>
      </c>
      <c r="BY5" s="32">
        <v>0</v>
      </c>
      <c r="BZ5" s="32">
        <v>0</v>
      </c>
      <c r="CA5" s="32">
        <v>0</v>
      </c>
      <c r="CB5" s="32">
        <v>0</v>
      </c>
      <c r="CC5" s="32">
        <v>0</v>
      </c>
      <c r="CD5" s="33">
        <v>0</v>
      </c>
      <c r="CE5" s="33">
        <v>0</v>
      </c>
      <c r="CF5" s="33">
        <v>0</v>
      </c>
      <c r="CG5" s="33">
        <v>0</v>
      </c>
      <c r="CH5" s="33">
        <v>0</v>
      </c>
      <c r="CI5" s="33">
        <v>0</v>
      </c>
      <c r="CJ5" s="33">
        <v>0</v>
      </c>
      <c r="CK5" s="33">
        <v>0</v>
      </c>
      <c r="CL5" s="33">
        <v>0</v>
      </c>
      <c r="CM5" s="33">
        <v>0</v>
      </c>
      <c r="CN5" s="33">
        <v>0</v>
      </c>
      <c r="CO5" s="33">
        <v>0</v>
      </c>
      <c r="CP5" s="33">
        <v>0</v>
      </c>
      <c r="CQ5" s="33">
        <v>0</v>
      </c>
      <c r="CR5" s="33">
        <v>0</v>
      </c>
      <c r="CS5" s="33">
        <v>0</v>
      </c>
      <c r="CT5" s="34">
        <v>0</v>
      </c>
      <c r="CU5" s="30">
        <f t="shared" si="0"/>
        <v>0</v>
      </c>
    </row>
    <row r="6" spans="1:99" ht="16.8" x14ac:dyDescent="0.25">
      <c r="A6" s="30" t="s">
        <v>100</v>
      </c>
      <c r="B6" s="31" t="str">
        <f>VLOOKUP(A6,[1]io_row_all!$A$2:$B$244,2,0)</f>
        <v>ساير نباتات صنعتي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1444.3197747104359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  <c r="BH6" s="32">
        <v>117.3207190591927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2">
        <v>0</v>
      </c>
      <c r="BT6" s="32">
        <v>0</v>
      </c>
      <c r="BU6" s="32">
        <v>0</v>
      </c>
      <c r="BV6" s="32">
        <v>0</v>
      </c>
      <c r="BW6" s="32">
        <v>0</v>
      </c>
      <c r="BX6" s="32">
        <v>0</v>
      </c>
      <c r="BY6" s="32">
        <v>0.70514223829636724</v>
      </c>
      <c r="BZ6" s="32">
        <v>0</v>
      </c>
      <c r="CA6" s="32">
        <v>0</v>
      </c>
      <c r="CB6" s="32">
        <v>0</v>
      </c>
      <c r="CC6" s="32">
        <v>7.4334461649521677E-2</v>
      </c>
      <c r="CD6" s="33">
        <v>0</v>
      </c>
      <c r="CE6" s="33">
        <v>0</v>
      </c>
      <c r="CF6" s="33">
        <v>0</v>
      </c>
      <c r="CG6" s="33">
        <v>0</v>
      </c>
      <c r="CH6" s="33">
        <v>2793296.090553761</v>
      </c>
      <c r="CI6" s="33">
        <v>0</v>
      </c>
      <c r="CJ6" s="33">
        <v>-2794889.1689290982</v>
      </c>
      <c r="CK6" s="33">
        <v>0</v>
      </c>
      <c r="CL6" s="33">
        <v>0</v>
      </c>
      <c r="CM6" s="33">
        <v>0</v>
      </c>
      <c r="CN6" s="33">
        <v>1.194693651980927</v>
      </c>
      <c r="CO6" s="33">
        <v>29.463711214553079</v>
      </c>
      <c r="CP6" s="33">
        <v>0</v>
      </c>
      <c r="CQ6" s="33">
        <v>0</v>
      </c>
      <c r="CR6" s="33">
        <v>0</v>
      </c>
      <c r="CS6" s="33">
        <v>0</v>
      </c>
      <c r="CT6" s="34">
        <v>0</v>
      </c>
      <c r="CU6" s="30">
        <f t="shared" si="0"/>
        <v>-1.0964456009787682E-9</v>
      </c>
    </row>
    <row r="7" spans="1:99" ht="16.8" x14ac:dyDescent="0.25">
      <c r="A7" s="30" t="s">
        <v>101</v>
      </c>
      <c r="B7" s="31" t="str">
        <f>VLOOKUP(A7,[1]io_row_all!$A$2:$B$244,2,0)</f>
        <v>ساير محصولات حاصل از زراعت</v>
      </c>
      <c r="C7" s="32">
        <v>61287226.213130429</v>
      </c>
      <c r="D7" s="32">
        <v>6737670.2306393441</v>
      </c>
      <c r="E7" s="32">
        <v>89445.204787237584</v>
      </c>
      <c r="F7" s="32">
        <v>0</v>
      </c>
      <c r="G7" s="32">
        <v>0</v>
      </c>
      <c r="H7" s="32">
        <v>0</v>
      </c>
      <c r="I7" s="32">
        <v>9745895.1795337833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150377.13092337761</v>
      </c>
      <c r="W7" s="32">
        <v>0</v>
      </c>
      <c r="X7" s="32">
        <v>79701.592707816482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163251.5906092035</v>
      </c>
      <c r="AV7" s="32">
        <v>283.18464159724613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116.85696031250291</v>
      </c>
      <c r="BC7" s="32">
        <v>77.180993066840202</v>
      </c>
      <c r="BD7" s="32">
        <v>157.75555736276931</v>
      </c>
      <c r="BE7" s="32">
        <v>26.299453307647891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289275.10896148958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167325.15177626771</v>
      </c>
      <c r="CA7" s="32">
        <v>0</v>
      </c>
      <c r="CB7" s="32">
        <v>0</v>
      </c>
      <c r="CC7" s="32">
        <v>89.225555185354381</v>
      </c>
      <c r="CD7" s="33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-1872.1844680162051</v>
      </c>
      <c r="CK7" s="33">
        <v>0</v>
      </c>
      <c r="CL7" s="33">
        <v>0</v>
      </c>
      <c r="CM7" s="33">
        <v>4147524.9400425572</v>
      </c>
      <c r="CN7" s="33">
        <v>10739351.215557</v>
      </c>
      <c r="CO7" s="33">
        <v>45536455.992658161</v>
      </c>
      <c r="CP7" s="33">
        <v>0</v>
      </c>
      <c r="CQ7" s="33">
        <v>0</v>
      </c>
      <c r="CR7" s="33">
        <v>0</v>
      </c>
      <c r="CS7" s="33">
        <v>0</v>
      </c>
      <c r="CT7" s="34">
        <v>0</v>
      </c>
      <c r="CU7" s="30">
        <f t="shared" si="0"/>
        <v>139132377.87001947</v>
      </c>
    </row>
    <row r="8" spans="1:99" ht="16.8" x14ac:dyDescent="0.25">
      <c r="A8" s="30" t="s">
        <v>102</v>
      </c>
      <c r="B8" s="31" t="str">
        <f>VLOOKUP(A8,[1]io_row_all!$A$2:$B$244,2,0)</f>
        <v>محصولات باغداري</v>
      </c>
      <c r="C8" s="32">
        <v>20498.496089124921</v>
      </c>
      <c r="D8" s="32">
        <v>3529.1455509727061</v>
      </c>
      <c r="E8" s="32">
        <v>8642.9928606584035</v>
      </c>
      <c r="F8" s="32">
        <v>11393911.549759731</v>
      </c>
      <c r="G8" s="32">
        <v>0</v>
      </c>
      <c r="H8" s="32">
        <v>3208.8530806772842</v>
      </c>
      <c r="I8" s="32">
        <v>1770790.206627524</v>
      </c>
      <c r="J8" s="32">
        <v>1212.3078780162521</v>
      </c>
      <c r="K8" s="32">
        <v>8615.1570623100979</v>
      </c>
      <c r="L8" s="32">
        <v>6909.8283337986286</v>
      </c>
      <c r="M8" s="32">
        <v>10500.76910471386</v>
      </c>
      <c r="N8" s="32">
        <v>970.93983753320299</v>
      </c>
      <c r="O8" s="32">
        <v>293375.64305597282</v>
      </c>
      <c r="P8" s="32">
        <v>0</v>
      </c>
      <c r="Q8" s="32">
        <v>0</v>
      </c>
      <c r="R8" s="32">
        <v>4167038.0746418028</v>
      </c>
      <c r="S8" s="32">
        <v>2432.310456076098</v>
      </c>
      <c r="T8" s="32">
        <v>0</v>
      </c>
      <c r="U8" s="32">
        <v>18762.177884384229</v>
      </c>
      <c r="V8" s="32">
        <v>16503.027203473739</v>
      </c>
      <c r="W8" s="32">
        <v>148977.48706278999</v>
      </c>
      <c r="X8" s="32">
        <v>10395.518241252021</v>
      </c>
      <c r="Y8" s="32">
        <v>0</v>
      </c>
      <c r="Z8" s="32">
        <v>4896.3494050590598</v>
      </c>
      <c r="AA8" s="32">
        <v>0</v>
      </c>
      <c r="AB8" s="32">
        <v>43.62102004661115</v>
      </c>
      <c r="AC8" s="32">
        <v>0</v>
      </c>
      <c r="AD8" s="32">
        <v>1058.92494674461</v>
      </c>
      <c r="AE8" s="32">
        <v>1336.914659719358</v>
      </c>
      <c r="AF8" s="32">
        <v>92071.143809179935</v>
      </c>
      <c r="AG8" s="32">
        <v>208818.56182231559</v>
      </c>
      <c r="AH8" s="32">
        <v>0</v>
      </c>
      <c r="AI8" s="32">
        <v>419012.94892926048</v>
      </c>
      <c r="AJ8" s="32">
        <v>37886.684035918013</v>
      </c>
      <c r="AK8" s="32">
        <v>653890.5813109111</v>
      </c>
      <c r="AL8" s="32">
        <v>0</v>
      </c>
      <c r="AM8" s="32">
        <v>0</v>
      </c>
      <c r="AN8" s="32">
        <v>27971.79118196815</v>
      </c>
      <c r="AO8" s="32">
        <v>241711.85987863329</v>
      </c>
      <c r="AP8" s="32">
        <v>0</v>
      </c>
      <c r="AQ8" s="32">
        <v>3335391.16582576</v>
      </c>
      <c r="AR8" s="32">
        <v>319.0518901348434</v>
      </c>
      <c r="AS8" s="32">
        <v>441143.52008878608</v>
      </c>
      <c r="AT8" s="32">
        <v>106.5664783864184</v>
      </c>
      <c r="AU8" s="32">
        <v>121967.3077903847</v>
      </c>
      <c r="AV8" s="32">
        <v>396.46128858348442</v>
      </c>
      <c r="AW8" s="32">
        <v>18318.338556664661</v>
      </c>
      <c r="AX8" s="32">
        <v>1299.445867267071</v>
      </c>
      <c r="AY8" s="32">
        <v>47572.414640714313</v>
      </c>
      <c r="AZ8" s="32">
        <v>54332.681820124992</v>
      </c>
      <c r="BA8" s="32">
        <v>65542.593696936572</v>
      </c>
      <c r="BB8" s="32">
        <v>113.2014857115995</v>
      </c>
      <c r="BC8" s="32">
        <v>74.766646851827844</v>
      </c>
      <c r="BD8" s="32">
        <v>152.82070853948301</v>
      </c>
      <c r="BE8" s="32">
        <v>25.476763898932649</v>
      </c>
      <c r="BF8" s="32">
        <v>11.77080918050183</v>
      </c>
      <c r="BG8" s="32">
        <v>357.23752757359898</v>
      </c>
      <c r="BH8" s="32">
        <v>8.6410827524376206</v>
      </c>
      <c r="BI8" s="32">
        <v>945090.49767896987</v>
      </c>
      <c r="BJ8" s="32">
        <v>19189.022743207479</v>
      </c>
      <c r="BK8" s="32">
        <v>13976.398349166029</v>
      </c>
      <c r="BL8" s="32">
        <v>0</v>
      </c>
      <c r="BM8" s="32">
        <v>0</v>
      </c>
      <c r="BN8" s="32">
        <v>8572.8794943084376</v>
      </c>
      <c r="BO8" s="32">
        <v>548.86147014279516</v>
      </c>
      <c r="BP8" s="32">
        <v>316.85076566014999</v>
      </c>
      <c r="BQ8" s="32">
        <v>540.41364680518575</v>
      </c>
      <c r="BR8" s="32">
        <v>269.28031227453528</v>
      </c>
      <c r="BS8" s="32">
        <v>43468.799137575792</v>
      </c>
      <c r="BT8" s="32">
        <v>35739.604583344677</v>
      </c>
      <c r="BU8" s="32">
        <v>120.69133608660439</v>
      </c>
      <c r="BV8" s="32">
        <v>117.4650004506513</v>
      </c>
      <c r="BW8" s="32">
        <v>17688.915518472892</v>
      </c>
      <c r="BX8" s="32">
        <v>0</v>
      </c>
      <c r="BY8" s="32">
        <v>46.937882554431191</v>
      </c>
      <c r="BZ8" s="32">
        <v>22302.626128125179</v>
      </c>
      <c r="CA8" s="32">
        <v>51629.16793978856</v>
      </c>
      <c r="CB8" s="32">
        <v>0</v>
      </c>
      <c r="CC8" s="32">
        <v>86.434435598987108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-9.3164288130965538</v>
      </c>
      <c r="CK8" s="33">
        <v>0</v>
      </c>
      <c r="CL8" s="33">
        <v>0</v>
      </c>
      <c r="CM8" s="33">
        <v>1944339.1450956629</v>
      </c>
      <c r="CN8" s="33">
        <v>6544239.7395526823</v>
      </c>
      <c r="CO8" s="33">
        <v>21885027.184943121</v>
      </c>
      <c r="CP8" s="33">
        <v>0</v>
      </c>
      <c r="CQ8" s="33">
        <v>0</v>
      </c>
      <c r="CR8" s="33">
        <v>0</v>
      </c>
      <c r="CS8" s="33">
        <v>0</v>
      </c>
      <c r="CT8" s="34">
        <v>0</v>
      </c>
      <c r="CU8" s="30">
        <f t="shared" si="0"/>
        <v>55195408.928284004</v>
      </c>
    </row>
    <row r="9" spans="1:99" ht="16.8" x14ac:dyDescent="0.25">
      <c r="A9" s="30" t="s">
        <v>103</v>
      </c>
      <c r="B9" s="31" t="str">
        <f>VLOOKUP(A9,[1]io_row_all!$A$2:$B$244,2,0)</f>
        <v>گاو و گاو ميش،گوسفند، بز و ساير حيوانات زنده بجز ماكيان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230098.53038878439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5945.4295681814338</v>
      </c>
      <c r="AV9" s="32">
        <v>628.13163772017663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3">
        <v>0</v>
      </c>
      <c r="CE9" s="33">
        <v>126597.8858203803</v>
      </c>
      <c r="CF9" s="33">
        <v>0</v>
      </c>
      <c r="CG9" s="33">
        <v>0</v>
      </c>
      <c r="CH9" s="33">
        <v>0</v>
      </c>
      <c r="CI9" s="33">
        <v>0</v>
      </c>
      <c r="CJ9" s="33">
        <v>-29.023384549371119</v>
      </c>
      <c r="CK9" s="33">
        <v>0</v>
      </c>
      <c r="CL9" s="33">
        <v>0</v>
      </c>
      <c r="CM9" s="33">
        <v>917531.40205585305</v>
      </c>
      <c r="CN9" s="33">
        <v>136585.1773224097</v>
      </c>
      <c r="CO9" s="33">
        <v>2837.972862970088</v>
      </c>
      <c r="CP9" s="33">
        <v>0</v>
      </c>
      <c r="CQ9" s="33">
        <v>0</v>
      </c>
      <c r="CR9" s="33">
        <v>0</v>
      </c>
      <c r="CS9" s="33">
        <v>0</v>
      </c>
      <c r="CT9" s="34">
        <v>0</v>
      </c>
      <c r="CU9" s="30">
        <f t="shared" si="0"/>
        <v>1420195.5062717497</v>
      </c>
    </row>
    <row r="10" spans="1:99" ht="16.8" x14ac:dyDescent="0.25">
      <c r="A10" s="30" t="s">
        <v>104</v>
      </c>
      <c r="B10" s="31" t="str">
        <f>VLOOKUP(A10,[1]io_row_all!$A$2:$B$244,2,0)</f>
        <v>مرغ، جوجه و ساير ماكيان زنده</v>
      </c>
      <c r="C10" s="32">
        <v>0</v>
      </c>
      <c r="D10" s="32">
        <v>5194727.8298469922</v>
      </c>
      <c r="E10" s="32">
        <v>0</v>
      </c>
      <c r="F10" s="32">
        <v>0</v>
      </c>
      <c r="G10" s="32">
        <v>0</v>
      </c>
      <c r="H10" s="32">
        <v>0</v>
      </c>
      <c r="I10" s="32">
        <v>18201764.101207219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6916.3712190914039</v>
      </c>
      <c r="AV10" s="32">
        <v>2436309.2690209472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0</v>
      </c>
      <c r="CJ10" s="33">
        <v>-16457.505576791711</v>
      </c>
      <c r="CK10" s="33">
        <v>0</v>
      </c>
      <c r="CL10" s="33">
        <v>0</v>
      </c>
      <c r="CM10" s="33">
        <v>3781188.241256828</v>
      </c>
      <c r="CN10" s="33">
        <v>5698.3533797824757</v>
      </c>
      <c r="CO10" s="33">
        <v>432.15871338010362</v>
      </c>
      <c r="CP10" s="33">
        <v>0</v>
      </c>
      <c r="CQ10" s="33">
        <v>0</v>
      </c>
      <c r="CR10" s="33">
        <v>0</v>
      </c>
      <c r="CS10" s="33">
        <v>0</v>
      </c>
      <c r="CT10" s="34">
        <v>0</v>
      </c>
      <c r="CU10" s="30">
        <f t="shared" si="0"/>
        <v>29610578.819067452</v>
      </c>
    </row>
    <row r="11" spans="1:99" ht="16.8" x14ac:dyDescent="0.25">
      <c r="A11" s="30" t="s">
        <v>105</v>
      </c>
      <c r="B11" s="31" t="str">
        <f>VLOOKUP(A11,[1]io_row_all!$A$2:$B$244,2,0)</f>
        <v>محصولات دامي و طيور</v>
      </c>
      <c r="C11" s="32">
        <v>0</v>
      </c>
      <c r="D11" s="32">
        <v>274.07324349609559</v>
      </c>
      <c r="E11" s="32">
        <v>0</v>
      </c>
      <c r="F11" s="32">
        <v>165.41105581142989</v>
      </c>
      <c r="G11" s="32">
        <v>0</v>
      </c>
      <c r="H11" s="32">
        <v>0</v>
      </c>
      <c r="I11" s="32">
        <v>5677.0913650879102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5341.2631293588956</v>
      </c>
      <c r="AV11" s="32">
        <v>15.021876582559459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0</v>
      </c>
      <c r="CB11" s="32">
        <v>0</v>
      </c>
      <c r="CC11" s="32">
        <v>0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0</v>
      </c>
      <c r="CK11" s="33">
        <v>0</v>
      </c>
      <c r="CL11" s="33">
        <v>0</v>
      </c>
      <c r="CM11" s="33">
        <v>0</v>
      </c>
      <c r="CN11" s="33">
        <v>213409.5561393534</v>
      </c>
      <c r="CO11" s="33">
        <v>831149.5512408244</v>
      </c>
      <c r="CP11" s="33">
        <v>0</v>
      </c>
      <c r="CQ11" s="33">
        <v>0</v>
      </c>
      <c r="CR11" s="33">
        <v>0</v>
      </c>
      <c r="CS11" s="33">
        <v>0</v>
      </c>
      <c r="CT11" s="34">
        <v>0</v>
      </c>
      <c r="CU11" s="30">
        <f t="shared" si="0"/>
        <v>1056031.9680505148</v>
      </c>
    </row>
    <row r="12" spans="1:99" ht="33.6" x14ac:dyDescent="0.25">
      <c r="A12" s="30" t="s">
        <v>106</v>
      </c>
      <c r="B12" s="31" t="str">
        <f>VLOOKUP(A12,[1]io_row_all!$A$2:$B$244,2,0)</f>
        <v>عسل، پيله تر ، تخم نوغان و ساير محصولات زنبور عسل و كرم ابريشم</v>
      </c>
      <c r="C12" s="32">
        <v>0</v>
      </c>
      <c r="D12" s="32">
        <v>0.5672382217776184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0</v>
      </c>
      <c r="CJ12" s="33">
        <v>0</v>
      </c>
      <c r="CK12" s="33">
        <v>0</v>
      </c>
      <c r="CL12" s="33">
        <v>0</v>
      </c>
      <c r="CM12" s="33">
        <v>0</v>
      </c>
      <c r="CN12" s="33">
        <v>114.46191805414919</v>
      </c>
      <c r="CO12" s="33">
        <v>403.58529104181531</v>
      </c>
      <c r="CP12" s="33">
        <v>0</v>
      </c>
      <c r="CQ12" s="33">
        <v>0</v>
      </c>
      <c r="CR12" s="33">
        <v>0</v>
      </c>
      <c r="CS12" s="33">
        <v>0</v>
      </c>
      <c r="CT12" s="34">
        <v>0</v>
      </c>
      <c r="CU12" s="30">
        <f t="shared" si="0"/>
        <v>518.61444731774213</v>
      </c>
    </row>
    <row r="13" spans="1:99" ht="16.8" x14ac:dyDescent="0.25">
      <c r="A13" s="30" t="s">
        <v>107</v>
      </c>
      <c r="B13" s="31" t="str">
        <f>VLOOKUP(A13,[1]io_row_all!$A$2:$B$244,2,0)</f>
        <v>محصولات جنگلداري و قطع اشجار</v>
      </c>
      <c r="C13" s="32">
        <v>0</v>
      </c>
      <c r="D13" s="32">
        <v>0</v>
      </c>
      <c r="E13" s="32">
        <v>13492.896325204751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51843.884816109727</v>
      </c>
      <c r="O13" s="32">
        <v>15664959.30900131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4670542.0735832844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919851.66321266256</v>
      </c>
      <c r="AC13" s="32">
        <v>6908359.6091161529</v>
      </c>
      <c r="AD13" s="32">
        <v>56541.899761173707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219066.87529270229</v>
      </c>
      <c r="BP13" s="32">
        <v>126464.5287438574</v>
      </c>
      <c r="BQ13" s="32">
        <v>215695.09869283749</v>
      </c>
      <c r="BR13" s="32">
        <v>107477.7513030351</v>
      </c>
      <c r="BS13" s="32">
        <v>0</v>
      </c>
      <c r="BT13" s="32">
        <v>0</v>
      </c>
      <c r="BU13" s="32">
        <v>48171.488271011483</v>
      </c>
      <c r="BV13" s="32">
        <v>46883.762123592431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-2.2146030784430768</v>
      </c>
      <c r="CK13" s="33">
        <v>0</v>
      </c>
      <c r="CL13" s="33">
        <v>0</v>
      </c>
      <c r="CM13" s="33">
        <v>0</v>
      </c>
      <c r="CN13" s="33">
        <v>11300.117202768261</v>
      </c>
      <c r="CO13" s="33">
        <v>2974741.4742227751</v>
      </c>
      <c r="CP13" s="33">
        <v>0</v>
      </c>
      <c r="CQ13" s="33">
        <v>0</v>
      </c>
      <c r="CR13" s="33">
        <v>0</v>
      </c>
      <c r="CS13" s="33">
        <v>0</v>
      </c>
      <c r="CT13" s="34">
        <v>0</v>
      </c>
      <c r="CU13" s="30">
        <f t="shared" si="0"/>
        <v>32035390.217065401</v>
      </c>
    </row>
    <row r="14" spans="1:99" ht="16.8" x14ac:dyDescent="0.25">
      <c r="A14" s="30" t="s">
        <v>108</v>
      </c>
      <c r="B14" s="31" t="str">
        <f>VLOOKUP(A14,[1]io_row_all!$A$2:$B$244,2,0)</f>
        <v>ماهي و ساير محصولات ماهيگيري</v>
      </c>
      <c r="C14" s="32">
        <v>0</v>
      </c>
      <c r="D14" s="32">
        <v>459.49012562109232</v>
      </c>
      <c r="E14" s="32">
        <v>0</v>
      </c>
      <c r="F14" s="32">
        <v>0</v>
      </c>
      <c r="G14" s="32">
        <v>0</v>
      </c>
      <c r="H14" s="32">
        <v>0</v>
      </c>
      <c r="I14" s="32">
        <v>11951371.155864891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251882.88621188299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2228.3656595960279</v>
      </c>
      <c r="AV14" s="32">
        <v>521.21308994206584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-68.353771841838494</v>
      </c>
      <c r="CK14" s="33">
        <v>0</v>
      </c>
      <c r="CL14" s="33">
        <v>92356045.236587256</v>
      </c>
      <c r="CM14" s="33">
        <v>2624865.284590492</v>
      </c>
      <c r="CN14" s="33">
        <v>1845273.7823099999</v>
      </c>
      <c r="CO14" s="33">
        <v>9660731.4906666111</v>
      </c>
      <c r="CP14" s="33">
        <v>0</v>
      </c>
      <c r="CQ14" s="33">
        <v>0</v>
      </c>
      <c r="CR14" s="33">
        <v>0</v>
      </c>
      <c r="CS14" s="33">
        <v>0</v>
      </c>
      <c r="CT14" s="34">
        <v>0</v>
      </c>
      <c r="CU14" s="30">
        <f t="shared" si="0"/>
        <v>118693310.55133446</v>
      </c>
    </row>
    <row r="15" spans="1:99" ht="16.8" x14ac:dyDescent="0.25">
      <c r="A15" s="30" t="s">
        <v>109</v>
      </c>
      <c r="B15" s="31" t="str">
        <f>VLOOKUP(A15,[1]io_row_all!$A$2:$B$244,2,0)</f>
        <v>ذغال سنگ و لينيت، ذغال سنگ نارس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3">
        <v>0</v>
      </c>
      <c r="CQ15" s="33">
        <v>0</v>
      </c>
      <c r="CR15" s="33">
        <v>0</v>
      </c>
      <c r="CS15" s="33">
        <v>0</v>
      </c>
      <c r="CT15" s="34">
        <v>0</v>
      </c>
      <c r="CU15" s="30">
        <f t="shared" si="0"/>
        <v>0</v>
      </c>
    </row>
    <row r="16" spans="1:99" ht="16.8" x14ac:dyDescent="0.25">
      <c r="A16" s="30" t="s">
        <v>110</v>
      </c>
      <c r="B16" s="31" t="str">
        <f>VLOOKUP(A16,[1]io_row_all!$A$2:$B$244,2,0)</f>
        <v>نفت خام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419012.57152926701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3">
        <v>0</v>
      </c>
      <c r="CM16" s="33">
        <v>34.693381939529132</v>
      </c>
      <c r="CN16" s="33">
        <v>0</v>
      </c>
      <c r="CO16" s="33">
        <v>0</v>
      </c>
      <c r="CP16" s="33">
        <v>0</v>
      </c>
      <c r="CQ16" s="33">
        <v>0</v>
      </c>
      <c r="CR16" s="33">
        <v>0</v>
      </c>
      <c r="CS16" s="33">
        <v>0</v>
      </c>
      <c r="CT16" s="34">
        <v>0</v>
      </c>
      <c r="CU16" s="30">
        <f t="shared" si="0"/>
        <v>419047.26491120656</v>
      </c>
    </row>
    <row r="17" spans="1:99" ht="16.8" x14ac:dyDescent="0.25">
      <c r="A17" s="30" t="s">
        <v>111</v>
      </c>
      <c r="B17" s="31" t="str">
        <f>VLOOKUP(A17,[1]io_row_all!$A$2:$B$244,2,0)</f>
        <v>گاز طبيعي</v>
      </c>
      <c r="C17" s="32">
        <v>0</v>
      </c>
      <c r="D17" s="32">
        <v>194.93634888209519</v>
      </c>
      <c r="E17" s="32">
        <v>0</v>
      </c>
      <c r="F17" s="32">
        <v>158534.6175454951</v>
      </c>
      <c r="G17" s="32">
        <v>1074.460734873745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31398.814562806201</v>
      </c>
      <c r="AI17" s="32">
        <v>9433.5775464695798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18791.078061842611</v>
      </c>
      <c r="AQ17" s="32">
        <v>0</v>
      </c>
      <c r="AR17" s="32">
        <v>0</v>
      </c>
      <c r="AS17" s="32">
        <v>0</v>
      </c>
      <c r="AT17" s="32">
        <v>54.064386928904483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1701.5541813292409</v>
      </c>
      <c r="BT17" s="32">
        <v>1399.0005434789041</v>
      </c>
      <c r="BU17" s="32">
        <v>0</v>
      </c>
      <c r="BV17" s="32">
        <v>0</v>
      </c>
      <c r="BW17" s="32">
        <v>0</v>
      </c>
      <c r="BX17" s="32">
        <v>0</v>
      </c>
      <c r="BY17" s="32">
        <v>23480.758354859099</v>
      </c>
      <c r="BZ17" s="32">
        <v>0</v>
      </c>
      <c r="CA17" s="32">
        <v>0</v>
      </c>
      <c r="CB17" s="32">
        <v>0</v>
      </c>
      <c r="CC17" s="32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-2.5894091746499269E-3</v>
      </c>
      <c r="CK17" s="33">
        <v>0</v>
      </c>
      <c r="CL17" s="33">
        <v>0</v>
      </c>
      <c r="CM17" s="33">
        <v>8126320.7811847078</v>
      </c>
      <c r="CN17" s="33">
        <v>0</v>
      </c>
      <c r="CO17" s="33">
        <v>0</v>
      </c>
      <c r="CP17" s="33">
        <v>0</v>
      </c>
      <c r="CQ17" s="33">
        <v>0</v>
      </c>
      <c r="CR17" s="33">
        <v>0</v>
      </c>
      <c r="CS17" s="33">
        <v>0</v>
      </c>
      <c r="CT17" s="34">
        <v>0</v>
      </c>
      <c r="CU17" s="30">
        <f t="shared" si="0"/>
        <v>8372383.6408622637</v>
      </c>
    </row>
    <row r="18" spans="1:99" ht="16.8" x14ac:dyDescent="0.25">
      <c r="A18" s="30" t="s">
        <v>112</v>
      </c>
      <c r="B18" s="31" t="str">
        <f>VLOOKUP(A18,[1]io_row_all!$A$2:$B$244,2,0)</f>
        <v>سنگ آهن و كنسانتره هاي آن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0</v>
      </c>
      <c r="CO18" s="33">
        <v>0</v>
      </c>
      <c r="CP18" s="33">
        <v>0</v>
      </c>
      <c r="CQ18" s="33">
        <v>0</v>
      </c>
      <c r="CR18" s="33">
        <v>0</v>
      </c>
      <c r="CS18" s="33">
        <v>0</v>
      </c>
      <c r="CT18" s="34">
        <v>0</v>
      </c>
      <c r="CU18" s="30">
        <f t="shared" si="0"/>
        <v>0</v>
      </c>
    </row>
    <row r="19" spans="1:99" ht="16.8" x14ac:dyDescent="0.25">
      <c r="A19" s="30" t="s">
        <v>113</v>
      </c>
      <c r="B19" s="31" t="str">
        <f>VLOOKUP(A19,[1]io_row_all!$A$2:$B$244,2,0)</f>
        <v>سنگ، ماسه و خاك رس</v>
      </c>
      <c r="C19" s="32">
        <v>0</v>
      </c>
      <c r="D19" s="32">
        <v>0</v>
      </c>
      <c r="E19" s="32">
        <v>2942.8579471568491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1737833.9628077319</v>
      </c>
      <c r="W19" s="32">
        <v>4663.6042095093944</v>
      </c>
      <c r="X19" s="32">
        <v>66453.013833375066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41.850892760690748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3">
        <v>5.3821834121547153E-3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3">
        <v>0</v>
      </c>
      <c r="CL19" s="33">
        <v>0</v>
      </c>
      <c r="CM19" s="33">
        <v>690001.97101454018</v>
      </c>
      <c r="CN19" s="33">
        <v>16214.57032988249</v>
      </c>
      <c r="CO19" s="33">
        <v>297194.42509860953</v>
      </c>
      <c r="CP19" s="33">
        <v>0</v>
      </c>
      <c r="CQ19" s="33">
        <v>0</v>
      </c>
      <c r="CR19" s="33">
        <v>0</v>
      </c>
      <c r="CS19" s="33">
        <v>0</v>
      </c>
      <c r="CT19" s="34">
        <v>0</v>
      </c>
      <c r="CU19" s="30">
        <f t="shared" si="0"/>
        <v>2815346.2615157501</v>
      </c>
    </row>
    <row r="20" spans="1:99" ht="16.8" x14ac:dyDescent="0.25">
      <c r="A20" s="30" t="s">
        <v>114</v>
      </c>
      <c r="B20" s="31" t="str">
        <f>VLOOKUP(A20,[1]io_row_all!$A$2:$B$244,2,0)</f>
        <v>ساير كاني‌ها</v>
      </c>
      <c r="C20" s="32">
        <v>5572.6426798841267</v>
      </c>
      <c r="D20" s="32">
        <v>4.7381365239997368</v>
      </c>
      <c r="E20" s="32">
        <v>0</v>
      </c>
      <c r="F20" s="32">
        <v>42.856446052853592</v>
      </c>
      <c r="G20" s="32">
        <v>0</v>
      </c>
      <c r="H20" s="32">
        <v>0</v>
      </c>
      <c r="I20" s="32">
        <v>5931.4432055710604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39.186660373803583</v>
      </c>
      <c r="T20" s="32">
        <v>8928.2459788301712</v>
      </c>
      <c r="U20" s="32">
        <v>0</v>
      </c>
      <c r="V20" s="32">
        <v>13187.38243099084</v>
      </c>
      <c r="W20" s="32">
        <v>1311663.3436395361</v>
      </c>
      <c r="X20" s="32">
        <v>0</v>
      </c>
      <c r="Y20" s="32">
        <v>0</v>
      </c>
      <c r="Z20" s="32">
        <v>0</v>
      </c>
      <c r="AA20" s="32">
        <v>53334.812466707634</v>
      </c>
      <c r="AB20" s="32">
        <v>8.8830506242635057</v>
      </c>
      <c r="AC20" s="32">
        <v>27564.28757171606</v>
      </c>
      <c r="AD20" s="32">
        <v>0</v>
      </c>
      <c r="AE20" s="32">
        <v>11770.784883685939</v>
      </c>
      <c r="AF20" s="32">
        <v>0</v>
      </c>
      <c r="AG20" s="32">
        <v>0</v>
      </c>
      <c r="AH20" s="32">
        <v>0</v>
      </c>
      <c r="AI20" s="32">
        <v>5537.8401198213596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169.48395138990199</v>
      </c>
      <c r="BP20" s="32">
        <v>97.840935620835026</v>
      </c>
      <c r="BQ20" s="32">
        <v>166.87533235251661</v>
      </c>
      <c r="BR20" s="32">
        <v>83.151567086538805</v>
      </c>
      <c r="BS20" s="32">
        <v>0</v>
      </c>
      <c r="BT20" s="32">
        <v>0</v>
      </c>
      <c r="BU20" s="32">
        <v>37.268501527648887</v>
      </c>
      <c r="BV20" s="32">
        <v>36.272235362437613</v>
      </c>
      <c r="BW20" s="32">
        <v>0</v>
      </c>
      <c r="BX20" s="32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-18019.32126281114</v>
      </c>
      <c r="CK20" s="33">
        <v>-619894.43997946905</v>
      </c>
      <c r="CL20" s="33">
        <v>0</v>
      </c>
      <c r="CM20" s="33">
        <v>57986.176326278888</v>
      </c>
      <c r="CN20" s="33">
        <v>4.2985941249717454</v>
      </c>
      <c r="CO20" s="33">
        <v>13.59968990392859</v>
      </c>
      <c r="CP20" s="33">
        <v>0</v>
      </c>
      <c r="CQ20" s="33">
        <v>0</v>
      </c>
      <c r="CR20" s="33">
        <v>0</v>
      </c>
      <c r="CS20" s="33">
        <v>0</v>
      </c>
      <c r="CT20" s="34">
        <v>0</v>
      </c>
      <c r="CU20" s="30">
        <f t="shared" si="0"/>
        <v>864267.65316168533</v>
      </c>
    </row>
    <row r="21" spans="1:99" ht="16.8" x14ac:dyDescent="0.25">
      <c r="A21" s="30" t="s">
        <v>115</v>
      </c>
      <c r="B21" s="31" t="str">
        <f>VLOOKUP(A21,[1]io_row_all!$A$2:$B$244,2,0)</f>
        <v>برق و خدمات مربوط</v>
      </c>
      <c r="C21" s="32">
        <v>31637.448385738069</v>
      </c>
      <c r="D21" s="32">
        <v>1045.0468392586249</v>
      </c>
      <c r="E21" s="32">
        <v>17.599540112272351</v>
      </c>
      <c r="F21" s="32">
        <v>376.06805322936992</v>
      </c>
      <c r="G21" s="32">
        <v>130.2317404628246</v>
      </c>
      <c r="H21" s="32">
        <v>485.23703868664188</v>
      </c>
      <c r="I21" s="32">
        <v>1395.5010725350639</v>
      </c>
      <c r="J21" s="32">
        <v>197.6830100191213</v>
      </c>
      <c r="K21" s="32">
        <v>641.90496603846907</v>
      </c>
      <c r="L21" s="32">
        <v>1386.7880345648441</v>
      </c>
      <c r="M21" s="32">
        <v>2242.8019489248122</v>
      </c>
      <c r="N21" s="32">
        <v>13.26482465009067</v>
      </c>
      <c r="O21" s="32">
        <v>3935.7454767136551</v>
      </c>
      <c r="P21" s="32">
        <v>212.952260572401</v>
      </c>
      <c r="Q21" s="32">
        <v>7568.0805673121122</v>
      </c>
      <c r="R21" s="32">
        <v>2440299.4698476512</v>
      </c>
      <c r="S21" s="32">
        <v>326.70406458686062</v>
      </c>
      <c r="T21" s="32">
        <v>11656.80086386591</v>
      </c>
      <c r="U21" s="32">
        <v>13815.580208091351</v>
      </c>
      <c r="V21" s="32">
        <v>3193.9182822219268</v>
      </c>
      <c r="W21" s="32">
        <v>15579260.9820893</v>
      </c>
      <c r="X21" s="32">
        <v>7017.7349896372698</v>
      </c>
      <c r="Y21" s="32">
        <v>141.06107312725879</v>
      </c>
      <c r="Z21" s="32">
        <v>251.97814984369271</v>
      </c>
      <c r="AA21" s="32">
        <v>9.5168224193560143</v>
      </c>
      <c r="AB21" s="32">
        <v>46.03583209347758</v>
      </c>
      <c r="AC21" s="32">
        <v>15936.45508110186</v>
      </c>
      <c r="AD21" s="32">
        <v>14.20587962216824</v>
      </c>
      <c r="AE21" s="32">
        <v>70065.166118637833</v>
      </c>
      <c r="AF21" s="32">
        <v>1968.6005042530701</v>
      </c>
      <c r="AG21" s="32">
        <v>3893274.7983343978</v>
      </c>
      <c r="AH21" s="32">
        <v>3805.7437896641482</v>
      </c>
      <c r="AI21" s="32">
        <v>91742.110033469988</v>
      </c>
      <c r="AJ21" s="32">
        <v>12782.113726801141</v>
      </c>
      <c r="AK21" s="32">
        <v>9741.5196218557048</v>
      </c>
      <c r="AL21" s="32">
        <v>53836.292256294757</v>
      </c>
      <c r="AM21" s="32">
        <v>3440.6738406072168</v>
      </c>
      <c r="AN21" s="32">
        <v>4263.7683680501987</v>
      </c>
      <c r="AO21" s="32">
        <v>36844.382815122372</v>
      </c>
      <c r="AP21" s="32">
        <v>2277.602821339136</v>
      </c>
      <c r="AQ21" s="32">
        <v>13070.76373836773</v>
      </c>
      <c r="AR21" s="32">
        <v>31.339205500781318</v>
      </c>
      <c r="AS21" s="32">
        <v>281014.9588843183</v>
      </c>
      <c r="AT21" s="32">
        <v>208.23234445965781</v>
      </c>
      <c r="AU21" s="32">
        <v>864.08676238223359</v>
      </c>
      <c r="AV21" s="32">
        <v>7.6450631997858292</v>
      </c>
      <c r="AW21" s="32">
        <v>54706.150680557846</v>
      </c>
      <c r="AX21" s="32">
        <v>5384.6523602649058</v>
      </c>
      <c r="AY21" s="32">
        <v>25407.58576634682</v>
      </c>
      <c r="AZ21" s="32">
        <v>5405.3566628904618</v>
      </c>
      <c r="BA21" s="32">
        <v>6520.589149561024</v>
      </c>
      <c r="BB21" s="32">
        <v>4.5796487270516364</v>
      </c>
      <c r="BC21" s="32">
        <v>3.0247392684688701</v>
      </c>
      <c r="BD21" s="32">
        <v>6.1824733035130057</v>
      </c>
      <c r="BE21" s="32">
        <v>1.0306810783066129</v>
      </c>
      <c r="BF21" s="32">
        <v>12091.307158358821</v>
      </c>
      <c r="BG21" s="32">
        <v>124027.3420193716</v>
      </c>
      <c r="BH21" s="32">
        <v>3241.3996579677341</v>
      </c>
      <c r="BI21" s="32">
        <v>14242.80054310935</v>
      </c>
      <c r="BJ21" s="32">
        <v>311.68281649055808</v>
      </c>
      <c r="BK21" s="32">
        <v>3640.8804515079059</v>
      </c>
      <c r="BL21" s="32">
        <v>6263.5809072500206</v>
      </c>
      <c r="BM21" s="32">
        <v>1587.9649460490889</v>
      </c>
      <c r="BN21" s="32">
        <v>4578.6234031051699</v>
      </c>
      <c r="BO21" s="32">
        <v>844.28918022421681</v>
      </c>
      <c r="BP21" s="32">
        <v>487.3974358648739</v>
      </c>
      <c r="BQ21" s="32">
        <v>831.29426943455314</v>
      </c>
      <c r="BR21" s="32">
        <v>414.22192387022449</v>
      </c>
      <c r="BS21" s="32">
        <v>1582.796619626348</v>
      </c>
      <c r="BT21" s="32">
        <v>1301.359283983548</v>
      </c>
      <c r="BU21" s="32">
        <v>185.65411264560819</v>
      </c>
      <c r="BV21" s="32">
        <v>180.69118407913709</v>
      </c>
      <c r="BW21" s="32">
        <v>11497.013545233471</v>
      </c>
      <c r="BX21" s="32">
        <v>53238.882502073589</v>
      </c>
      <c r="BY21" s="32">
        <v>874.92586389242194</v>
      </c>
      <c r="BZ21" s="32">
        <v>23938.463389541561</v>
      </c>
      <c r="CA21" s="32">
        <v>3165.7092740136618</v>
      </c>
      <c r="CB21" s="32">
        <v>173.38529213400659</v>
      </c>
      <c r="CC21" s="32">
        <v>7.8147999405616444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3">
        <v>0</v>
      </c>
      <c r="CM21" s="33">
        <v>0</v>
      </c>
      <c r="CN21" s="33">
        <v>52229.868029625482</v>
      </c>
      <c r="CO21" s="33">
        <v>209443.51727045071</v>
      </c>
      <c r="CP21" s="33">
        <v>0</v>
      </c>
      <c r="CQ21" s="33">
        <v>0</v>
      </c>
      <c r="CR21" s="33">
        <v>0</v>
      </c>
      <c r="CS21" s="33">
        <v>0</v>
      </c>
      <c r="CT21" s="34">
        <v>0</v>
      </c>
      <c r="CU21" s="30">
        <f t="shared" si="0"/>
        <v>23230318.613212943</v>
      </c>
    </row>
    <row r="22" spans="1:99" ht="16.8" x14ac:dyDescent="0.25">
      <c r="A22" s="30" t="s">
        <v>116</v>
      </c>
      <c r="B22" s="31" t="str">
        <f>VLOOKUP(A22,[1]io_row_all!$A$2:$B$244,2,0)</f>
        <v>آب و خدمات مربوط</v>
      </c>
      <c r="C22" s="32">
        <v>106283.7427515305</v>
      </c>
      <c r="D22" s="32">
        <v>5148.1655568001697</v>
      </c>
      <c r="E22" s="32">
        <v>73.592991894805621</v>
      </c>
      <c r="F22" s="32">
        <v>115212.28675588551</v>
      </c>
      <c r="G22" s="32">
        <v>591.4930273995036</v>
      </c>
      <c r="H22" s="32">
        <v>955.59816686608758</v>
      </c>
      <c r="I22" s="32">
        <v>3775.7753577571812</v>
      </c>
      <c r="J22" s="32">
        <v>1854.435464918141</v>
      </c>
      <c r="K22" s="32">
        <v>624.90297261877561</v>
      </c>
      <c r="L22" s="32">
        <v>296.60587993338049</v>
      </c>
      <c r="M22" s="32">
        <v>2025.7868374252339</v>
      </c>
      <c r="N22" s="32">
        <v>6.3653683833780974</v>
      </c>
      <c r="O22" s="32">
        <v>1889.521273350518</v>
      </c>
      <c r="P22" s="32">
        <v>819.49677274678049</v>
      </c>
      <c r="Q22" s="32">
        <v>146.28865336404169</v>
      </c>
      <c r="R22" s="32">
        <v>3166713.4172075652</v>
      </c>
      <c r="S22" s="32">
        <v>509.63278751946081</v>
      </c>
      <c r="T22" s="32">
        <v>27174.792479164418</v>
      </c>
      <c r="U22" s="32">
        <v>19829.019174206082</v>
      </c>
      <c r="V22" s="32">
        <v>10018.625358902549</v>
      </c>
      <c r="W22" s="32">
        <v>285086.74858002551</v>
      </c>
      <c r="X22" s="32">
        <v>6383.6002083729682</v>
      </c>
      <c r="Y22" s="32">
        <v>414.5326829970827</v>
      </c>
      <c r="Z22" s="32">
        <v>479.6258719448046</v>
      </c>
      <c r="AA22" s="32">
        <v>423.56250028584708</v>
      </c>
      <c r="AB22" s="32">
        <v>22.950025348457618</v>
      </c>
      <c r="AC22" s="32">
        <v>5100.4126934852566</v>
      </c>
      <c r="AD22" s="32">
        <v>6.8201340537795181</v>
      </c>
      <c r="AE22" s="32">
        <v>1208.542755754755</v>
      </c>
      <c r="AF22" s="32">
        <v>3164.795902501136</v>
      </c>
      <c r="AG22" s="32">
        <v>129525.6669851942</v>
      </c>
      <c r="AH22" s="32">
        <v>17285.11734278702</v>
      </c>
      <c r="AI22" s="32">
        <v>530615.0991266747</v>
      </c>
      <c r="AJ22" s="32">
        <v>11432.591099190249</v>
      </c>
      <c r="AK22" s="32">
        <v>632296.77211421868</v>
      </c>
      <c r="AL22" s="32">
        <v>23277.449233264819</v>
      </c>
      <c r="AM22" s="32">
        <v>1487.660225033278</v>
      </c>
      <c r="AN22" s="32">
        <v>3606.1185932270851</v>
      </c>
      <c r="AO22" s="32">
        <v>31161.45213731391</v>
      </c>
      <c r="AP22" s="32">
        <v>10344.530321255281</v>
      </c>
      <c r="AQ22" s="32">
        <v>235106.13604004571</v>
      </c>
      <c r="AR22" s="32">
        <v>19.3186893093796</v>
      </c>
      <c r="AS22" s="32">
        <v>631515.91616733384</v>
      </c>
      <c r="AT22" s="32">
        <v>24.591256054489499</v>
      </c>
      <c r="AU22" s="32">
        <v>1822.2254405029189</v>
      </c>
      <c r="AV22" s="32">
        <v>18.546665911805921</v>
      </c>
      <c r="AW22" s="32">
        <v>27054.134215850259</v>
      </c>
      <c r="AX22" s="32">
        <v>1919.1359953594099</v>
      </c>
      <c r="AY22" s="32">
        <v>9127.902043116921</v>
      </c>
      <c r="AZ22" s="32">
        <v>5344.8691929882807</v>
      </c>
      <c r="BA22" s="32">
        <v>6447.621912702014</v>
      </c>
      <c r="BB22" s="32">
        <v>4.4282045007168724</v>
      </c>
      <c r="BC22" s="32">
        <v>2.9247142827812538</v>
      </c>
      <c r="BD22" s="32">
        <v>5.9780253333542452</v>
      </c>
      <c r="BE22" s="32">
        <v>0.99659752565769255</v>
      </c>
      <c r="BF22" s="32">
        <v>7168.593814589256</v>
      </c>
      <c r="BG22" s="32">
        <v>73540.320643045226</v>
      </c>
      <c r="BH22" s="32">
        <v>4.9849485286640443</v>
      </c>
      <c r="BI22" s="32">
        <v>14628.55792552475</v>
      </c>
      <c r="BJ22" s="32">
        <v>619.25524208975116</v>
      </c>
      <c r="BK22" s="32">
        <v>6262.6263606321063</v>
      </c>
      <c r="BL22" s="32">
        <v>3721.9288863763531</v>
      </c>
      <c r="BM22" s="32">
        <v>943.59643321794999</v>
      </c>
      <c r="BN22" s="32">
        <v>1644.9113386925219</v>
      </c>
      <c r="BO22" s="32">
        <v>456.87132408648358</v>
      </c>
      <c r="BP22" s="32">
        <v>263.74602102659389</v>
      </c>
      <c r="BQ22" s="32">
        <v>449.83937077247498</v>
      </c>
      <c r="BR22" s="32">
        <v>224.148459149959</v>
      </c>
      <c r="BS22" s="32">
        <v>4068.7442071350611</v>
      </c>
      <c r="BT22" s="32">
        <v>3345.280108924836</v>
      </c>
      <c r="BU22" s="32">
        <v>100.46325625536819</v>
      </c>
      <c r="BV22" s="32">
        <v>97.777660136621108</v>
      </c>
      <c r="BW22" s="32">
        <v>16098.82516525979</v>
      </c>
      <c r="BX22" s="32">
        <v>39112.40380551797</v>
      </c>
      <c r="BY22" s="32">
        <v>1214.9024172476261</v>
      </c>
      <c r="BZ22" s="32">
        <v>15075.920560708761</v>
      </c>
      <c r="CA22" s="32">
        <v>936.30546714455977</v>
      </c>
      <c r="CB22" s="32">
        <v>74.967408903837125</v>
      </c>
      <c r="CC22" s="32">
        <v>9.9021153385705016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-852.22906033802531</v>
      </c>
      <c r="CK22" s="33">
        <v>-762.02728956062799</v>
      </c>
      <c r="CL22" s="33">
        <v>0</v>
      </c>
      <c r="CM22" s="33">
        <v>0</v>
      </c>
      <c r="CN22" s="33">
        <v>89426.119665602106</v>
      </c>
      <c r="CO22" s="33">
        <v>349119.32707861147</v>
      </c>
      <c r="CP22" s="33">
        <v>0</v>
      </c>
      <c r="CQ22" s="33">
        <v>0</v>
      </c>
      <c r="CR22" s="33">
        <v>0</v>
      </c>
      <c r="CS22" s="33">
        <v>0</v>
      </c>
      <c r="CT22" s="34">
        <v>0</v>
      </c>
      <c r="CU22" s="30">
        <f t="shared" si="0"/>
        <v>6702684.3818665985</v>
      </c>
    </row>
    <row r="23" spans="1:99" ht="16.8" x14ac:dyDescent="0.25">
      <c r="A23" s="30" t="s">
        <v>117</v>
      </c>
      <c r="B23" s="31" t="str">
        <f>VLOOKUP(A23,[1]io_row_all!$A$2:$B$244,2,0)</f>
        <v>توزيع گاز طبيعي و خدمات مربوط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47.954756584952477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7303384.3855573423</v>
      </c>
      <c r="S23" s="32">
        <v>0</v>
      </c>
      <c r="T23" s="32">
        <v>0</v>
      </c>
      <c r="U23" s="32">
        <v>0</v>
      </c>
      <c r="V23" s="32">
        <v>330.93068916198189</v>
      </c>
      <c r="W23" s="32">
        <v>2453269.195747362</v>
      </c>
      <c r="X23" s="32">
        <v>14.67999511100521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336.63321211932771</v>
      </c>
      <c r="AF23" s="32">
        <v>0</v>
      </c>
      <c r="AG23" s="32">
        <v>0</v>
      </c>
      <c r="AH23" s="32">
        <v>0</v>
      </c>
      <c r="AI23" s="32">
        <v>106.5300114706223</v>
      </c>
      <c r="AJ23" s="32">
        <v>0</v>
      </c>
      <c r="AK23" s="32">
        <v>0</v>
      </c>
      <c r="AL23" s="32">
        <v>0</v>
      </c>
      <c r="AM23" s="32">
        <v>0</v>
      </c>
      <c r="AN23" s="32">
        <v>71.084828505402811</v>
      </c>
      <c r="AO23" s="32">
        <v>614.26334822172214</v>
      </c>
      <c r="AP23" s="32">
        <v>0</v>
      </c>
      <c r="AQ23" s="32">
        <v>21467.911408388511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82.831290491541324</v>
      </c>
      <c r="AX23" s="32">
        <v>5.8757936903874644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32">
        <v>0</v>
      </c>
      <c r="BQ23" s="32">
        <v>0</v>
      </c>
      <c r="BR23" s="32">
        <v>0</v>
      </c>
      <c r="BS23" s="32">
        <v>0</v>
      </c>
      <c r="BT23" s="32">
        <v>0</v>
      </c>
      <c r="BU23" s="32">
        <v>0</v>
      </c>
      <c r="BV23" s="32">
        <v>0</v>
      </c>
      <c r="BW23" s="32">
        <v>0</v>
      </c>
      <c r="BX23" s="32">
        <v>0</v>
      </c>
      <c r="BY23" s="32">
        <v>0</v>
      </c>
      <c r="BZ23" s="32">
        <v>0</v>
      </c>
      <c r="CA23" s="32">
        <v>0</v>
      </c>
      <c r="CB23" s="32">
        <v>0</v>
      </c>
      <c r="CC23" s="32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18121536.59248301</v>
      </c>
      <c r="CM23" s="33">
        <v>0</v>
      </c>
      <c r="CN23" s="33">
        <v>482.90726386967128</v>
      </c>
      <c r="CO23" s="33">
        <v>175.73187616571059</v>
      </c>
      <c r="CP23" s="33">
        <v>0</v>
      </c>
      <c r="CQ23" s="33">
        <v>0</v>
      </c>
      <c r="CR23" s="33">
        <v>0</v>
      </c>
      <c r="CS23" s="33">
        <v>0</v>
      </c>
      <c r="CT23" s="34">
        <v>0</v>
      </c>
      <c r="CU23" s="30">
        <f t="shared" si="0"/>
        <v>27901927.508261494</v>
      </c>
    </row>
    <row r="24" spans="1:99" ht="16.8" x14ac:dyDescent="0.25">
      <c r="A24" s="30" t="s">
        <v>118</v>
      </c>
      <c r="B24" s="31" t="str">
        <f>VLOOKUP(A24,[1]io_row_all!$A$2:$B$244,2,0)</f>
        <v xml:space="preserve">گوشت و محصولات گوشتي </v>
      </c>
      <c r="C24" s="32">
        <v>0</v>
      </c>
      <c r="D24" s="32">
        <v>52.826609805263438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17347.161036729249</v>
      </c>
      <c r="AV24" s="32">
        <v>13.99563280670394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2">
        <v>0</v>
      </c>
      <c r="BQ24" s="32">
        <v>0</v>
      </c>
      <c r="BR24" s="32">
        <v>0</v>
      </c>
      <c r="BS24" s="32">
        <v>0</v>
      </c>
      <c r="BT24" s="32">
        <v>0</v>
      </c>
      <c r="BU24" s="32">
        <v>0</v>
      </c>
      <c r="BV24" s="32">
        <v>0</v>
      </c>
      <c r="BW24" s="32">
        <v>0</v>
      </c>
      <c r="BX24" s="32">
        <v>0</v>
      </c>
      <c r="BY24" s="32">
        <v>0</v>
      </c>
      <c r="BZ24" s="32">
        <v>0</v>
      </c>
      <c r="CA24" s="32">
        <v>0</v>
      </c>
      <c r="CB24" s="32">
        <v>0</v>
      </c>
      <c r="CC24" s="32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-67.788989762765283</v>
      </c>
      <c r="CK24" s="33">
        <v>0</v>
      </c>
      <c r="CL24" s="33">
        <v>0</v>
      </c>
      <c r="CM24" s="33">
        <v>0</v>
      </c>
      <c r="CN24" s="33">
        <v>91612.738436094398</v>
      </c>
      <c r="CO24" s="33">
        <v>408366.0017541144</v>
      </c>
      <c r="CP24" s="33">
        <v>0</v>
      </c>
      <c r="CQ24" s="33">
        <v>0</v>
      </c>
      <c r="CR24" s="33">
        <v>0</v>
      </c>
      <c r="CS24" s="33">
        <v>0</v>
      </c>
      <c r="CT24" s="34">
        <v>0</v>
      </c>
      <c r="CU24" s="30">
        <f t="shared" si="0"/>
        <v>517324.93447978725</v>
      </c>
    </row>
    <row r="25" spans="1:99" ht="16.8" x14ac:dyDescent="0.25">
      <c r="A25" s="30" t="s">
        <v>119</v>
      </c>
      <c r="B25" s="31" t="str">
        <f>VLOOKUP(A25,[1]io_row_all!$A$2:$B$244,2,0)</f>
        <v>ماهي و ساير آبزيان آماده و محافظت شده از فساد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657839.60441009759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15420.513724263759</v>
      </c>
      <c r="AV25" s="32">
        <v>4302.793311174627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</v>
      </c>
      <c r="BN25" s="32">
        <v>0</v>
      </c>
      <c r="BO25" s="32">
        <v>0</v>
      </c>
      <c r="BP25" s="32">
        <v>0</v>
      </c>
      <c r="BQ25" s="32">
        <v>0</v>
      </c>
      <c r="BR25" s="32">
        <v>0</v>
      </c>
      <c r="BS25" s="32">
        <v>0</v>
      </c>
      <c r="BT25" s="32">
        <v>0</v>
      </c>
      <c r="BU25" s="32">
        <v>0</v>
      </c>
      <c r="BV25" s="32">
        <v>0</v>
      </c>
      <c r="BW25" s="32">
        <v>0</v>
      </c>
      <c r="BX25" s="32">
        <v>0</v>
      </c>
      <c r="BY25" s="32">
        <v>0</v>
      </c>
      <c r="BZ25" s="32">
        <v>0</v>
      </c>
      <c r="CA25" s="32">
        <v>0</v>
      </c>
      <c r="CB25" s="32">
        <v>0</v>
      </c>
      <c r="CC25" s="32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3">
        <v>0</v>
      </c>
      <c r="CL25" s="33">
        <v>36377655.106239371</v>
      </c>
      <c r="CM25" s="33">
        <v>387076.88630293438</v>
      </c>
      <c r="CN25" s="33">
        <v>87467.839185785531</v>
      </c>
      <c r="CO25" s="33">
        <v>305283.65588604612</v>
      </c>
      <c r="CP25" s="33">
        <v>0</v>
      </c>
      <c r="CQ25" s="33">
        <v>0</v>
      </c>
      <c r="CR25" s="33">
        <v>0</v>
      </c>
      <c r="CS25" s="33">
        <v>0</v>
      </c>
      <c r="CT25" s="34">
        <v>0</v>
      </c>
      <c r="CU25" s="30">
        <f t="shared" si="0"/>
        <v>37835046.399059676</v>
      </c>
    </row>
    <row r="26" spans="1:99" ht="16.8" x14ac:dyDescent="0.25">
      <c r="A26" s="30" t="s">
        <v>120</v>
      </c>
      <c r="B26" s="31" t="str">
        <f>VLOOKUP(A26,[1]io_row_all!$A$2:$B$244,2,0)</f>
        <v>سبزي ها و ميوه هاي آماده شده و آب آن‌ها</v>
      </c>
      <c r="C26" s="32">
        <v>0</v>
      </c>
      <c r="D26" s="32">
        <v>2.2947674702824878</v>
      </c>
      <c r="E26" s="32">
        <v>0</v>
      </c>
      <c r="F26" s="32">
        <v>0</v>
      </c>
      <c r="G26" s="32">
        <v>0</v>
      </c>
      <c r="H26" s="32">
        <v>0</v>
      </c>
      <c r="I26" s="32">
        <v>2771.5131150139459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4585.0958099623149</v>
      </c>
      <c r="AV26" s="32">
        <v>11.416584461441809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0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0</v>
      </c>
      <c r="BZ26" s="32">
        <v>0</v>
      </c>
      <c r="CA26" s="32">
        <v>0</v>
      </c>
      <c r="CB26" s="32">
        <v>0</v>
      </c>
      <c r="CC26" s="32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-5573.2055992023979</v>
      </c>
      <c r="CK26" s="33">
        <v>0</v>
      </c>
      <c r="CL26" s="33">
        <v>0</v>
      </c>
      <c r="CM26" s="33">
        <v>10496.720205876871</v>
      </c>
      <c r="CN26" s="33">
        <v>40024.920246533256</v>
      </c>
      <c r="CO26" s="33">
        <v>112440.32948408549</v>
      </c>
      <c r="CP26" s="33">
        <v>0</v>
      </c>
      <c r="CQ26" s="33">
        <v>0</v>
      </c>
      <c r="CR26" s="33">
        <v>0</v>
      </c>
      <c r="CS26" s="33">
        <v>0</v>
      </c>
      <c r="CT26" s="34">
        <v>0</v>
      </c>
      <c r="CU26" s="30">
        <f t="shared" si="0"/>
        <v>164759.08461420122</v>
      </c>
    </row>
    <row r="27" spans="1:99" ht="16.8" x14ac:dyDescent="0.25">
      <c r="A27" s="30" t="s">
        <v>121</v>
      </c>
      <c r="B27" s="31" t="str">
        <f>VLOOKUP(A27,[1]io_row_all!$A$2:$B$244,2,0)</f>
        <v>روغن‌ها و چربي‌هاي گياهي و حيواني</v>
      </c>
      <c r="C27" s="32">
        <v>0</v>
      </c>
      <c r="D27" s="32">
        <v>553.9704293423523</v>
      </c>
      <c r="E27" s="32">
        <v>0</v>
      </c>
      <c r="F27" s="32">
        <v>0</v>
      </c>
      <c r="G27" s="32">
        <v>0</v>
      </c>
      <c r="H27" s="32">
        <v>0</v>
      </c>
      <c r="I27" s="32">
        <v>2166.727083257641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345253.38046514371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381.90437397880589</v>
      </c>
      <c r="AV27" s="32">
        <v>1.9951108858795601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2">
        <v>0</v>
      </c>
      <c r="BQ27" s="32">
        <v>0</v>
      </c>
      <c r="BR27" s="32">
        <v>0</v>
      </c>
      <c r="BS27" s="32">
        <v>0</v>
      </c>
      <c r="BT27" s="32">
        <v>0</v>
      </c>
      <c r="BU27" s="32">
        <v>0</v>
      </c>
      <c r="BV27" s="32">
        <v>0</v>
      </c>
      <c r="BW27" s="32">
        <v>0</v>
      </c>
      <c r="BX27" s="32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-377723.64381429699</v>
      </c>
      <c r="CK27" s="33">
        <v>0</v>
      </c>
      <c r="CL27" s="33">
        <v>0</v>
      </c>
      <c r="CM27" s="33">
        <v>0</v>
      </c>
      <c r="CN27" s="33">
        <v>4285.6733729247871</v>
      </c>
      <c r="CO27" s="33">
        <v>25225.20502401287</v>
      </c>
      <c r="CP27" s="33">
        <v>0</v>
      </c>
      <c r="CQ27" s="33">
        <v>0</v>
      </c>
      <c r="CR27" s="33">
        <v>0</v>
      </c>
      <c r="CS27" s="33">
        <v>0</v>
      </c>
      <c r="CT27" s="34">
        <v>0</v>
      </c>
      <c r="CU27" s="30">
        <f t="shared" si="0"/>
        <v>145.21204524903806</v>
      </c>
    </row>
    <row r="28" spans="1:99" ht="16.8" x14ac:dyDescent="0.25">
      <c r="A28" s="30" t="s">
        <v>122</v>
      </c>
      <c r="B28" s="31" t="str">
        <f>VLOOKUP(A28,[1]io_row_all!$A$2:$B$244,2,0)</f>
        <v>محصولات لبني</v>
      </c>
      <c r="C28" s="32">
        <v>0</v>
      </c>
      <c r="D28" s="32">
        <v>0</v>
      </c>
      <c r="E28" s="32">
        <v>1427.315025074493</v>
      </c>
      <c r="F28" s="32">
        <v>0</v>
      </c>
      <c r="G28" s="32">
        <v>0</v>
      </c>
      <c r="H28" s="32">
        <v>0</v>
      </c>
      <c r="I28" s="32">
        <v>3796.999953888439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39.331665556974592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1262.378537925784</v>
      </c>
      <c r="AV28" s="32">
        <v>15.83436109388512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</v>
      </c>
      <c r="BY28" s="32">
        <v>537.02634959856277</v>
      </c>
      <c r="BZ28" s="32">
        <v>0</v>
      </c>
      <c r="CA28" s="32">
        <v>0</v>
      </c>
      <c r="CB28" s="32">
        <v>0</v>
      </c>
      <c r="CC28" s="32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-237.48702150549761</v>
      </c>
      <c r="CK28" s="33">
        <v>0</v>
      </c>
      <c r="CL28" s="33">
        <v>0</v>
      </c>
      <c r="CM28" s="33">
        <v>0</v>
      </c>
      <c r="CN28" s="33">
        <v>115767.7886100187</v>
      </c>
      <c r="CO28" s="33">
        <v>370831.67226100003</v>
      </c>
      <c r="CP28" s="33">
        <v>0</v>
      </c>
      <c r="CQ28" s="33">
        <v>0</v>
      </c>
      <c r="CR28" s="33">
        <v>0</v>
      </c>
      <c r="CS28" s="33">
        <v>0</v>
      </c>
      <c r="CT28" s="34">
        <v>0</v>
      </c>
      <c r="CU28" s="30">
        <f t="shared" si="0"/>
        <v>493440.85974265134</v>
      </c>
    </row>
    <row r="29" spans="1:99" ht="16.8" x14ac:dyDescent="0.25">
      <c r="A29" s="30" t="s">
        <v>123</v>
      </c>
      <c r="B29" s="31" t="str">
        <f>VLOOKUP(A29,[1]io_row_all!$A$2:$B$244,2,0)</f>
        <v>آرد</v>
      </c>
      <c r="C29" s="32">
        <v>0</v>
      </c>
      <c r="D29" s="32">
        <v>14173.10690384032</v>
      </c>
      <c r="E29" s="32">
        <v>0</v>
      </c>
      <c r="F29" s="32">
        <v>13333.61415552447</v>
      </c>
      <c r="G29" s="32">
        <v>0</v>
      </c>
      <c r="H29" s="32">
        <v>0</v>
      </c>
      <c r="I29" s="32">
        <v>195839.22724403511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59046.74543994866</v>
      </c>
      <c r="AV29" s="32">
        <v>37.926039772674777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3">
        <v>0</v>
      </c>
      <c r="CE29" s="33">
        <v>0</v>
      </c>
      <c r="CF29" s="33">
        <v>0</v>
      </c>
      <c r="CG29" s="33">
        <v>0</v>
      </c>
      <c r="CH29" s="33">
        <v>0</v>
      </c>
      <c r="CI29" s="33">
        <v>0</v>
      </c>
      <c r="CJ29" s="33">
        <v>-61.031392815743899</v>
      </c>
      <c r="CK29" s="33">
        <v>0</v>
      </c>
      <c r="CL29" s="33">
        <v>0</v>
      </c>
      <c r="CM29" s="33">
        <v>86160.769167450257</v>
      </c>
      <c r="CN29" s="33">
        <v>97994.289181836488</v>
      </c>
      <c r="CO29" s="33">
        <v>2116507.4606270818</v>
      </c>
      <c r="CP29" s="33">
        <v>0</v>
      </c>
      <c r="CQ29" s="33">
        <v>0</v>
      </c>
      <c r="CR29" s="33">
        <v>0</v>
      </c>
      <c r="CS29" s="33">
        <v>0</v>
      </c>
      <c r="CT29" s="34">
        <v>0</v>
      </c>
      <c r="CU29" s="30">
        <f t="shared" si="0"/>
        <v>2583032.1073666741</v>
      </c>
    </row>
    <row r="30" spans="1:99" ht="16.8" x14ac:dyDescent="0.25">
      <c r="A30" s="30" t="s">
        <v>124</v>
      </c>
      <c r="B30" s="31" t="str">
        <f>VLOOKUP(A30,[1]io_row_all!$A$2:$B$244,2,0)</f>
        <v xml:space="preserve">انواع نان </v>
      </c>
      <c r="C30" s="32">
        <v>0</v>
      </c>
      <c r="D30" s="32">
        <v>3720.3156068814278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13.09623031973803</v>
      </c>
      <c r="AV30" s="32">
        <v>23.312384267835359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0</v>
      </c>
      <c r="BW30" s="32">
        <v>0</v>
      </c>
      <c r="BX30" s="32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-1.188815874209538</v>
      </c>
      <c r="CK30" s="33">
        <v>0</v>
      </c>
      <c r="CL30" s="33">
        <v>0</v>
      </c>
      <c r="CM30" s="33">
        <v>0</v>
      </c>
      <c r="CN30" s="33">
        <v>161977.0607952709</v>
      </c>
      <c r="CO30" s="33">
        <v>859918.79389811028</v>
      </c>
      <c r="CP30" s="33">
        <v>0</v>
      </c>
      <c r="CQ30" s="33">
        <v>0</v>
      </c>
      <c r="CR30" s="33">
        <v>0</v>
      </c>
      <c r="CS30" s="33">
        <v>0</v>
      </c>
      <c r="CT30" s="34">
        <v>0</v>
      </c>
      <c r="CU30" s="30">
        <f t="shared" si="0"/>
        <v>1025651.390098976</v>
      </c>
    </row>
    <row r="31" spans="1:99" ht="16.8" x14ac:dyDescent="0.25">
      <c r="A31" s="30" t="s">
        <v>125</v>
      </c>
      <c r="B31" s="31" t="str">
        <f>VLOOKUP(A31,[1]io_row_all!$A$2:$B$244,2,0)</f>
        <v>انواع بيسكويت و شيريني</v>
      </c>
      <c r="C31" s="32">
        <v>0</v>
      </c>
      <c r="D31" s="32">
        <v>1057.1837302542169</v>
      </c>
      <c r="E31" s="32">
        <v>49.259043392532391</v>
      </c>
      <c r="F31" s="32">
        <v>103397.1013176967</v>
      </c>
      <c r="G31" s="32">
        <v>0</v>
      </c>
      <c r="H31" s="32">
        <v>50.298535246044487</v>
      </c>
      <c r="I31" s="32">
        <v>920.44278948332328</v>
      </c>
      <c r="J31" s="32">
        <v>96.636397020845521</v>
      </c>
      <c r="K31" s="32">
        <v>71.616950017189922</v>
      </c>
      <c r="L31" s="32">
        <v>485.68816807363407</v>
      </c>
      <c r="M31" s="32">
        <v>611.04299721134066</v>
      </c>
      <c r="N31" s="32">
        <v>2.2577138464152058</v>
      </c>
      <c r="O31" s="32">
        <v>682.18258837874112</v>
      </c>
      <c r="P31" s="32">
        <v>0</v>
      </c>
      <c r="Q31" s="32">
        <v>0</v>
      </c>
      <c r="R31" s="32">
        <v>168445.7495707187</v>
      </c>
      <c r="S31" s="32">
        <v>40.439113320676</v>
      </c>
      <c r="T31" s="32">
        <v>0</v>
      </c>
      <c r="U31" s="32">
        <v>779.84066108207935</v>
      </c>
      <c r="V31" s="32">
        <v>263.85682245307032</v>
      </c>
      <c r="W31" s="32">
        <v>803.23810265514226</v>
      </c>
      <c r="X31" s="32">
        <v>476.48334891614189</v>
      </c>
      <c r="Y31" s="32">
        <v>0</v>
      </c>
      <c r="Z31" s="32">
        <v>18.655481693478979</v>
      </c>
      <c r="AA31" s="32">
        <v>0</v>
      </c>
      <c r="AB31" s="32">
        <v>7.2523446520644326</v>
      </c>
      <c r="AC31" s="32">
        <v>44.635653191527403</v>
      </c>
      <c r="AD31" s="32">
        <v>2.4623044828954539</v>
      </c>
      <c r="AE31" s="32">
        <v>7.2082085411483607</v>
      </c>
      <c r="AF31" s="32">
        <v>382.68916379102222</v>
      </c>
      <c r="AG31" s="32">
        <v>81.365561911399183</v>
      </c>
      <c r="AH31" s="32">
        <v>0</v>
      </c>
      <c r="AI31" s="32">
        <v>11871.661567577061</v>
      </c>
      <c r="AJ31" s="32">
        <v>914.56130374738018</v>
      </c>
      <c r="AK31" s="32">
        <v>9284.6282959325763</v>
      </c>
      <c r="AL31" s="32">
        <v>0</v>
      </c>
      <c r="AM31" s="32">
        <v>0</v>
      </c>
      <c r="AN31" s="32">
        <v>1143.1062518542531</v>
      </c>
      <c r="AO31" s="32">
        <v>9877.8922085154718</v>
      </c>
      <c r="AP31" s="32">
        <v>0</v>
      </c>
      <c r="AQ31" s="32">
        <v>54677.342075163753</v>
      </c>
      <c r="AR31" s="32">
        <v>21.21797488163271</v>
      </c>
      <c r="AS31" s="32">
        <v>13855.706958068729</v>
      </c>
      <c r="AT31" s="32">
        <v>5.8421832140675836</v>
      </c>
      <c r="AU31" s="32">
        <v>3770.3211163651358</v>
      </c>
      <c r="AV31" s="32">
        <v>5.7335252932551724</v>
      </c>
      <c r="AW31" s="32">
        <v>3477.026656684473</v>
      </c>
      <c r="AX31" s="32">
        <v>366.67349617655611</v>
      </c>
      <c r="AY31" s="32">
        <v>3002.9677489352212</v>
      </c>
      <c r="AZ31" s="32">
        <v>5789.9308873007012</v>
      </c>
      <c r="BA31" s="32">
        <v>6984.5086781475638</v>
      </c>
      <c r="BB31" s="32">
        <v>5.9544532522892943</v>
      </c>
      <c r="BC31" s="32">
        <v>3.932762019076693</v>
      </c>
      <c r="BD31" s="32">
        <v>8.0384436587552432</v>
      </c>
      <c r="BE31" s="32">
        <v>1.3400901825819549</v>
      </c>
      <c r="BF31" s="32">
        <v>137.7771912151741</v>
      </c>
      <c r="BG31" s="32">
        <v>1425.3482205594721</v>
      </c>
      <c r="BH31" s="32">
        <v>1.1672776004398271</v>
      </c>
      <c r="BI31" s="32">
        <v>53390.276574046977</v>
      </c>
      <c r="BJ31" s="32">
        <v>14.746087594567159</v>
      </c>
      <c r="BK31" s="32">
        <v>3542.281169625483</v>
      </c>
      <c r="BL31" s="32">
        <v>312.85634902242367</v>
      </c>
      <c r="BM31" s="32">
        <v>79.316436197297705</v>
      </c>
      <c r="BN31" s="32">
        <v>541.155643062178</v>
      </c>
      <c r="BO31" s="32">
        <v>22.813156039570679</v>
      </c>
      <c r="BP31" s="32">
        <v>13.16974564890093</v>
      </c>
      <c r="BQ31" s="32">
        <v>22.46202643314108</v>
      </c>
      <c r="BR31" s="32">
        <v>11.192503238941249</v>
      </c>
      <c r="BS31" s="32">
        <v>702.7464935101865</v>
      </c>
      <c r="BT31" s="32">
        <v>577.79102019579636</v>
      </c>
      <c r="BU31" s="32">
        <v>5.0164758004449537</v>
      </c>
      <c r="BV31" s="32">
        <v>4.8823747525432388</v>
      </c>
      <c r="BW31" s="32">
        <v>516.4603859967466</v>
      </c>
      <c r="BX31" s="32">
        <v>141.47272801951911</v>
      </c>
      <c r="BY31" s="32">
        <v>298.16404371328781</v>
      </c>
      <c r="BZ31" s="32">
        <v>11478.89357910304</v>
      </c>
      <c r="CA31" s="32">
        <v>3818.5740388207159</v>
      </c>
      <c r="CB31" s="32">
        <v>0</v>
      </c>
      <c r="CC31" s="32">
        <v>4.5464933867863646</v>
      </c>
      <c r="CD31" s="33">
        <v>0</v>
      </c>
      <c r="CE31" s="33">
        <v>144175.4468738717</v>
      </c>
      <c r="CF31" s="33">
        <v>0</v>
      </c>
      <c r="CG31" s="33">
        <v>0</v>
      </c>
      <c r="CH31" s="33">
        <v>0</v>
      </c>
      <c r="CI31" s="33">
        <v>0</v>
      </c>
      <c r="CJ31" s="33">
        <v>-73.368372185663631</v>
      </c>
      <c r="CK31" s="33">
        <v>-3.433135571280685</v>
      </c>
      <c r="CL31" s="33">
        <v>0</v>
      </c>
      <c r="CM31" s="33">
        <v>3976.1554158347749</v>
      </c>
      <c r="CN31" s="33">
        <v>101320.6110382734</v>
      </c>
      <c r="CO31" s="33">
        <v>291267.77869764162</v>
      </c>
      <c r="CP31" s="33">
        <v>0</v>
      </c>
      <c r="CQ31" s="33">
        <v>0</v>
      </c>
      <c r="CR31" s="33">
        <v>0</v>
      </c>
      <c r="CS31" s="33">
        <v>0</v>
      </c>
      <c r="CT31" s="34">
        <v>0</v>
      </c>
      <c r="CU31" s="30">
        <f t="shared" si="0"/>
        <v>1021572.273776449</v>
      </c>
    </row>
    <row r="32" spans="1:99" ht="16.8" x14ac:dyDescent="0.25">
      <c r="A32" s="30" t="s">
        <v>126</v>
      </c>
      <c r="B32" s="31" t="str">
        <f>VLOOKUP(A32,[1]io_row_all!$A$2:$B$244,2,0)</f>
        <v>قند و شكر</v>
      </c>
      <c r="C32" s="32">
        <v>0.13971174283062099</v>
      </c>
      <c r="D32" s="32">
        <v>3.0459290552814151</v>
      </c>
      <c r="E32" s="32">
        <v>5.0526783586406013E-2</v>
      </c>
      <c r="F32" s="32">
        <v>6.1078873147151178</v>
      </c>
      <c r="G32" s="32">
        <v>2.884374954896613E-3</v>
      </c>
      <c r="H32" s="32">
        <v>6.2649631224277226E-3</v>
      </c>
      <c r="I32" s="32">
        <v>0.87341001772127325</v>
      </c>
      <c r="J32" s="32">
        <v>4.7153493099285366E-3</v>
      </c>
      <c r="K32" s="32">
        <v>3.230793296611838E-3</v>
      </c>
      <c r="L32" s="32">
        <v>1.643490823870488E-2</v>
      </c>
      <c r="M32" s="32">
        <v>0.14626566524764839</v>
      </c>
      <c r="N32" s="32">
        <v>1.182190806509709E-4</v>
      </c>
      <c r="O32" s="32">
        <v>3.4150508288975062E-2</v>
      </c>
      <c r="P32" s="32">
        <v>2.687392694574102E-3</v>
      </c>
      <c r="Q32" s="32">
        <v>1.698150098220538E-2</v>
      </c>
      <c r="R32" s="32">
        <v>21.861152146781109</v>
      </c>
      <c r="S32" s="32">
        <v>4.0655708556099216E-3</v>
      </c>
      <c r="T32" s="32">
        <v>0.17298246647284171</v>
      </c>
      <c r="U32" s="32">
        <v>0.25128767697397458</v>
      </c>
      <c r="V32" s="32">
        <v>2.5568530745746401E-2</v>
      </c>
      <c r="W32" s="32">
        <v>2.1215329769966151E-2</v>
      </c>
      <c r="X32" s="32">
        <v>4.7079135443327862E-2</v>
      </c>
      <c r="Y32" s="32">
        <v>2.0049934956203681E-2</v>
      </c>
      <c r="Z32" s="32">
        <v>2.890080662863061E-3</v>
      </c>
      <c r="AA32" s="32">
        <v>0</v>
      </c>
      <c r="AB32" s="32">
        <v>7.9455262671104766E-4</v>
      </c>
      <c r="AC32" s="32">
        <v>3.327102347971411E-3</v>
      </c>
      <c r="AD32" s="32">
        <v>1.232645791399418E-4</v>
      </c>
      <c r="AE32" s="32">
        <v>9.5192521834839357E-5</v>
      </c>
      <c r="AF32" s="32">
        <v>3.4527848079686688E-2</v>
      </c>
      <c r="AG32" s="32">
        <v>6.536773025871305E-2</v>
      </c>
      <c r="AH32" s="32">
        <v>8.4289682627670143E-2</v>
      </c>
      <c r="AI32" s="32">
        <v>0.1638958815440581</v>
      </c>
      <c r="AJ32" s="32">
        <v>3.9813591659140779E-2</v>
      </c>
      <c r="AK32" s="32">
        <v>0.76154432087100732</v>
      </c>
      <c r="AL32" s="32">
        <v>0</v>
      </c>
      <c r="AM32" s="32">
        <v>0</v>
      </c>
      <c r="AN32" s="32">
        <v>0.13107380866859819</v>
      </c>
      <c r="AO32" s="32">
        <v>1.132644451281571</v>
      </c>
      <c r="AP32" s="32">
        <v>5.0444388685320217E-2</v>
      </c>
      <c r="AQ32" s="32">
        <v>3.475913864827926</v>
      </c>
      <c r="AR32" s="32">
        <v>1.025558659130326E-3</v>
      </c>
      <c r="AS32" s="32">
        <v>1.8541146170191189</v>
      </c>
      <c r="AT32" s="32">
        <v>1.9663789957828431E-4</v>
      </c>
      <c r="AU32" s="32">
        <v>0.13348688287358551</v>
      </c>
      <c r="AV32" s="32">
        <v>5.7065651318796392E-4</v>
      </c>
      <c r="AW32" s="32">
        <v>0.2784372704832539</v>
      </c>
      <c r="AX32" s="32">
        <v>1.975147250954978E-2</v>
      </c>
      <c r="AY32" s="32">
        <v>0.2427623983040694</v>
      </c>
      <c r="AZ32" s="32">
        <v>0.15682808341691751</v>
      </c>
      <c r="BA32" s="32">
        <v>0.18918483327758279</v>
      </c>
      <c r="BB32" s="32">
        <v>4.3090370472336842E-4</v>
      </c>
      <c r="BC32" s="32">
        <v>2.8460072688688372E-4</v>
      </c>
      <c r="BD32" s="32">
        <v>5.8171506366868969E-4</v>
      </c>
      <c r="BE32" s="32">
        <v>9.6977808015533446E-5</v>
      </c>
      <c r="BF32" s="32">
        <v>4.4936585649212463E-2</v>
      </c>
      <c r="BG32" s="32">
        <v>0.46175203630250072</v>
      </c>
      <c r="BH32" s="32">
        <v>2.0855033567288302E-2</v>
      </c>
      <c r="BI32" s="32">
        <v>0.45198991443828612</v>
      </c>
      <c r="BJ32" s="32">
        <v>4.8930025731077402E-2</v>
      </c>
      <c r="BK32" s="32">
        <v>5.1306346932308011E-2</v>
      </c>
      <c r="BL32" s="32">
        <v>3.4563959725524049E-2</v>
      </c>
      <c r="BM32" s="32">
        <v>8.7627759988306957E-3</v>
      </c>
      <c r="BN32" s="32">
        <v>4.3747470085929697E-2</v>
      </c>
      <c r="BO32" s="32">
        <v>5.88085774104066E-3</v>
      </c>
      <c r="BP32" s="32">
        <v>3.3949445886634591E-3</v>
      </c>
      <c r="BQ32" s="32">
        <v>5.7903422831838752E-3</v>
      </c>
      <c r="BR32" s="32">
        <v>2.8852439005010639E-3</v>
      </c>
      <c r="BS32" s="32">
        <v>0.11632174419356971</v>
      </c>
      <c r="BT32" s="32">
        <v>9.5638555110887799E-2</v>
      </c>
      <c r="BU32" s="32">
        <v>1.293165246080745E-3</v>
      </c>
      <c r="BV32" s="32">
        <v>1.258596193720495E-3</v>
      </c>
      <c r="BW32" s="32">
        <v>7.8892648115811509E-2</v>
      </c>
      <c r="BX32" s="32">
        <v>0.26804972749641037</v>
      </c>
      <c r="BY32" s="32">
        <v>7.8173673520507414E-3</v>
      </c>
      <c r="BZ32" s="32">
        <v>7.4409503240847108E-2</v>
      </c>
      <c r="CA32" s="32">
        <v>8.8179020870023508E-2</v>
      </c>
      <c r="CB32" s="32">
        <v>0</v>
      </c>
      <c r="CC32" s="32">
        <v>3.2901439659692162E-4</v>
      </c>
      <c r="CD32" s="33">
        <v>0</v>
      </c>
      <c r="CE32" s="33">
        <v>-6.5974450623739394</v>
      </c>
      <c r="CF32" s="33">
        <v>0</v>
      </c>
      <c r="CG32" s="33">
        <v>0</v>
      </c>
      <c r="CH32" s="33">
        <v>219121.24990024569</v>
      </c>
      <c r="CI32" s="33">
        <v>0</v>
      </c>
      <c r="CJ32" s="33">
        <v>-219224.80304116491</v>
      </c>
      <c r="CK32" s="33">
        <v>0</v>
      </c>
      <c r="CL32" s="33">
        <v>0</v>
      </c>
      <c r="CM32" s="33">
        <v>0</v>
      </c>
      <c r="CN32" s="33">
        <v>8.898294836239911</v>
      </c>
      <c r="CO32" s="33">
        <v>57.656208515205201</v>
      </c>
      <c r="CP32" s="33">
        <v>0</v>
      </c>
      <c r="CQ32" s="33">
        <v>0</v>
      </c>
      <c r="CR32" s="33">
        <v>0</v>
      </c>
      <c r="CS32" s="33">
        <v>0</v>
      </c>
      <c r="CT32" s="34">
        <v>0</v>
      </c>
      <c r="CU32" s="30">
        <f t="shared" si="0"/>
        <v>-1.212683287121763E-10</v>
      </c>
    </row>
    <row r="33" spans="1:99" ht="16.8" x14ac:dyDescent="0.25">
      <c r="A33" s="30" t="s">
        <v>127</v>
      </c>
      <c r="B33" s="31" t="str">
        <f>VLOOKUP(A33,[1]io_row_all!$A$2:$B$244,2,0)</f>
        <v>ماكاروني ، رشته فرنگي و محصولات مشابه حاصل از آرد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2">
        <v>0</v>
      </c>
      <c r="BT33" s="32">
        <v>0</v>
      </c>
      <c r="BU33" s="32">
        <v>0</v>
      </c>
      <c r="BV33" s="32">
        <v>0</v>
      </c>
      <c r="BW33" s="32">
        <v>0</v>
      </c>
      <c r="BX33" s="32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0</v>
      </c>
      <c r="CM33" s="33">
        <v>0</v>
      </c>
      <c r="CN33" s="33">
        <v>0</v>
      </c>
      <c r="CO33" s="33">
        <v>0</v>
      </c>
      <c r="CP33" s="33">
        <v>0</v>
      </c>
      <c r="CQ33" s="33">
        <v>0</v>
      </c>
      <c r="CR33" s="33">
        <v>0</v>
      </c>
      <c r="CS33" s="33">
        <v>0</v>
      </c>
      <c r="CT33" s="34">
        <v>0</v>
      </c>
      <c r="CU33" s="30">
        <f t="shared" si="0"/>
        <v>0</v>
      </c>
    </row>
    <row r="34" spans="1:99" ht="16.8" x14ac:dyDescent="0.25">
      <c r="A34" s="30" t="s">
        <v>128</v>
      </c>
      <c r="B34" s="31" t="str">
        <f>VLOOKUP(A34,[1]io_row_all!$A$2:$B$244,2,0)</f>
        <v>چاي</v>
      </c>
      <c r="C34" s="32">
        <v>0.18192170018296019</v>
      </c>
      <c r="D34" s="32">
        <v>0.1047007745014925</v>
      </c>
      <c r="E34" s="32">
        <v>0.17292547026259331</v>
      </c>
      <c r="F34" s="32">
        <v>20.652270118651138</v>
      </c>
      <c r="G34" s="32">
        <v>2.4091873714289489E-3</v>
      </c>
      <c r="H34" s="32">
        <v>2.7864007532055701E-2</v>
      </c>
      <c r="I34" s="32">
        <v>5.7899063442602233E-2</v>
      </c>
      <c r="J34" s="32">
        <v>7.9141899706216511E-3</v>
      </c>
      <c r="K34" s="32">
        <v>3.4695448399674812E-3</v>
      </c>
      <c r="L34" s="32">
        <v>7.220141037770049E-2</v>
      </c>
      <c r="M34" s="32">
        <v>0.53566436532687201</v>
      </c>
      <c r="N34" s="32">
        <v>2.9232276562095322E-4</v>
      </c>
      <c r="O34" s="32">
        <v>8.6359983782955022E-2</v>
      </c>
      <c r="P34" s="32">
        <v>3.2775965594552458E-3</v>
      </c>
      <c r="Q34" s="32">
        <v>5.1061954868670677E-2</v>
      </c>
      <c r="R34" s="32">
        <v>54.738171544440057</v>
      </c>
      <c r="S34" s="32">
        <v>1.0448574305081681E-2</v>
      </c>
      <c r="T34" s="32">
        <v>0.1733812754118603</v>
      </c>
      <c r="U34" s="32">
        <v>0.62966754402058978</v>
      </c>
      <c r="V34" s="32">
        <v>6.1389500835304249E-2</v>
      </c>
      <c r="W34" s="32">
        <v>0.48004025074744078</v>
      </c>
      <c r="X34" s="32">
        <v>0.1026150059445793</v>
      </c>
      <c r="Y34" s="32">
        <v>3.014423975025134E-2</v>
      </c>
      <c r="Z34" s="32">
        <v>3.4644933806805597E-2</v>
      </c>
      <c r="AA34" s="32">
        <v>0</v>
      </c>
      <c r="AB34" s="32">
        <v>1.171153614667864E-3</v>
      </c>
      <c r="AC34" s="32">
        <v>5.5579549022062814E-3</v>
      </c>
      <c r="AD34" s="32">
        <v>3.1171211173377318E-4</v>
      </c>
      <c r="AE34" s="32">
        <v>4.0693212463047378E-3</v>
      </c>
      <c r="AF34" s="32">
        <v>2.9120934546704079E-2</v>
      </c>
      <c r="AG34" s="32">
        <v>0.13726158687957171</v>
      </c>
      <c r="AH34" s="32">
        <v>7.0403342874545152E-2</v>
      </c>
      <c r="AI34" s="32">
        <v>0.45347034147310039</v>
      </c>
      <c r="AJ34" s="32">
        <v>4.1079069091076149E-2</v>
      </c>
      <c r="AK34" s="32">
        <v>1.490252482267004</v>
      </c>
      <c r="AL34" s="32">
        <v>0</v>
      </c>
      <c r="AM34" s="32">
        <v>0</v>
      </c>
      <c r="AN34" s="32">
        <v>0.26973801598773151</v>
      </c>
      <c r="AO34" s="32">
        <v>2.3308796029621859</v>
      </c>
      <c r="AP34" s="32">
        <v>4.2133906333437457E-2</v>
      </c>
      <c r="AQ34" s="32">
        <v>9.5798790646047518</v>
      </c>
      <c r="AR34" s="32">
        <v>2.4841474238713711E-3</v>
      </c>
      <c r="AS34" s="32">
        <v>4.520238723426119</v>
      </c>
      <c r="AT34" s="32">
        <v>1.4586942093857799E-3</v>
      </c>
      <c r="AU34" s="32">
        <v>0.46212691850630949</v>
      </c>
      <c r="AV34" s="32">
        <v>1.550824398636763E-3</v>
      </c>
      <c r="AW34" s="32">
        <v>0.78964059139509923</v>
      </c>
      <c r="AX34" s="32">
        <v>5.6014643464560802E-2</v>
      </c>
      <c r="AY34" s="32">
        <v>3.94967669325613</v>
      </c>
      <c r="AZ34" s="32">
        <v>0.40823703225778751</v>
      </c>
      <c r="BA34" s="32">
        <v>0.49246444388475802</v>
      </c>
      <c r="BB34" s="32">
        <v>2.4137535462520569E-3</v>
      </c>
      <c r="BC34" s="32">
        <v>1.594221646876164E-3</v>
      </c>
      <c r="BD34" s="32">
        <v>3.2585396283375092E-3</v>
      </c>
      <c r="BE34" s="32">
        <v>5.4323164419187327E-4</v>
      </c>
      <c r="BF34" s="32">
        <v>0.20551244183855361</v>
      </c>
      <c r="BG34" s="32">
        <v>2.109620922074285</v>
      </c>
      <c r="BH34" s="32">
        <v>8.6999644517835517E-5</v>
      </c>
      <c r="BI34" s="32">
        <v>2.0146854506297638</v>
      </c>
      <c r="BJ34" s="32">
        <v>0.1197495355842472</v>
      </c>
      <c r="BK34" s="32">
        <v>0.24073063270926801</v>
      </c>
      <c r="BL34" s="32">
        <v>0.43304558134482951</v>
      </c>
      <c r="BM34" s="32">
        <v>0.1097872308827493</v>
      </c>
      <c r="BN34" s="32">
        <v>0.7117591694364962</v>
      </c>
      <c r="BO34" s="32">
        <v>1.473603996474152E-2</v>
      </c>
      <c r="BP34" s="32">
        <v>8.5069289786586233E-3</v>
      </c>
      <c r="BQ34" s="32">
        <v>1.450922961442544E-2</v>
      </c>
      <c r="BR34" s="32">
        <v>7.2297394866563582E-3</v>
      </c>
      <c r="BS34" s="32">
        <v>0.27408783408432452</v>
      </c>
      <c r="BT34" s="32">
        <v>0.2253522297746513</v>
      </c>
      <c r="BU34" s="32">
        <v>3.240366556441907E-3</v>
      </c>
      <c r="BV34" s="32">
        <v>3.1537446792336099E-3</v>
      </c>
      <c r="BW34" s="32">
        <v>0.15698723478393731</v>
      </c>
      <c r="BX34" s="32">
        <v>0.52088638201935</v>
      </c>
      <c r="BY34" s="32">
        <v>1.0105425403610681E-2</v>
      </c>
      <c r="BZ34" s="32">
        <v>0.36274561239533148</v>
      </c>
      <c r="CA34" s="32">
        <v>8.0491038252971894E-2</v>
      </c>
      <c r="CB34" s="32">
        <v>0</v>
      </c>
      <c r="CC34" s="32">
        <v>1.8430096048109739E-3</v>
      </c>
      <c r="CD34" s="33">
        <v>0</v>
      </c>
      <c r="CE34" s="33">
        <v>-5.265815776692329</v>
      </c>
      <c r="CF34" s="33">
        <v>0</v>
      </c>
      <c r="CG34" s="33">
        <v>0</v>
      </c>
      <c r="CH34" s="33">
        <v>273664.71051664191</v>
      </c>
      <c r="CI34" s="33">
        <v>0</v>
      </c>
      <c r="CJ34" s="33">
        <v>-19036.163416734649</v>
      </c>
      <c r="CK34" s="33">
        <v>-254813.90138616841</v>
      </c>
      <c r="CL34" s="33">
        <v>0</v>
      </c>
      <c r="CM34" s="33">
        <v>0</v>
      </c>
      <c r="CN34" s="33">
        <v>13.604936736984531</v>
      </c>
      <c r="CO34" s="33">
        <v>66.018547013779383</v>
      </c>
      <c r="CP34" s="33">
        <v>0</v>
      </c>
      <c r="CQ34" s="33">
        <v>0</v>
      </c>
      <c r="CR34" s="33">
        <v>0</v>
      </c>
      <c r="CS34" s="33">
        <v>0</v>
      </c>
      <c r="CT34" s="34">
        <v>0</v>
      </c>
      <c r="CU34" s="30">
        <f t="shared" si="0"/>
        <v>-5.9742433222709224E-11</v>
      </c>
    </row>
    <row r="35" spans="1:99" ht="16.8" x14ac:dyDescent="0.25">
      <c r="A35" s="30" t="s">
        <v>129</v>
      </c>
      <c r="B35" s="31" t="str">
        <f>VLOOKUP(A35,[1]io_row_all!$A$2:$B$244,2,0)</f>
        <v>ساير محصولات غذایي</v>
      </c>
      <c r="C35" s="32">
        <v>318793.098556627</v>
      </c>
      <c r="D35" s="32">
        <v>2422776.4846201949</v>
      </c>
      <c r="E35" s="32">
        <v>8002.3492136675932</v>
      </c>
      <c r="F35" s="32">
        <v>16542771.224837409</v>
      </c>
      <c r="G35" s="32">
        <v>563.89424296365223</v>
      </c>
      <c r="H35" s="32">
        <v>63779.35226348487</v>
      </c>
      <c r="I35" s="32">
        <v>95758.044383384869</v>
      </c>
      <c r="J35" s="32">
        <v>0</v>
      </c>
      <c r="K35" s="32">
        <v>0</v>
      </c>
      <c r="L35" s="32">
        <v>0</v>
      </c>
      <c r="M35" s="32">
        <v>0</v>
      </c>
      <c r="N35" s="32">
        <v>234.93669788503539</v>
      </c>
      <c r="O35" s="32">
        <v>70987.616487733263</v>
      </c>
      <c r="P35" s="32">
        <v>0</v>
      </c>
      <c r="Q35" s="32">
        <v>0</v>
      </c>
      <c r="R35" s="32">
        <v>65103592.150936648</v>
      </c>
      <c r="S35" s="32">
        <v>563530.99019643944</v>
      </c>
      <c r="T35" s="32">
        <v>437280.13814362459</v>
      </c>
      <c r="U35" s="32">
        <v>0</v>
      </c>
      <c r="V35" s="32">
        <v>129377.0649724353</v>
      </c>
      <c r="W35" s="32">
        <v>386220.82122431311</v>
      </c>
      <c r="X35" s="32">
        <v>37079.236300067852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256.22630844803302</v>
      </c>
      <c r="AE35" s="32">
        <v>119.93601013525441</v>
      </c>
      <c r="AF35" s="32">
        <v>0</v>
      </c>
      <c r="AG35" s="32">
        <v>101384.1929804079</v>
      </c>
      <c r="AH35" s="32">
        <v>16478.601956478371</v>
      </c>
      <c r="AI35" s="32">
        <v>214579.43212461559</v>
      </c>
      <c r="AJ35" s="32">
        <v>104324.84224276429</v>
      </c>
      <c r="AK35" s="32">
        <v>1408537.3358179119</v>
      </c>
      <c r="AL35" s="32">
        <v>59666067.009114891</v>
      </c>
      <c r="AM35" s="32">
        <v>3813254.355497994</v>
      </c>
      <c r="AN35" s="32">
        <v>2990.9220658027079</v>
      </c>
      <c r="AO35" s="32">
        <v>25845.371523553229</v>
      </c>
      <c r="AP35" s="32">
        <v>9861.8594372354946</v>
      </c>
      <c r="AQ35" s="32">
        <v>10816141.730113531</v>
      </c>
      <c r="AR35" s="32">
        <v>55.452904900383857</v>
      </c>
      <c r="AS35" s="32">
        <v>121651.59642412431</v>
      </c>
      <c r="AT35" s="32">
        <v>166.19939697441961</v>
      </c>
      <c r="AU35" s="32">
        <v>13460.35582883222</v>
      </c>
      <c r="AV35" s="32">
        <v>259.24533857498261</v>
      </c>
      <c r="AW35" s="32">
        <v>129946.6451486047</v>
      </c>
      <c r="AX35" s="32">
        <v>9218.0101640353278</v>
      </c>
      <c r="AY35" s="32">
        <v>277294.31685049552</v>
      </c>
      <c r="AZ35" s="32">
        <v>19152.691752417952</v>
      </c>
      <c r="BA35" s="32">
        <v>23104.272634420631</v>
      </c>
      <c r="BB35" s="32">
        <v>27.908829946748341</v>
      </c>
      <c r="BC35" s="32">
        <v>18.433058714373711</v>
      </c>
      <c r="BD35" s="32">
        <v>37.676600621973947</v>
      </c>
      <c r="BE35" s="32">
        <v>6.2810719027154178</v>
      </c>
      <c r="BF35" s="32">
        <v>3446.0104469634662</v>
      </c>
      <c r="BG35" s="32">
        <v>35397.980952439917</v>
      </c>
      <c r="BH35" s="32">
        <v>18.110808167039</v>
      </c>
      <c r="BI35" s="32">
        <v>518876.76354730548</v>
      </c>
      <c r="BJ35" s="32">
        <v>11101.408347248749</v>
      </c>
      <c r="BK35" s="32">
        <v>207101.28814518341</v>
      </c>
      <c r="BL35" s="32">
        <v>2170556.989609465</v>
      </c>
      <c r="BM35" s="32">
        <v>550287.2021517395</v>
      </c>
      <c r="BN35" s="32">
        <v>49970.361621740558</v>
      </c>
      <c r="BO35" s="32">
        <v>1828.7717034081541</v>
      </c>
      <c r="BP35" s="32">
        <v>1055.726710588262</v>
      </c>
      <c r="BQ35" s="32">
        <v>1800.624090366211</v>
      </c>
      <c r="BR35" s="32">
        <v>897.22496870560417</v>
      </c>
      <c r="BS35" s="32">
        <v>7534.5675322434872</v>
      </c>
      <c r="BT35" s="32">
        <v>6194.8448002124214</v>
      </c>
      <c r="BU35" s="32">
        <v>402.13589819719419</v>
      </c>
      <c r="BV35" s="32">
        <v>391.3859519216918</v>
      </c>
      <c r="BW35" s="32">
        <v>19338.845567289489</v>
      </c>
      <c r="BX35" s="32">
        <v>666551.22230995598</v>
      </c>
      <c r="BY35" s="32">
        <v>92104.471688002188</v>
      </c>
      <c r="BZ35" s="32">
        <v>80490.435424299227</v>
      </c>
      <c r="CA35" s="32">
        <v>2996.6388506099688</v>
      </c>
      <c r="CB35" s="32">
        <v>192160.67870374181</v>
      </c>
      <c r="CC35" s="32">
        <v>22.25836659954626</v>
      </c>
      <c r="CD35" s="33">
        <v>0</v>
      </c>
      <c r="CE35" s="33">
        <v>0</v>
      </c>
      <c r="CF35" s="33">
        <v>0</v>
      </c>
      <c r="CG35" s="33">
        <v>0</v>
      </c>
      <c r="CH35" s="33">
        <v>0</v>
      </c>
      <c r="CI35" s="33">
        <v>0</v>
      </c>
      <c r="CJ35" s="33">
        <v>-49017.878129739038</v>
      </c>
      <c r="CK35" s="33">
        <v>-4719.6392164768449</v>
      </c>
      <c r="CL35" s="33">
        <v>86642.79761328423</v>
      </c>
      <c r="CM35" s="33">
        <v>3331659.3915112792</v>
      </c>
      <c r="CN35" s="33">
        <v>662685.081072008</v>
      </c>
      <c r="CO35" s="33">
        <v>3126644.337708957</v>
      </c>
      <c r="CP35" s="33">
        <v>0</v>
      </c>
      <c r="CQ35" s="33">
        <v>0</v>
      </c>
      <c r="CR35" s="33">
        <v>0</v>
      </c>
      <c r="CS35" s="33">
        <v>0</v>
      </c>
      <c r="CT35" s="34">
        <v>0</v>
      </c>
      <c r="CU35" s="30">
        <f t="shared" ref="CU35:CU66" si="1">SUM(C35:CT35)</f>
        <v>174729408.3430309</v>
      </c>
    </row>
    <row r="36" spans="1:99" ht="16.8" x14ac:dyDescent="0.25">
      <c r="A36" s="30" t="s">
        <v>130</v>
      </c>
      <c r="B36" s="31" t="str">
        <f>VLOOKUP(A36,[1]io_row_all!$A$2:$B$244,2,0)</f>
        <v>انواع آشامیدنی</v>
      </c>
      <c r="C36" s="32">
        <v>219.301810304431</v>
      </c>
      <c r="D36" s="32">
        <v>78.182257183955272</v>
      </c>
      <c r="E36" s="32">
        <v>3.5585895555450449E-3</v>
      </c>
      <c r="F36" s="32">
        <v>32045.269436969011</v>
      </c>
      <c r="G36" s="32">
        <v>0.74541436703611519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30.324009746442471</v>
      </c>
      <c r="AH36" s="32">
        <v>21.783138949017761</v>
      </c>
      <c r="AI36" s="32">
        <v>352.08053051455511</v>
      </c>
      <c r="AJ36" s="32">
        <v>132.05262422582399</v>
      </c>
      <c r="AK36" s="32">
        <v>3735.7605884834879</v>
      </c>
      <c r="AL36" s="32">
        <v>0</v>
      </c>
      <c r="AM36" s="32">
        <v>0</v>
      </c>
      <c r="AN36" s="32">
        <v>106.76544262397211</v>
      </c>
      <c r="AO36" s="32">
        <v>922.58924498341742</v>
      </c>
      <c r="AP36" s="32">
        <v>13.036436888538841</v>
      </c>
      <c r="AQ36" s="32">
        <v>9077.7526225018373</v>
      </c>
      <c r="AR36" s="32">
        <v>1.1179743625208269</v>
      </c>
      <c r="AS36" s="32">
        <v>1380.303476211617</v>
      </c>
      <c r="AT36" s="32">
        <v>0.80620572966428028</v>
      </c>
      <c r="AU36" s="32">
        <v>1313.061466787849</v>
      </c>
      <c r="AV36" s="32">
        <v>7.6344683599575411</v>
      </c>
      <c r="AW36" s="32">
        <v>2174.1978687045239</v>
      </c>
      <c r="AX36" s="32">
        <v>154.23082319226339</v>
      </c>
      <c r="AY36" s="32">
        <v>190.2479453918067</v>
      </c>
      <c r="AZ36" s="32">
        <v>482.60181565499983</v>
      </c>
      <c r="BA36" s="32">
        <v>582.17215976192313</v>
      </c>
      <c r="BB36" s="32">
        <v>0.64307318778152156</v>
      </c>
      <c r="BC36" s="32">
        <v>0.42473317049242149</v>
      </c>
      <c r="BD36" s="32">
        <v>0.86814143455580239</v>
      </c>
      <c r="BE36" s="32">
        <v>0.14472799249811469</v>
      </c>
      <c r="BF36" s="32">
        <v>142.96281823695151</v>
      </c>
      <c r="BG36" s="32">
        <v>1466.526451443151</v>
      </c>
      <c r="BH36" s="32">
        <v>94.066579652752495</v>
      </c>
      <c r="BI36" s="32">
        <v>850.9465052104988</v>
      </c>
      <c r="BJ36" s="32">
        <v>29.530539893669289</v>
      </c>
      <c r="BK36" s="32">
        <v>189.17505833208909</v>
      </c>
      <c r="BL36" s="32">
        <v>24.361167794137899</v>
      </c>
      <c r="BM36" s="32">
        <v>6.1761284917919621</v>
      </c>
      <c r="BN36" s="32">
        <v>34.284000974125043</v>
      </c>
      <c r="BO36" s="32">
        <v>12.434735198798821</v>
      </c>
      <c r="BP36" s="32">
        <v>7.1784149240710633</v>
      </c>
      <c r="BQ36" s="32">
        <v>12.243345473114349</v>
      </c>
      <c r="BR36" s="32">
        <v>6.1006821566697944</v>
      </c>
      <c r="BS36" s="32">
        <v>67.160001866318524</v>
      </c>
      <c r="BT36" s="32">
        <v>55.218270532899211</v>
      </c>
      <c r="BU36" s="32">
        <v>2.734323479904154</v>
      </c>
      <c r="BV36" s="32">
        <v>2.661229208438737</v>
      </c>
      <c r="BW36" s="32">
        <v>51.089110355658669</v>
      </c>
      <c r="BX36" s="32">
        <v>2219.2932281823919</v>
      </c>
      <c r="BY36" s="32">
        <v>12.16130094329276</v>
      </c>
      <c r="BZ36" s="32">
        <v>2141.4166466507108</v>
      </c>
      <c r="CA36" s="32">
        <v>79.450302278058388</v>
      </c>
      <c r="CB36" s="32">
        <v>0</v>
      </c>
      <c r="CC36" s="32">
        <v>0.60177070193060833</v>
      </c>
      <c r="CD36" s="33">
        <v>0</v>
      </c>
      <c r="CE36" s="33">
        <v>2.9248855489118671E-5</v>
      </c>
      <c r="CF36" s="33">
        <v>0</v>
      </c>
      <c r="CG36" s="33">
        <v>0</v>
      </c>
      <c r="CH36" s="33">
        <v>0</v>
      </c>
      <c r="CI36" s="33">
        <v>0</v>
      </c>
      <c r="CJ36" s="33">
        <v>-276.57114908973739</v>
      </c>
      <c r="CK36" s="33">
        <v>-9.1574494876332828</v>
      </c>
      <c r="CL36" s="33">
        <v>27939.314121580159</v>
      </c>
      <c r="CM36" s="33">
        <v>6954.9290128581506</v>
      </c>
      <c r="CN36" s="33">
        <v>15799.94022968418</v>
      </c>
      <c r="CO36" s="33">
        <v>63099.246047941779</v>
      </c>
      <c r="CP36" s="33">
        <v>0</v>
      </c>
      <c r="CQ36" s="33">
        <v>0</v>
      </c>
      <c r="CR36" s="33">
        <v>0</v>
      </c>
      <c r="CS36" s="33">
        <v>0</v>
      </c>
      <c r="CT36" s="34">
        <v>0</v>
      </c>
      <c r="CU36" s="30">
        <f t="shared" si="1"/>
        <v>174039.5754509907</v>
      </c>
    </row>
    <row r="37" spans="1:99" ht="16.8" x14ac:dyDescent="0.25">
      <c r="A37" s="30" t="s">
        <v>131</v>
      </c>
      <c r="B37" s="31" t="str">
        <f>VLOOKUP(A37,[1]io_row_all!$A$2:$B$244,2,0)</f>
        <v>فرآورده های توتون و تنباكو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423535.92722556263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4.2575210047716746E-3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0</v>
      </c>
      <c r="BV37" s="32">
        <v>0</v>
      </c>
      <c r="BW37" s="32">
        <v>0</v>
      </c>
      <c r="BX37" s="32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3">
        <v>2765.1926993383181</v>
      </c>
      <c r="CM37" s="33">
        <v>1723071.6691556461</v>
      </c>
      <c r="CN37" s="33">
        <v>15680.791001783429</v>
      </c>
      <c r="CO37" s="33">
        <v>74284.007552219744</v>
      </c>
      <c r="CP37" s="33">
        <v>0</v>
      </c>
      <c r="CQ37" s="33">
        <v>0</v>
      </c>
      <c r="CR37" s="33">
        <v>0</v>
      </c>
      <c r="CS37" s="33">
        <v>0</v>
      </c>
      <c r="CT37" s="34">
        <v>0</v>
      </c>
      <c r="CU37" s="30">
        <f t="shared" si="1"/>
        <v>2239337.5918920706</v>
      </c>
    </row>
    <row r="38" spans="1:99" ht="16.8" x14ac:dyDescent="0.25">
      <c r="A38" s="30" t="s">
        <v>132</v>
      </c>
      <c r="B38" s="31" t="str">
        <f>VLOOKUP(A38,[1]io_row_all!$A$2:$B$244,2,0)</f>
        <v>انواع نخ و پارچه</v>
      </c>
      <c r="C38" s="32">
        <v>1684.1277412617151</v>
      </c>
      <c r="D38" s="32">
        <v>0</v>
      </c>
      <c r="E38" s="32">
        <v>0</v>
      </c>
      <c r="F38" s="32">
        <v>1621954.529939848</v>
      </c>
      <c r="G38" s="32">
        <v>0</v>
      </c>
      <c r="H38" s="32">
        <v>279.02329759697028</v>
      </c>
      <c r="I38" s="32">
        <v>10731.572703824941</v>
      </c>
      <c r="J38" s="32">
        <v>14.02599723198202</v>
      </c>
      <c r="K38" s="32">
        <v>9.2861270976202892</v>
      </c>
      <c r="L38" s="32">
        <v>88389.355652493789</v>
      </c>
      <c r="M38" s="32">
        <v>2190930.173270015</v>
      </c>
      <c r="N38" s="32">
        <v>8.097502469904569</v>
      </c>
      <c r="O38" s="32">
        <v>2303.9211662829198</v>
      </c>
      <c r="P38" s="32">
        <v>0</v>
      </c>
      <c r="Q38" s="32">
        <v>0</v>
      </c>
      <c r="R38" s="32">
        <v>439971.24872209929</v>
      </c>
      <c r="S38" s="32">
        <v>22.861615472515819</v>
      </c>
      <c r="T38" s="32">
        <v>2505.8673180659962</v>
      </c>
      <c r="U38" s="32">
        <v>166236.53990333149</v>
      </c>
      <c r="V38" s="32">
        <v>1217.8832804333999</v>
      </c>
      <c r="W38" s="32">
        <v>435198.67247375939</v>
      </c>
      <c r="X38" s="32">
        <v>2993.3756271184238</v>
      </c>
      <c r="Y38" s="32">
        <v>0</v>
      </c>
      <c r="Z38" s="32">
        <v>26.388446873854161</v>
      </c>
      <c r="AA38" s="32">
        <v>582.96167892394931</v>
      </c>
      <c r="AB38" s="32">
        <v>3.7614667577243832</v>
      </c>
      <c r="AC38" s="32">
        <v>5.5783839817602336</v>
      </c>
      <c r="AD38" s="32">
        <v>8.3158900749114224</v>
      </c>
      <c r="AE38" s="32">
        <v>2095.474384377887</v>
      </c>
      <c r="AF38" s="32">
        <v>67.484475248803179</v>
      </c>
      <c r="AG38" s="32">
        <v>0</v>
      </c>
      <c r="AH38" s="32">
        <v>0</v>
      </c>
      <c r="AI38" s="32">
        <v>473.36817389532769</v>
      </c>
      <c r="AJ38" s="32">
        <v>0</v>
      </c>
      <c r="AK38" s="32">
        <v>0</v>
      </c>
      <c r="AL38" s="32">
        <v>4109323.8880829262</v>
      </c>
      <c r="AM38" s="32">
        <v>262626.61509079102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63.879565671654497</v>
      </c>
      <c r="AV38" s="32">
        <v>0.71250603308926519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864.70533850827326</v>
      </c>
      <c r="BL38" s="32">
        <v>0</v>
      </c>
      <c r="BM38" s="32">
        <v>0</v>
      </c>
      <c r="BN38" s="32">
        <v>0</v>
      </c>
      <c r="BO38" s="32">
        <v>263.85724728009268</v>
      </c>
      <c r="BP38" s="32">
        <v>152.3214424286808</v>
      </c>
      <c r="BQ38" s="32">
        <v>259.79607787282822</v>
      </c>
      <c r="BR38" s="32">
        <v>129.45263205485611</v>
      </c>
      <c r="BS38" s="32">
        <v>0</v>
      </c>
      <c r="BT38" s="32">
        <v>0</v>
      </c>
      <c r="BU38" s="32">
        <v>58.020621673594391</v>
      </c>
      <c r="BV38" s="32">
        <v>56.46960728105055</v>
      </c>
      <c r="BW38" s="32">
        <v>0</v>
      </c>
      <c r="BX38" s="32">
        <v>0</v>
      </c>
      <c r="BY38" s="32">
        <v>0</v>
      </c>
      <c r="BZ38" s="32">
        <v>4247.7841775787238</v>
      </c>
      <c r="CA38" s="32">
        <v>0</v>
      </c>
      <c r="CB38" s="32">
        <v>13234.49838292313</v>
      </c>
      <c r="CC38" s="32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0</v>
      </c>
      <c r="CI38" s="33">
        <v>0</v>
      </c>
      <c r="CJ38" s="33">
        <v>-49991.728965389528</v>
      </c>
      <c r="CK38" s="33">
        <v>-49.167482710450948</v>
      </c>
      <c r="CL38" s="33">
        <v>0</v>
      </c>
      <c r="CM38" s="33">
        <v>120845.84244864879</v>
      </c>
      <c r="CN38" s="33">
        <v>41151.103852425469</v>
      </c>
      <c r="CO38" s="33">
        <v>226811.36631215789</v>
      </c>
      <c r="CP38" s="33">
        <v>0</v>
      </c>
      <c r="CQ38" s="33">
        <v>0</v>
      </c>
      <c r="CR38" s="33">
        <v>0</v>
      </c>
      <c r="CS38" s="33">
        <v>0</v>
      </c>
      <c r="CT38" s="34">
        <v>0</v>
      </c>
      <c r="CU38" s="30">
        <f t="shared" si="1"/>
        <v>9697763.3121766895</v>
      </c>
    </row>
    <row r="39" spans="1:99" ht="16.8" x14ac:dyDescent="0.25">
      <c r="A39" s="30" t="s">
        <v>133</v>
      </c>
      <c r="B39" s="31" t="str">
        <f>VLOOKUP(A39,[1]io_row_all!$A$2:$B$244,2,0)</f>
        <v>قالي ، قاليچه و ساير انواع كفپوش منسوج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42.775319064876797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2">
        <v>0</v>
      </c>
      <c r="BU39" s="32">
        <v>0</v>
      </c>
      <c r="BV39" s="32">
        <v>0</v>
      </c>
      <c r="BW39" s="32">
        <v>0</v>
      </c>
      <c r="BX39" s="32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3">
        <v>1.083091229313794</v>
      </c>
      <c r="CE39" s="33">
        <v>-4.7093224006778166E-3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3">
        <v>0</v>
      </c>
      <c r="CL39" s="33">
        <v>0</v>
      </c>
      <c r="CM39" s="33">
        <v>143.01953173619719</v>
      </c>
      <c r="CN39" s="33">
        <v>1516.298465998454</v>
      </c>
      <c r="CO39" s="33">
        <v>10434.50964209919</v>
      </c>
      <c r="CP39" s="33">
        <v>0</v>
      </c>
      <c r="CQ39" s="33">
        <v>0</v>
      </c>
      <c r="CR39" s="33">
        <v>0</v>
      </c>
      <c r="CS39" s="33">
        <v>0</v>
      </c>
      <c r="CT39" s="34">
        <v>0</v>
      </c>
      <c r="CU39" s="30">
        <f t="shared" si="1"/>
        <v>12137.681340805631</v>
      </c>
    </row>
    <row r="40" spans="1:99" ht="16.8" x14ac:dyDescent="0.25">
      <c r="A40" s="30" t="s">
        <v>134</v>
      </c>
      <c r="B40" s="31" t="str">
        <f>VLOOKUP(A40,[1]io_row_all!$A$2:$B$244,2,0)</f>
        <v>ساير منسوجات غير از پوشاك و قالي و قاليچه</v>
      </c>
      <c r="C40" s="32">
        <v>0</v>
      </c>
      <c r="D40" s="32">
        <v>3909.6239871890639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40952.850991391802</v>
      </c>
      <c r="M40" s="32">
        <v>3569.53535470936</v>
      </c>
      <c r="N40" s="32">
        <v>9.9611200089730723</v>
      </c>
      <c r="O40" s="32">
        <v>3009.8157220686271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10.86378173730848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2464.060150733947</v>
      </c>
      <c r="AV40" s="32">
        <v>6.6375632551069046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147.73087755626801</v>
      </c>
      <c r="BJ40" s="32">
        <v>0</v>
      </c>
      <c r="BK40" s="32">
        <v>5381.7695361325486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32">
        <v>0</v>
      </c>
      <c r="BT40" s="32">
        <v>0</v>
      </c>
      <c r="BU40" s="32">
        <v>0</v>
      </c>
      <c r="BV40" s="32">
        <v>0</v>
      </c>
      <c r="BW40" s="32">
        <v>49246.426936519187</v>
      </c>
      <c r="BX40" s="32">
        <v>77503.777983044667</v>
      </c>
      <c r="BY40" s="32">
        <v>79657.751404394192</v>
      </c>
      <c r="BZ40" s="32">
        <v>0</v>
      </c>
      <c r="CA40" s="32">
        <v>149.86877215418571</v>
      </c>
      <c r="CB40" s="32">
        <v>0</v>
      </c>
      <c r="CC40" s="32">
        <v>1.360112676618719</v>
      </c>
      <c r="CD40" s="33">
        <v>17.193535043519262</v>
      </c>
      <c r="CE40" s="33">
        <v>0.73841663733639673</v>
      </c>
      <c r="CF40" s="33">
        <v>0</v>
      </c>
      <c r="CG40" s="33">
        <v>-8.839068796746151</v>
      </c>
      <c r="CH40" s="33">
        <v>0</v>
      </c>
      <c r="CI40" s="33">
        <v>0</v>
      </c>
      <c r="CJ40" s="33">
        <v>-132.2430609482885</v>
      </c>
      <c r="CK40" s="33">
        <v>0</v>
      </c>
      <c r="CL40" s="33">
        <v>0</v>
      </c>
      <c r="CM40" s="33">
        <v>0</v>
      </c>
      <c r="CN40" s="33">
        <v>66458.323484627195</v>
      </c>
      <c r="CO40" s="33">
        <v>227094.00600539631</v>
      </c>
      <c r="CP40" s="33">
        <v>0</v>
      </c>
      <c r="CQ40" s="33">
        <v>0</v>
      </c>
      <c r="CR40" s="33">
        <v>0</v>
      </c>
      <c r="CS40" s="33">
        <v>0</v>
      </c>
      <c r="CT40" s="34">
        <v>0</v>
      </c>
      <c r="CU40" s="30">
        <f t="shared" si="1"/>
        <v>559451.21360553126</v>
      </c>
    </row>
    <row r="41" spans="1:99" ht="16.8" x14ac:dyDescent="0.25">
      <c r="A41" s="30" t="s">
        <v>135</v>
      </c>
      <c r="B41" s="31" t="str">
        <f>VLOOKUP(A41,[1]io_row_all!$A$2:$B$244,2,0)</f>
        <v xml:space="preserve">انواع پوشاك </v>
      </c>
      <c r="C41" s="32">
        <v>71095.894636674799</v>
      </c>
      <c r="D41" s="32">
        <v>6774.5902339198956</v>
      </c>
      <c r="E41" s="32">
        <v>3603.0050251200018</v>
      </c>
      <c r="F41" s="32">
        <v>586156.02950444538</v>
      </c>
      <c r="G41" s="32">
        <v>1365.510055935767</v>
      </c>
      <c r="H41" s="32">
        <v>0</v>
      </c>
      <c r="I41" s="32">
        <v>12434.938360487</v>
      </c>
      <c r="J41" s="32">
        <v>205.47459051625191</v>
      </c>
      <c r="K41" s="32">
        <v>6968.8560406491169</v>
      </c>
      <c r="L41" s="32">
        <v>846.19751469475625</v>
      </c>
      <c r="M41" s="32">
        <v>24268.97076449138</v>
      </c>
      <c r="N41" s="32">
        <v>34.948988237473223</v>
      </c>
      <c r="O41" s="32">
        <v>10526.19087338084</v>
      </c>
      <c r="P41" s="32">
        <v>897.72445806875749</v>
      </c>
      <c r="Q41" s="32">
        <v>0</v>
      </c>
      <c r="R41" s="32">
        <v>615276.65405337617</v>
      </c>
      <c r="S41" s="32">
        <v>1230.6503954887789</v>
      </c>
      <c r="T41" s="32">
        <v>45521.255951509549</v>
      </c>
      <c r="U41" s="32">
        <v>31437.753554992429</v>
      </c>
      <c r="V41" s="32">
        <v>8708.1262221727211</v>
      </c>
      <c r="W41" s="32">
        <v>3137.3486238929149</v>
      </c>
      <c r="X41" s="32">
        <v>10951.57583683253</v>
      </c>
      <c r="Y41" s="32">
        <v>0</v>
      </c>
      <c r="Z41" s="32">
        <v>400.78396271213109</v>
      </c>
      <c r="AA41" s="32">
        <v>0</v>
      </c>
      <c r="AB41" s="32">
        <v>373.01628326320372</v>
      </c>
      <c r="AC41" s="32">
        <v>35832.35568500431</v>
      </c>
      <c r="AD41" s="32">
        <v>37.993767968978233</v>
      </c>
      <c r="AE41" s="32">
        <v>10.872702885965079</v>
      </c>
      <c r="AF41" s="32">
        <v>595.81553029240126</v>
      </c>
      <c r="AG41" s="32">
        <v>61914.075981219168</v>
      </c>
      <c r="AH41" s="32">
        <v>39904.107836022813</v>
      </c>
      <c r="AI41" s="32">
        <v>1418812.7966922889</v>
      </c>
      <c r="AJ41" s="32">
        <v>8251.0568960472483</v>
      </c>
      <c r="AK41" s="32">
        <v>93084.028502558227</v>
      </c>
      <c r="AL41" s="32">
        <v>0</v>
      </c>
      <c r="AM41" s="32">
        <v>0</v>
      </c>
      <c r="AN41" s="32">
        <v>5629.4953229768416</v>
      </c>
      <c r="AO41" s="32">
        <v>48646.001103139097</v>
      </c>
      <c r="AP41" s="32">
        <v>23881.1947449482</v>
      </c>
      <c r="AQ41" s="32">
        <v>553789.78416869941</v>
      </c>
      <c r="AR41" s="32">
        <v>0</v>
      </c>
      <c r="AS41" s="32">
        <v>83309.436407141751</v>
      </c>
      <c r="AT41" s="32">
        <v>0</v>
      </c>
      <c r="AU41" s="32">
        <v>36107.978080548921</v>
      </c>
      <c r="AV41" s="32">
        <v>13.527507134875879</v>
      </c>
      <c r="AW41" s="32">
        <v>7208.9880303949694</v>
      </c>
      <c r="AX41" s="32">
        <v>511.38315160499798</v>
      </c>
      <c r="AY41" s="32">
        <v>35765.030439352537</v>
      </c>
      <c r="AZ41" s="32">
        <v>1.734141938546323</v>
      </c>
      <c r="BA41" s="32">
        <v>2.091929878728342</v>
      </c>
      <c r="BB41" s="32">
        <v>0.51379985949175433</v>
      </c>
      <c r="BC41" s="32">
        <v>0.33935148823936739</v>
      </c>
      <c r="BD41" s="32">
        <v>0.69362392270237738</v>
      </c>
      <c r="BE41" s="32">
        <v>0.1156341511711705</v>
      </c>
      <c r="BF41" s="32">
        <v>1.902120334066195</v>
      </c>
      <c r="BG41" s="32">
        <v>39.005605908123407</v>
      </c>
      <c r="BH41" s="32">
        <v>1275.2071535107041</v>
      </c>
      <c r="BI41" s="32">
        <v>46872.458074726143</v>
      </c>
      <c r="BJ41" s="32">
        <v>0</v>
      </c>
      <c r="BK41" s="32">
        <v>23069.085403990281</v>
      </c>
      <c r="BL41" s="32">
        <v>153947.61935618031</v>
      </c>
      <c r="BM41" s="32">
        <v>39029.339077006109</v>
      </c>
      <c r="BN41" s="32">
        <v>6445.106862505866</v>
      </c>
      <c r="BO41" s="32">
        <v>4756.902627734079</v>
      </c>
      <c r="BP41" s="32">
        <v>2746.0995565533012</v>
      </c>
      <c r="BQ41" s="32">
        <v>4683.6865700959797</v>
      </c>
      <c r="BR41" s="32">
        <v>2333.8133476968842</v>
      </c>
      <c r="BS41" s="32">
        <v>8988.2399358098446</v>
      </c>
      <c r="BT41" s="32">
        <v>7390.0394669146672</v>
      </c>
      <c r="BU41" s="32">
        <v>1046.014276836994</v>
      </c>
      <c r="BV41" s="32">
        <v>1018.052094575185</v>
      </c>
      <c r="BW41" s="32">
        <v>57611.594914523354</v>
      </c>
      <c r="BX41" s="32">
        <v>45900.901094976049</v>
      </c>
      <c r="BY41" s="32">
        <v>0</v>
      </c>
      <c r="BZ41" s="32">
        <v>13150.633487760329</v>
      </c>
      <c r="CA41" s="32">
        <v>2618.2039044963171</v>
      </c>
      <c r="CB41" s="32">
        <v>0</v>
      </c>
      <c r="CC41" s="32">
        <v>37.818620988686867</v>
      </c>
      <c r="CD41" s="33">
        <v>0</v>
      </c>
      <c r="CE41" s="33">
        <v>-1.2234421924030561E-3</v>
      </c>
      <c r="CF41" s="33">
        <v>0</v>
      </c>
      <c r="CG41" s="33">
        <v>0</v>
      </c>
      <c r="CH41" s="33">
        <v>0</v>
      </c>
      <c r="CI41" s="33">
        <v>0</v>
      </c>
      <c r="CJ41" s="33">
        <v>-34.421094451389934</v>
      </c>
      <c r="CK41" s="33">
        <v>0</v>
      </c>
      <c r="CL41" s="33">
        <v>0</v>
      </c>
      <c r="CM41" s="33">
        <v>14943.46390271071</v>
      </c>
      <c r="CN41" s="33">
        <v>798745.77419270633</v>
      </c>
      <c r="CO41" s="33">
        <v>2546518.1310822009</v>
      </c>
      <c r="CP41" s="33">
        <v>0</v>
      </c>
      <c r="CQ41" s="33">
        <v>0</v>
      </c>
      <c r="CR41" s="33">
        <v>0</v>
      </c>
      <c r="CS41" s="33">
        <v>0</v>
      </c>
      <c r="CT41" s="34">
        <v>0</v>
      </c>
      <c r="CU41" s="30">
        <f t="shared" si="1"/>
        <v>7678661.5773751773</v>
      </c>
    </row>
    <row r="42" spans="1:99" ht="16.8" x14ac:dyDescent="0.25">
      <c r="A42" s="30" t="s">
        <v>136</v>
      </c>
      <c r="B42" s="31" t="str">
        <f>VLOOKUP(A42,[1]io_row_all!$A$2:$B$244,2,0)</f>
        <v>انواع كفش و اجزاي آن</v>
      </c>
      <c r="C42" s="32">
        <v>0.80236113774151774</v>
      </c>
      <c r="D42" s="32">
        <v>0.12961330094601231</v>
      </c>
      <c r="E42" s="32">
        <v>0.26547558121087073</v>
      </c>
      <c r="F42" s="32">
        <v>5.5396379639994642</v>
      </c>
      <c r="G42" s="32">
        <v>1.3791056921751539E-2</v>
      </c>
      <c r="H42" s="32">
        <v>0</v>
      </c>
      <c r="I42" s="32">
        <v>0.18444349776272551</v>
      </c>
      <c r="J42" s="32">
        <v>0.18233241161239891</v>
      </c>
      <c r="K42" s="32">
        <v>0.14162429372447219</v>
      </c>
      <c r="L42" s="32">
        <v>0</v>
      </c>
      <c r="M42" s="32">
        <v>0</v>
      </c>
      <c r="N42" s="32">
        <v>8.3214554690195554E-4</v>
      </c>
      <c r="O42" s="32">
        <v>0.25143806598642809</v>
      </c>
      <c r="P42" s="32">
        <v>2.850620128494977E-2</v>
      </c>
      <c r="Q42" s="32">
        <v>0</v>
      </c>
      <c r="R42" s="32">
        <v>15.327147234720449</v>
      </c>
      <c r="S42" s="32">
        <v>2.748946368344439E-2</v>
      </c>
      <c r="T42" s="32">
        <v>1.6786464770739611</v>
      </c>
      <c r="U42" s="32">
        <v>0.38553855901733303</v>
      </c>
      <c r="V42" s="32">
        <v>0.24163962053677021</v>
      </c>
      <c r="W42" s="32">
        <v>0.17242855245972791</v>
      </c>
      <c r="X42" s="32">
        <v>1.1538154160471019</v>
      </c>
      <c r="Y42" s="32">
        <v>0</v>
      </c>
      <c r="Z42" s="32">
        <v>2.2415886277971211E-2</v>
      </c>
      <c r="AA42" s="32">
        <v>0</v>
      </c>
      <c r="AB42" s="32">
        <v>9.4117349174669355E-3</v>
      </c>
      <c r="AC42" s="32">
        <v>0.55097752853836934</v>
      </c>
      <c r="AD42" s="32">
        <v>9.0755332603888932E-4</v>
      </c>
      <c r="AE42" s="32">
        <v>5.2307554481455427E-4</v>
      </c>
      <c r="AF42" s="32">
        <v>0</v>
      </c>
      <c r="AG42" s="32">
        <v>2.3813763006580548</v>
      </c>
      <c r="AH42" s="32">
        <v>0.40301411196944631</v>
      </c>
      <c r="AI42" s="32">
        <v>0.24409403807120009</v>
      </c>
      <c r="AJ42" s="32">
        <v>0.26200276329586319</v>
      </c>
      <c r="AK42" s="32">
        <v>1.8777868547546679</v>
      </c>
      <c r="AL42" s="32">
        <v>0</v>
      </c>
      <c r="AM42" s="32">
        <v>0</v>
      </c>
      <c r="AN42" s="32">
        <v>6.6835376182746958E-2</v>
      </c>
      <c r="AO42" s="32">
        <v>0.57754267425083738</v>
      </c>
      <c r="AP42" s="32">
        <v>0.24118966730077779</v>
      </c>
      <c r="AQ42" s="32">
        <v>7.0223925538486736</v>
      </c>
      <c r="AR42" s="32">
        <v>0</v>
      </c>
      <c r="AS42" s="32">
        <v>0.17029440793209091</v>
      </c>
      <c r="AT42" s="32">
        <v>0</v>
      </c>
      <c r="AU42" s="32">
        <v>3.2969073099336402E-2</v>
      </c>
      <c r="AV42" s="32">
        <v>5.4391350699650872E-4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1.1430624990776089E-5</v>
      </c>
      <c r="BI42" s="32">
        <v>1.6669863431923071</v>
      </c>
      <c r="BJ42" s="32">
        <v>7.2901884270361456E-2</v>
      </c>
      <c r="BK42" s="32">
        <v>0.21644589944932899</v>
      </c>
      <c r="BL42" s="32">
        <v>1.5748869597761179</v>
      </c>
      <c r="BM42" s="32">
        <v>0.39927085211265889</v>
      </c>
      <c r="BN42" s="32">
        <v>0</v>
      </c>
      <c r="BO42" s="32">
        <v>3.1015587284595029E-2</v>
      </c>
      <c r="BP42" s="32">
        <v>1.790490517756041E-2</v>
      </c>
      <c r="BQ42" s="32">
        <v>3.0538209628582329E-2</v>
      </c>
      <c r="BR42" s="32">
        <v>1.52167486400548E-2</v>
      </c>
      <c r="BS42" s="32">
        <v>0.15164366421774211</v>
      </c>
      <c r="BT42" s="32">
        <v>0.1246798785390566</v>
      </c>
      <c r="BU42" s="32">
        <v>6.8201410966497421E-3</v>
      </c>
      <c r="BV42" s="32">
        <v>6.637824246278976E-3</v>
      </c>
      <c r="BW42" s="32">
        <v>1.2983727881012479</v>
      </c>
      <c r="BX42" s="32">
        <v>1.7135656850948879</v>
      </c>
      <c r="BY42" s="32">
        <v>6.3694251639188383E-3</v>
      </c>
      <c r="BZ42" s="32">
        <v>0.22894069092520941</v>
      </c>
      <c r="CA42" s="32">
        <v>0</v>
      </c>
      <c r="CB42" s="32">
        <v>0</v>
      </c>
      <c r="CC42" s="32">
        <v>0</v>
      </c>
      <c r="CD42" s="33">
        <v>0</v>
      </c>
      <c r="CE42" s="33">
        <v>-23.392576256565331</v>
      </c>
      <c r="CF42" s="33">
        <v>0</v>
      </c>
      <c r="CG42" s="33">
        <v>0</v>
      </c>
      <c r="CH42" s="33">
        <v>174046.9893603079</v>
      </c>
      <c r="CI42" s="33">
        <v>0</v>
      </c>
      <c r="CJ42" s="33">
        <v>-174123.43956948971</v>
      </c>
      <c r="CK42" s="33">
        <v>0</v>
      </c>
      <c r="CL42" s="33">
        <v>0</v>
      </c>
      <c r="CM42" s="33">
        <v>0</v>
      </c>
      <c r="CN42" s="33">
        <v>7.8043004968669081</v>
      </c>
      <c r="CO42" s="33">
        <v>44.085237530115698</v>
      </c>
      <c r="CP42" s="33">
        <v>0</v>
      </c>
      <c r="CQ42" s="33">
        <v>0</v>
      </c>
      <c r="CR42" s="33">
        <v>0</v>
      </c>
      <c r="CS42" s="33">
        <v>0</v>
      </c>
      <c r="CT42" s="34">
        <v>0</v>
      </c>
      <c r="CU42" s="30">
        <f t="shared" si="1"/>
        <v>-1.0159340035897912E-10</v>
      </c>
    </row>
    <row r="43" spans="1:99" ht="16.8" x14ac:dyDescent="0.25">
      <c r="A43" s="30" t="s">
        <v>137</v>
      </c>
      <c r="B43" s="31" t="str">
        <f>VLOOKUP(A43,[1]io_row_all!$A$2:$B$244,2,0)</f>
        <v>چرم و پوست و ساير محصولات چرمي  و پوستي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2.136890308803996E-5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4.3244643104161247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2">
        <v>0</v>
      </c>
      <c r="BW43" s="32">
        <v>0</v>
      </c>
      <c r="BX43" s="32">
        <v>0</v>
      </c>
      <c r="BY43" s="32">
        <v>0</v>
      </c>
      <c r="BZ43" s="32">
        <v>8.7660586826795939</v>
      </c>
      <c r="CA43" s="32">
        <v>0</v>
      </c>
      <c r="CB43" s="32">
        <v>0</v>
      </c>
      <c r="CC43" s="32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155752.36190932931</v>
      </c>
      <c r="CI43" s="33">
        <v>0</v>
      </c>
      <c r="CJ43" s="33">
        <v>-155815.69283834659</v>
      </c>
      <c r="CK43" s="33">
        <v>0</v>
      </c>
      <c r="CL43" s="33">
        <v>0</v>
      </c>
      <c r="CM43" s="33">
        <v>0</v>
      </c>
      <c r="CN43" s="33">
        <v>18.315375988523101</v>
      </c>
      <c r="CO43" s="33">
        <v>31.925008666838259</v>
      </c>
      <c r="CP43" s="33">
        <v>0</v>
      </c>
      <c r="CQ43" s="33">
        <v>0</v>
      </c>
      <c r="CR43" s="33">
        <v>0</v>
      </c>
      <c r="CS43" s="33">
        <v>0</v>
      </c>
      <c r="CT43" s="34">
        <v>0</v>
      </c>
      <c r="CU43" s="30">
        <f t="shared" si="1"/>
        <v>8.4348528162081493E-11</v>
      </c>
    </row>
    <row r="44" spans="1:99" ht="33.6" x14ac:dyDescent="0.25">
      <c r="A44" s="30" t="s">
        <v>138</v>
      </c>
      <c r="B44" s="31" t="str">
        <f>VLOOKUP(A44,[1]io_row_all!$A$2:$B$244,2,0)</f>
        <v>محصولات ساخته شده از  چوب ، چوب پنبه ، ني و مواد حصير بافي</v>
      </c>
      <c r="C44" s="32">
        <v>0</v>
      </c>
      <c r="D44" s="32">
        <v>59617.580992574301</v>
      </c>
      <c r="E44" s="32">
        <v>0</v>
      </c>
      <c r="F44" s="32">
        <v>0</v>
      </c>
      <c r="G44" s="32">
        <v>0</v>
      </c>
      <c r="H44" s="32">
        <v>0</v>
      </c>
      <c r="I44" s="32">
        <v>41680.857479334169</v>
      </c>
      <c r="J44" s="32">
        <v>11206.01511009438</v>
      </c>
      <c r="K44" s="32">
        <v>0</v>
      </c>
      <c r="L44" s="32">
        <v>0</v>
      </c>
      <c r="M44" s="32">
        <v>0</v>
      </c>
      <c r="N44" s="32">
        <v>21891.722112669791</v>
      </c>
      <c r="O44" s="32">
        <v>6614722.9767853962</v>
      </c>
      <c r="P44" s="32">
        <v>0</v>
      </c>
      <c r="Q44" s="32">
        <v>0</v>
      </c>
      <c r="R44" s="32">
        <v>85910605.597370833</v>
      </c>
      <c r="S44" s="32">
        <v>68799.014984290785</v>
      </c>
      <c r="T44" s="32">
        <v>0</v>
      </c>
      <c r="U44" s="32">
        <v>0</v>
      </c>
      <c r="V44" s="32">
        <v>825.7200013350274</v>
      </c>
      <c r="W44" s="32">
        <v>0</v>
      </c>
      <c r="X44" s="32">
        <v>732.79615478604853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23875.517077559311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1160.0174893562671</v>
      </c>
      <c r="AV44" s="32">
        <v>5.2766677428221591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6750.2286224408226</v>
      </c>
      <c r="BI44" s="32">
        <v>0</v>
      </c>
      <c r="BJ44" s="32">
        <v>0</v>
      </c>
      <c r="BK44" s="32">
        <v>0</v>
      </c>
      <c r="BL44" s="32">
        <v>0</v>
      </c>
      <c r="BM44" s="32">
        <v>0</v>
      </c>
      <c r="BN44" s="32">
        <v>0</v>
      </c>
      <c r="BO44" s="32">
        <v>0</v>
      </c>
      <c r="BP44" s="32">
        <v>0</v>
      </c>
      <c r="BQ44" s="32">
        <v>0</v>
      </c>
      <c r="BR44" s="32">
        <v>0</v>
      </c>
      <c r="BS44" s="32">
        <v>0</v>
      </c>
      <c r="BT44" s="32">
        <v>0</v>
      </c>
      <c r="BU44" s="32">
        <v>0</v>
      </c>
      <c r="BV44" s="32">
        <v>0</v>
      </c>
      <c r="BW44" s="32">
        <v>0</v>
      </c>
      <c r="BX44" s="32">
        <v>0</v>
      </c>
      <c r="BY44" s="32">
        <v>0</v>
      </c>
      <c r="BZ44" s="32">
        <v>8288.9484241161772</v>
      </c>
      <c r="CA44" s="32">
        <v>0</v>
      </c>
      <c r="CB44" s="32">
        <v>0</v>
      </c>
      <c r="CC44" s="32">
        <v>14.379905487025249</v>
      </c>
      <c r="CD44" s="33">
        <v>5.8609881983899921E-3</v>
      </c>
      <c r="CE44" s="33">
        <v>3.3617401667050189E-3</v>
      </c>
      <c r="CF44" s="33">
        <v>0</v>
      </c>
      <c r="CG44" s="33">
        <v>0</v>
      </c>
      <c r="CH44" s="33">
        <v>0</v>
      </c>
      <c r="CI44" s="33">
        <v>0</v>
      </c>
      <c r="CJ44" s="33">
        <v>-13577.308818505049</v>
      </c>
      <c r="CK44" s="33">
        <v>0</v>
      </c>
      <c r="CL44" s="33">
        <v>0</v>
      </c>
      <c r="CM44" s="33">
        <v>2835158.6304646181</v>
      </c>
      <c r="CN44" s="33">
        <v>19550.944277444229</v>
      </c>
      <c r="CO44" s="33">
        <v>47709.849443689083</v>
      </c>
      <c r="CP44" s="33">
        <v>0</v>
      </c>
      <c r="CQ44" s="33">
        <v>0</v>
      </c>
      <c r="CR44" s="33">
        <v>0</v>
      </c>
      <c r="CS44" s="33">
        <v>0</v>
      </c>
      <c r="CT44" s="34">
        <v>0</v>
      </c>
      <c r="CU44" s="30">
        <f t="shared" si="1"/>
        <v>95659018.773768008</v>
      </c>
    </row>
    <row r="45" spans="1:99" ht="33.6" x14ac:dyDescent="0.25">
      <c r="A45" s="30" t="s">
        <v>139</v>
      </c>
      <c r="B45" s="31" t="str">
        <f>VLOOKUP(A45,[1]io_row_all!$A$2:$B$244,2,0)</f>
        <v>خمير كاغذ ، كاغذ و محصولات كاغذي ، اوراق چاپي و كالاهاي مربوط</v>
      </c>
      <c r="C45" s="32">
        <v>269067.94363992638</v>
      </c>
      <c r="D45" s="32">
        <v>1838.8684859668281</v>
      </c>
      <c r="E45" s="32">
        <v>1.1474704929063451</v>
      </c>
      <c r="F45" s="32">
        <v>755.3808908878417</v>
      </c>
      <c r="G45" s="32">
        <v>12.748035970878281</v>
      </c>
      <c r="H45" s="32">
        <v>0</v>
      </c>
      <c r="I45" s="32">
        <v>5741.880050212907</v>
      </c>
      <c r="J45" s="32">
        <v>59.396153583007901</v>
      </c>
      <c r="K45" s="32">
        <v>268042.93314459239</v>
      </c>
      <c r="L45" s="32">
        <v>50.412233014685043</v>
      </c>
      <c r="M45" s="32">
        <v>2222.2247920126802</v>
      </c>
      <c r="N45" s="32">
        <v>1.2118251026574109</v>
      </c>
      <c r="O45" s="32">
        <v>366.1606569432069</v>
      </c>
      <c r="P45" s="32">
        <v>25639.791699141409</v>
      </c>
      <c r="Q45" s="32">
        <v>50613.254635993937</v>
      </c>
      <c r="R45" s="32">
        <v>249391.52632410661</v>
      </c>
      <c r="S45" s="32">
        <v>2410.3191218805632</v>
      </c>
      <c r="T45" s="32">
        <v>15691.79352907023</v>
      </c>
      <c r="U45" s="32">
        <v>2253.552599022265</v>
      </c>
      <c r="V45" s="32">
        <v>2835.7575591506061</v>
      </c>
      <c r="W45" s="32">
        <v>361.44446727635318</v>
      </c>
      <c r="X45" s="32">
        <v>14501.41610059107</v>
      </c>
      <c r="Y45" s="32">
        <v>4816.2908744334154</v>
      </c>
      <c r="Z45" s="32">
        <v>2766.6065588777201</v>
      </c>
      <c r="AA45" s="32">
        <v>0</v>
      </c>
      <c r="AB45" s="32">
        <v>4.3839747457714164</v>
      </c>
      <c r="AC45" s="32">
        <v>38.058056432942863</v>
      </c>
      <c r="AD45" s="32">
        <v>1.32163887265713</v>
      </c>
      <c r="AE45" s="32">
        <v>1.7422210628144301E-2</v>
      </c>
      <c r="AF45" s="32">
        <v>1434.25860217336</v>
      </c>
      <c r="AG45" s="32">
        <v>3504.4222465319799</v>
      </c>
      <c r="AH45" s="32">
        <v>372.53405778166871</v>
      </c>
      <c r="AI45" s="32">
        <v>22449.056977887569</v>
      </c>
      <c r="AJ45" s="32">
        <v>410.77070030998181</v>
      </c>
      <c r="AK45" s="32">
        <v>1128.3016884272829</v>
      </c>
      <c r="AL45" s="32">
        <v>60671.364807414262</v>
      </c>
      <c r="AM45" s="32">
        <v>3877.502870610479</v>
      </c>
      <c r="AN45" s="32">
        <v>1760.0814563940689</v>
      </c>
      <c r="AO45" s="32">
        <v>15209.34285528188</v>
      </c>
      <c r="AP45" s="32">
        <v>222.94843477188539</v>
      </c>
      <c r="AQ45" s="32">
        <v>8945.0114842201456</v>
      </c>
      <c r="AR45" s="32">
        <v>22.351769811021651</v>
      </c>
      <c r="AS45" s="32">
        <v>9612.7871672371639</v>
      </c>
      <c r="AT45" s="32">
        <v>102.9370374292526</v>
      </c>
      <c r="AU45" s="32">
        <v>5966.2981485266846</v>
      </c>
      <c r="AV45" s="32">
        <v>12.839524604638729</v>
      </c>
      <c r="AW45" s="32">
        <v>188114.48944433339</v>
      </c>
      <c r="AX45" s="32">
        <v>14037.93733793331</v>
      </c>
      <c r="AY45" s="32">
        <v>233133.27271316579</v>
      </c>
      <c r="AZ45" s="32">
        <v>5341.3400265421214</v>
      </c>
      <c r="BA45" s="32">
        <v>6443.3646090917227</v>
      </c>
      <c r="BB45" s="32">
        <v>5.6499823388994361</v>
      </c>
      <c r="BC45" s="32">
        <v>3.7316668734169531</v>
      </c>
      <c r="BD45" s="32">
        <v>7.6274114145986287</v>
      </c>
      <c r="BE45" s="32">
        <v>1.271566933741495</v>
      </c>
      <c r="BF45" s="32">
        <v>3146.678260064597</v>
      </c>
      <c r="BG45" s="32">
        <v>32301.369258363698</v>
      </c>
      <c r="BH45" s="32">
        <v>133.15214983090169</v>
      </c>
      <c r="BI45" s="32">
        <v>48115.328536296751</v>
      </c>
      <c r="BJ45" s="32">
        <v>1506.0450254208749</v>
      </c>
      <c r="BK45" s="32">
        <v>4787.6972844169586</v>
      </c>
      <c r="BL45" s="32">
        <v>3432.0706138014498</v>
      </c>
      <c r="BM45" s="32">
        <v>870.1105498251909</v>
      </c>
      <c r="BN45" s="32">
        <v>42012.234783079868</v>
      </c>
      <c r="BO45" s="32">
        <v>82.403000599082105</v>
      </c>
      <c r="BP45" s="32">
        <v>47.570207152125597</v>
      </c>
      <c r="BQ45" s="32">
        <v>81.13469150941539</v>
      </c>
      <c r="BR45" s="32">
        <v>40.428244540296461</v>
      </c>
      <c r="BS45" s="32">
        <v>431.51646819192422</v>
      </c>
      <c r="BT45" s="32">
        <v>354.78845172535142</v>
      </c>
      <c r="BU45" s="32">
        <v>18.119924208308959</v>
      </c>
      <c r="BV45" s="32">
        <v>17.63554016642474</v>
      </c>
      <c r="BW45" s="32">
        <v>34662.939425366763</v>
      </c>
      <c r="BX45" s="32">
        <v>38758.854750817947</v>
      </c>
      <c r="BY45" s="32">
        <v>92.064344666174307</v>
      </c>
      <c r="BZ45" s="32">
        <v>11395.269877845791</v>
      </c>
      <c r="CA45" s="32">
        <v>7486.4142345582932</v>
      </c>
      <c r="CB45" s="32">
        <v>195.39834320727081</v>
      </c>
      <c r="CC45" s="32">
        <v>5.6538243722301491</v>
      </c>
      <c r="CD45" s="33">
        <v>3.8095150692865183E-2</v>
      </c>
      <c r="CE45" s="33">
        <v>18.224386645050561</v>
      </c>
      <c r="CF45" s="33">
        <v>0</v>
      </c>
      <c r="CG45" s="33">
        <v>-2.7648930486374281</v>
      </c>
      <c r="CH45" s="33">
        <v>0</v>
      </c>
      <c r="CI45" s="33">
        <v>0</v>
      </c>
      <c r="CJ45" s="33">
        <v>-12420.285160607291</v>
      </c>
      <c r="CK45" s="33">
        <v>0</v>
      </c>
      <c r="CL45" s="33">
        <v>10994.329868745999</v>
      </c>
      <c r="CM45" s="33">
        <v>0</v>
      </c>
      <c r="CN45" s="33">
        <v>74379.672398396826</v>
      </c>
      <c r="CO45" s="33">
        <v>238037.59041501689</v>
      </c>
      <c r="CP45" s="33">
        <v>0</v>
      </c>
      <c r="CQ45" s="33">
        <v>0</v>
      </c>
      <c r="CR45" s="33">
        <v>0</v>
      </c>
      <c r="CS45" s="33">
        <v>0</v>
      </c>
      <c r="CT45" s="34">
        <v>0</v>
      </c>
      <c r="CU45" s="30">
        <f t="shared" si="1"/>
        <v>2043259.0194288807</v>
      </c>
    </row>
    <row r="46" spans="1:99" ht="16.8" x14ac:dyDescent="0.25">
      <c r="A46" s="30" t="s">
        <v>140</v>
      </c>
      <c r="B46" s="31" t="str">
        <f>VLOOKUP(A46,[1]io_row_all!$A$2:$B$244,2,0)</f>
        <v>بنزين</v>
      </c>
      <c r="C46" s="32">
        <v>4583.4826594644564</v>
      </c>
      <c r="D46" s="32">
        <v>1156.301952025623</v>
      </c>
      <c r="E46" s="32">
        <v>467.06038618746737</v>
      </c>
      <c r="F46" s="32">
        <v>291148.95267457579</v>
      </c>
      <c r="G46" s="32">
        <v>0</v>
      </c>
      <c r="H46" s="32">
        <v>0</v>
      </c>
      <c r="I46" s="32">
        <v>163.95749372645199</v>
      </c>
      <c r="J46" s="32">
        <v>122.2134051983344</v>
      </c>
      <c r="K46" s="32">
        <v>340.69771129503721</v>
      </c>
      <c r="L46" s="32">
        <v>259.47945693712921</v>
      </c>
      <c r="M46" s="32">
        <v>0</v>
      </c>
      <c r="N46" s="32">
        <v>3.2824598240763398</v>
      </c>
      <c r="O46" s="32">
        <v>991.81609865797691</v>
      </c>
      <c r="P46" s="32">
        <v>125.7875602945731</v>
      </c>
      <c r="Q46" s="32">
        <v>0</v>
      </c>
      <c r="R46" s="32">
        <v>56182.025994489013</v>
      </c>
      <c r="S46" s="32">
        <v>461.34913345453219</v>
      </c>
      <c r="T46" s="32">
        <v>10273.04717576976</v>
      </c>
      <c r="U46" s="32">
        <v>0</v>
      </c>
      <c r="V46" s="32">
        <v>630.13416511848777</v>
      </c>
      <c r="W46" s="32">
        <v>633.69351232738188</v>
      </c>
      <c r="X46" s="32">
        <v>1102.9391873561419</v>
      </c>
      <c r="Y46" s="32">
        <v>0</v>
      </c>
      <c r="Z46" s="32">
        <v>8.9662658372726298</v>
      </c>
      <c r="AA46" s="32">
        <v>0</v>
      </c>
      <c r="AB46" s="32">
        <v>26.007064876647849</v>
      </c>
      <c r="AC46" s="32">
        <v>1766.276674412966</v>
      </c>
      <c r="AD46" s="32">
        <v>3.5799114013410689</v>
      </c>
      <c r="AE46" s="32">
        <v>0.41922958236105101</v>
      </c>
      <c r="AF46" s="32">
        <v>0</v>
      </c>
      <c r="AG46" s="32">
        <v>728.62688659059472</v>
      </c>
      <c r="AH46" s="32">
        <v>0</v>
      </c>
      <c r="AI46" s="32">
        <v>6846.4720804693088</v>
      </c>
      <c r="AJ46" s="32">
        <v>505.59335483105741</v>
      </c>
      <c r="AK46" s="32">
        <v>0</v>
      </c>
      <c r="AL46" s="32">
        <v>6800.6627137817677</v>
      </c>
      <c r="AM46" s="32">
        <v>434.62989959836852</v>
      </c>
      <c r="AN46" s="32">
        <v>10131.701121977459</v>
      </c>
      <c r="AO46" s="32">
        <v>87550.786647739194</v>
      </c>
      <c r="AP46" s="32">
        <v>0</v>
      </c>
      <c r="AQ46" s="32">
        <v>114828.1684503429</v>
      </c>
      <c r="AR46" s="32">
        <v>6.4747469856432254</v>
      </c>
      <c r="AS46" s="32">
        <v>17852.885076483759</v>
      </c>
      <c r="AT46" s="32">
        <v>43.386365734727818</v>
      </c>
      <c r="AU46" s="32">
        <v>132.88773839356111</v>
      </c>
      <c r="AV46" s="32">
        <v>1.4670266244704231</v>
      </c>
      <c r="AW46" s="32">
        <v>6586.5521754131487</v>
      </c>
      <c r="AX46" s="32">
        <v>467.2294912229159</v>
      </c>
      <c r="AY46" s="32">
        <v>0</v>
      </c>
      <c r="AZ46" s="32">
        <v>0</v>
      </c>
      <c r="BA46" s="32">
        <v>0</v>
      </c>
      <c r="BB46" s="32">
        <v>0.85979884023894326</v>
      </c>
      <c r="BC46" s="32">
        <v>0.56787484587906922</v>
      </c>
      <c r="BD46" s="32">
        <v>1.1607185819229699</v>
      </c>
      <c r="BE46" s="32">
        <v>0.1935035738766733</v>
      </c>
      <c r="BF46" s="32">
        <v>697.2943390633385</v>
      </c>
      <c r="BG46" s="32">
        <v>7212.6392958833112</v>
      </c>
      <c r="BH46" s="32">
        <v>9.0394829476306668</v>
      </c>
      <c r="BI46" s="32">
        <v>1839.508860777408</v>
      </c>
      <c r="BJ46" s="32">
        <v>710.49272522876242</v>
      </c>
      <c r="BK46" s="32">
        <v>2842.437007493038</v>
      </c>
      <c r="BL46" s="32">
        <v>1092.4604819708329</v>
      </c>
      <c r="BM46" s="32">
        <v>276.96440358989832</v>
      </c>
      <c r="BN46" s="32">
        <v>0</v>
      </c>
      <c r="BO46" s="32">
        <v>422.13488573788379</v>
      </c>
      <c r="BP46" s="32">
        <v>243.69311572027499</v>
      </c>
      <c r="BQ46" s="32">
        <v>415.63757970831728</v>
      </c>
      <c r="BR46" s="32">
        <v>207.10620081219921</v>
      </c>
      <c r="BS46" s="32">
        <v>597.13135193522533</v>
      </c>
      <c r="BT46" s="32">
        <v>490.95532487427181</v>
      </c>
      <c r="BU46" s="32">
        <v>92.82492238928036</v>
      </c>
      <c r="BV46" s="32">
        <v>90.343515150618103</v>
      </c>
      <c r="BW46" s="32">
        <v>7313.4231960014095</v>
      </c>
      <c r="BX46" s="32">
        <v>0</v>
      </c>
      <c r="BY46" s="32">
        <v>0.92798867551163611</v>
      </c>
      <c r="BZ46" s="32">
        <v>3371.4657717588948</v>
      </c>
      <c r="CA46" s="32">
        <v>0.29137304746959469</v>
      </c>
      <c r="CB46" s="32">
        <v>21.902230668495349</v>
      </c>
      <c r="CC46" s="32">
        <v>0.65649516009048048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-11.459894687850809</v>
      </c>
      <c r="CK46" s="33">
        <v>-109.0415776390479</v>
      </c>
      <c r="CL46" s="33">
        <v>470457675.19618559</v>
      </c>
      <c r="CM46" s="33">
        <v>507295626.50470233</v>
      </c>
      <c r="CN46" s="33">
        <v>112494.44234206151</v>
      </c>
      <c r="CO46" s="33">
        <v>424134.07191631157</v>
      </c>
      <c r="CP46" s="33">
        <v>0</v>
      </c>
      <c r="CQ46" s="33">
        <v>0</v>
      </c>
      <c r="CR46" s="33">
        <v>0.37948173820507919</v>
      </c>
      <c r="CS46" s="33">
        <v>0</v>
      </c>
      <c r="CT46" s="34">
        <v>0</v>
      </c>
      <c r="CU46" s="30">
        <f t="shared" si="1"/>
        <v>978941131.1995492</v>
      </c>
    </row>
    <row r="47" spans="1:99" ht="16.8" x14ac:dyDescent="0.25">
      <c r="A47" s="30" t="s">
        <v>141</v>
      </c>
      <c r="B47" s="31" t="str">
        <f>VLOOKUP(A47,[1]io_row_all!$A$2:$B$244,2,0)</f>
        <v xml:space="preserve">نفت سفيد </v>
      </c>
      <c r="C47" s="32">
        <v>340.88179701055748</v>
      </c>
      <c r="D47" s="32">
        <v>41.668678774712468</v>
      </c>
      <c r="E47" s="32">
        <v>0</v>
      </c>
      <c r="F47" s="32">
        <v>6281.3996348243463</v>
      </c>
      <c r="G47" s="32">
        <v>0</v>
      </c>
      <c r="H47" s="32">
        <v>96.147455103342082</v>
      </c>
      <c r="I47" s="32">
        <v>50.470460175450441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138.159377724367</v>
      </c>
      <c r="S47" s="32">
        <v>2271.5793767346909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12.110430572930889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32">
        <v>0</v>
      </c>
      <c r="BU47" s="32">
        <v>0</v>
      </c>
      <c r="BV47" s="32">
        <v>0</v>
      </c>
      <c r="BW47" s="32">
        <v>0</v>
      </c>
      <c r="BX47" s="32">
        <v>0</v>
      </c>
      <c r="BY47" s="32">
        <v>0</v>
      </c>
      <c r="BZ47" s="32">
        <v>0</v>
      </c>
      <c r="CA47" s="32">
        <v>0</v>
      </c>
      <c r="CB47" s="32">
        <v>0</v>
      </c>
      <c r="CC47" s="32">
        <v>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3">
        <v>19198789.360516999</v>
      </c>
      <c r="CM47" s="33">
        <v>30680393.606633391</v>
      </c>
      <c r="CN47" s="33">
        <v>16.648388873061549</v>
      </c>
      <c r="CO47" s="33">
        <v>2786.219210786734</v>
      </c>
      <c r="CP47" s="33">
        <v>0</v>
      </c>
      <c r="CQ47" s="33">
        <v>0</v>
      </c>
      <c r="CR47" s="33">
        <v>1.4521878644301021E-2</v>
      </c>
      <c r="CS47" s="33">
        <v>0</v>
      </c>
      <c r="CT47" s="34">
        <v>0</v>
      </c>
      <c r="CU47" s="30">
        <f t="shared" si="1"/>
        <v>49891218.266482852</v>
      </c>
    </row>
    <row r="48" spans="1:99" ht="16.8" x14ac:dyDescent="0.25">
      <c r="A48" s="30" t="s">
        <v>142</v>
      </c>
      <c r="B48" s="31" t="str">
        <f>VLOOKUP(A48,[1]io_row_all!$A$2:$B$244,2,0)</f>
        <v>گازوئيل</v>
      </c>
      <c r="C48" s="32">
        <v>96353.784798357548</v>
      </c>
      <c r="D48" s="32">
        <v>15509.695056067971</v>
      </c>
      <c r="E48" s="32">
        <v>0</v>
      </c>
      <c r="F48" s="32">
        <v>4860595.4253802421</v>
      </c>
      <c r="G48" s="32">
        <v>45.174153610300181</v>
      </c>
      <c r="H48" s="32">
        <v>0</v>
      </c>
      <c r="I48" s="32">
        <v>3170.2742844003328</v>
      </c>
      <c r="J48" s="32">
        <v>150.7774731434404</v>
      </c>
      <c r="K48" s="32">
        <v>97.896377958176018</v>
      </c>
      <c r="L48" s="32">
        <v>0</v>
      </c>
      <c r="M48" s="32">
        <v>2765.9883465328812</v>
      </c>
      <c r="N48" s="32">
        <v>15.75149876013838</v>
      </c>
      <c r="O48" s="32">
        <v>4759.4154644962009</v>
      </c>
      <c r="P48" s="32">
        <v>0</v>
      </c>
      <c r="Q48" s="32">
        <v>0</v>
      </c>
      <c r="R48" s="32">
        <v>6400659.5200913278</v>
      </c>
      <c r="S48" s="32">
        <v>418.57372917565829</v>
      </c>
      <c r="T48" s="32">
        <v>115405.8132530211</v>
      </c>
      <c r="U48" s="32">
        <v>32391.393791990959</v>
      </c>
      <c r="V48" s="32">
        <v>11865.68504293329</v>
      </c>
      <c r="W48" s="32">
        <v>24036.25052811077</v>
      </c>
      <c r="X48" s="32">
        <v>3725.6596157705221</v>
      </c>
      <c r="Y48" s="32">
        <v>0</v>
      </c>
      <c r="Z48" s="32">
        <v>111.984484554056</v>
      </c>
      <c r="AA48" s="32">
        <v>46.242352471133337</v>
      </c>
      <c r="AB48" s="32">
        <v>32.572154113365762</v>
      </c>
      <c r="AC48" s="32">
        <v>2222.4314568404488</v>
      </c>
      <c r="AD48" s="32">
        <v>17.17887591068888</v>
      </c>
      <c r="AE48" s="32">
        <v>170.1457473727209</v>
      </c>
      <c r="AF48" s="32">
        <v>0</v>
      </c>
      <c r="AG48" s="32">
        <v>95.626412631361504</v>
      </c>
      <c r="AH48" s="32">
        <v>1320.117921673711</v>
      </c>
      <c r="AI48" s="32">
        <v>71545.036900190171</v>
      </c>
      <c r="AJ48" s="32">
        <v>720.58789920798154</v>
      </c>
      <c r="AK48" s="32">
        <v>216908.55335980549</v>
      </c>
      <c r="AL48" s="32">
        <v>0</v>
      </c>
      <c r="AM48" s="32">
        <v>0</v>
      </c>
      <c r="AN48" s="32">
        <v>19895.761274870529</v>
      </c>
      <c r="AO48" s="32">
        <v>171924.68763138639</v>
      </c>
      <c r="AP48" s="32">
        <v>790.04380459614151</v>
      </c>
      <c r="AQ48" s="32">
        <v>4001942.3916276712</v>
      </c>
      <c r="AR48" s="32">
        <v>0</v>
      </c>
      <c r="AS48" s="32">
        <v>71922.594333636502</v>
      </c>
      <c r="AT48" s="32">
        <v>147.5490361002087</v>
      </c>
      <c r="AU48" s="32">
        <v>0</v>
      </c>
      <c r="AV48" s="32">
        <v>0</v>
      </c>
      <c r="AW48" s="32">
        <v>2264.6432992812888</v>
      </c>
      <c r="AX48" s="32">
        <v>160.64674025879279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3492.4587583465718</v>
      </c>
      <c r="BG48" s="32">
        <v>35808.846459053631</v>
      </c>
      <c r="BH48" s="32">
        <v>1.4848982307920819E-2</v>
      </c>
      <c r="BI48" s="32">
        <v>0</v>
      </c>
      <c r="BJ48" s="32">
        <v>1.578957385483658</v>
      </c>
      <c r="BK48" s="32">
        <v>3949.8719487003382</v>
      </c>
      <c r="BL48" s="32">
        <v>0</v>
      </c>
      <c r="BM48" s="32">
        <v>0</v>
      </c>
      <c r="BN48" s="32">
        <v>0</v>
      </c>
      <c r="BO48" s="32">
        <v>0</v>
      </c>
      <c r="BP48" s="32">
        <v>0</v>
      </c>
      <c r="BQ48" s="32">
        <v>0</v>
      </c>
      <c r="BR48" s="32">
        <v>0</v>
      </c>
      <c r="BS48" s="32">
        <v>407.0964099185972</v>
      </c>
      <c r="BT48" s="32">
        <v>334.71052815933098</v>
      </c>
      <c r="BU48" s="32">
        <v>0</v>
      </c>
      <c r="BV48" s="32">
        <v>0</v>
      </c>
      <c r="BW48" s="32">
        <v>0</v>
      </c>
      <c r="BX48" s="32">
        <v>0</v>
      </c>
      <c r="BY48" s="32">
        <v>0</v>
      </c>
      <c r="BZ48" s="32">
        <v>70.246116551772218</v>
      </c>
      <c r="CA48" s="32">
        <v>0</v>
      </c>
      <c r="CB48" s="32">
        <v>0</v>
      </c>
      <c r="CC48" s="32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0</v>
      </c>
      <c r="CJ48" s="33">
        <v>-2.8923458570393201</v>
      </c>
      <c r="CK48" s="33">
        <v>-1050.0765493469471</v>
      </c>
      <c r="CL48" s="33">
        <v>102738177.74715669</v>
      </c>
      <c r="CM48" s="33">
        <v>524245092.43880123</v>
      </c>
      <c r="CN48" s="33">
        <v>402.79983423161423</v>
      </c>
      <c r="CO48" s="33">
        <v>1651.35316822185</v>
      </c>
      <c r="CP48" s="33">
        <v>0</v>
      </c>
      <c r="CQ48" s="33">
        <v>0</v>
      </c>
      <c r="CR48" s="33">
        <v>7.0838473470178913</v>
      </c>
      <c r="CS48" s="33">
        <v>0</v>
      </c>
      <c r="CT48" s="34">
        <v>0</v>
      </c>
      <c r="CU48" s="30">
        <f t="shared" si="1"/>
        <v>643162549.15213823</v>
      </c>
    </row>
    <row r="49" spans="1:99" ht="16.8" x14ac:dyDescent="0.25">
      <c r="A49" s="30" t="s">
        <v>143</v>
      </c>
      <c r="B49" s="31" t="str">
        <f>VLOOKUP(A49,[1]io_row_all!$A$2:$B$244,2,0)</f>
        <v xml:space="preserve">نفت كوره </v>
      </c>
      <c r="C49" s="32">
        <v>0</v>
      </c>
      <c r="D49" s="32">
        <v>0</v>
      </c>
      <c r="E49" s="32">
        <v>0</v>
      </c>
      <c r="F49" s="32">
        <v>46992.839083588093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90900581.741136536</v>
      </c>
      <c r="S49" s="32">
        <v>0</v>
      </c>
      <c r="T49" s="32">
        <v>0</v>
      </c>
      <c r="U49" s="32">
        <v>0</v>
      </c>
      <c r="V49" s="32">
        <v>10666.559093622071</v>
      </c>
      <c r="W49" s="32">
        <v>0</v>
      </c>
      <c r="X49" s="32">
        <v>653.9266018601495</v>
      </c>
      <c r="Y49" s="32">
        <v>0</v>
      </c>
      <c r="Z49" s="32">
        <v>0</v>
      </c>
      <c r="AA49" s="32">
        <v>2775.559498867754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0</v>
      </c>
      <c r="BQ49" s="32">
        <v>0</v>
      </c>
      <c r="BR49" s="32">
        <v>0</v>
      </c>
      <c r="BS49" s="32">
        <v>0</v>
      </c>
      <c r="BT49" s="32">
        <v>0</v>
      </c>
      <c r="BU49" s="32">
        <v>0</v>
      </c>
      <c r="BV49" s="32">
        <v>0</v>
      </c>
      <c r="BW49" s="32">
        <v>0</v>
      </c>
      <c r="BX49" s="32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3">
        <v>0</v>
      </c>
      <c r="CL49" s="33">
        <v>0</v>
      </c>
      <c r="CM49" s="33">
        <v>109560196.0939993</v>
      </c>
      <c r="CN49" s="33">
        <v>71.552534944561856</v>
      </c>
      <c r="CO49" s="33">
        <v>2292.1264299713071</v>
      </c>
      <c r="CP49" s="33">
        <v>0</v>
      </c>
      <c r="CQ49" s="33">
        <v>0</v>
      </c>
      <c r="CR49" s="33">
        <v>1.7597831995958571</v>
      </c>
      <c r="CS49" s="33">
        <v>0</v>
      </c>
      <c r="CT49" s="34">
        <v>0</v>
      </c>
      <c r="CU49" s="30">
        <f t="shared" si="1"/>
        <v>200524232.15816188</v>
      </c>
    </row>
    <row r="50" spans="1:99" ht="16.8" x14ac:dyDescent="0.25">
      <c r="A50" s="30" t="s">
        <v>144</v>
      </c>
      <c r="B50" s="31" t="str">
        <f>VLOOKUP(A50,[1]io_row_all!$A$2:$B$244,2,0)</f>
        <v>گاز مايع و ميعانات گازي</v>
      </c>
      <c r="C50" s="32">
        <v>12.939519576157339</v>
      </c>
      <c r="D50" s="32">
        <v>9.3261559228291535</v>
      </c>
      <c r="E50" s="32">
        <v>0</v>
      </c>
      <c r="F50" s="32">
        <v>1752.3301977260271</v>
      </c>
      <c r="G50" s="32">
        <v>0</v>
      </c>
      <c r="H50" s="32">
        <v>0</v>
      </c>
      <c r="I50" s="32">
        <v>3.244534144051785</v>
      </c>
      <c r="J50" s="32">
        <v>1.3437319617371659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1258123172.1897719</v>
      </c>
      <c r="S50" s="32">
        <v>0</v>
      </c>
      <c r="T50" s="32">
        <v>50.028949430868899</v>
      </c>
      <c r="U50" s="32">
        <v>0</v>
      </c>
      <c r="V50" s="32">
        <v>6.7946135469934461</v>
      </c>
      <c r="W50" s="32">
        <v>86.309833928268361</v>
      </c>
      <c r="X50" s="32">
        <v>96.650755840455275</v>
      </c>
      <c r="Y50" s="32">
        <v>0</v>
      </c>
      <c r="Z50" s="32">
        <v>1.4049014909324919</v>
      </c>
      <c r="AA50" s="32">
        <v>0</v>
      </c>
      <c r="AB50" s="32">
        <v>0</v>
      </c>
      <c r="AC50" s="32">
        <v>0</v>
      </c>
      <c r="AD50" s="32">
        <v>0</v>
      </c>
      <c r="AE50" s="32">
        <v>1.101240364570651E-2</v>
      </c>
      <c r="AF50" s="32">
        <v>0</v>
      </c>
      <c r="AG50" s="32">
        <v>0</v>
      </c>
      <c r="AH50" s="32">
        <v>0</v>
      </c>
      <c r="AI50" s="32">
        <v>0</v>
      </c>
      <c r="AJ50" s="32">
        <v>6.2715946206411202</v>
      </c>
      <c r="AK50" s="32">
        <v>0</v>
      </c>
      <c r="AL50" s="32">
        <v>0.37702036867754551</v>
      </c>
      <c r="AM50" s="32">
        <v>2.40953465686197E-2</v>
      </c>
      <c r="AN50" s="32">
        <v>1.617623274153724</v>
      </c>
      <c r="AO50" s="32">
        <v>13.978322933810411</v>
      </c>
      <c r="AP50" s="32">
        <v>0</v>
      </c>
      <c r="AQ50" s="32">
        <v>1561.693127516518</v>
      </c>
      <c r="AR50" s="32">
        <v>1.3182484995206431E-2</v>
      </c>
      <c r="AS50" s="32">
        <v>8.1462526849572967</v>
      </c>
      <c r="AT50" s="32">
        <v>0</v>
      </c>
      <c r="AU50" s="32">
        <v>5227.5840207918454</v>
      </c>
      <c r="AV50" s="32">
        <v>27.40920821740265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1.486850408125687</v>
      </c>
      <c r="BK50" s="32">
        <v>8.2482009381987069</v>
      </c>
      <c r="BL50" s="32">
        <v>251.37826592766751</v>
      </c>
      <c r="BM50" s="32">
        <v>63.730297477230017</v>
      </c>
      <c r="BN50" s="32">
        <v>0</v>
      </c>
      <c r="BO50" s="32">
        <v>0</v>
      </c>
      <c r="BP50" s="32">
        <v>0</v>
      </c>
      <c r="BQ50" s="32">
        <v>0</v>
      </c>
      <c r="BR50" s="32">
        <v>0</v>
      </c>
      <c r="BS50" s="32">
        <v>10.78146928971822</v>
      </c>
      <c r="BT50" s="32">
        <v>8.8644144049729725</v>
      </c>
      <c r="BU50" s="32">
        <v>0</v>
      </c>
      <c r="BV50" s="32">
        <v>0</v>
      </c>
      <c r="BW50" s="32">
        <v>7.1259606482873272E-2</v>
      </c>
      <c r="BX50" s="32">
        <v>0</v>
      </c>
      <c r="BY50" s="32">
        <v>0</v>
      </c>
      <c r="BZ50" s="32">
        <v>4.1101375828745148</v>
      </c>
      <c r="CA50" s="32">
        <v>1.445725992756161</v>
      </c>
      <c r="CB50" s="32">
        <v>1.214232704816031E-3</v>
      </c>
      <c r="CC50" s="32">
        <v>0</v>
      </c>
      <c r="CD50" s="33">
        <v>0</v>
      </c>
      <c r="CE50" s="33">
        <v>-183966.74151659469</v>
      </c>
      <c r="CF50" s="33">
        <v>0</v>
      </c>
      <c r="CG50" s="33">
        <v>0</v>
      </c>
      <c r="CH50" s="33">
        <v>0</v>
      </c>
      <c r="CI50" s="33">
        <v>0</v>
      </c>
      <c r="CJ50" s="33">
        <v>-1221504082.1532331</v>
      </c>
      <c r="CK50" s="33">
        <v>-24.493931762177599</v>
      </c>
      <c r="CL50" s="33">
        <v>5909637.7040778752</v>
      </c>
      <c r="CM50" s="33">
        <v>1352896.630942733</v>
      </c>
      <c r="CN50" s="33">
        <v>2173.9871814007802</v>
      </c>
      <c r="CO50" s="33">
        <v>9279.7999492316358</v>
      </c>
      <c r="CP50" s="33">
        <v>0</v>
      </c>
      <c r="CQ50" s="33">
        <v>0</v>
      </c>
      <c r="CR50" s="33">
        <v>0</v>
      </c>
      <c r="CS50" s="33">
        <v>0</v>
      </c>
      <c r="CT50" s="34">
        <v>0</v>
      </c>
      <c r="CU50" s="30">
        <f t="shared" si="1"/>
        <v>43718304.539732091</v>
      </c>
    </row>
    <row r="51" spans="1:99" ht="16.8" x14ac:dyDescent="0.25">
      <c r="A51" s="30" t="s">
        <v>145</v>
      </c>
      <c r="B51" s="31" t="str">
        <f>VLOOKUP(A51,[1]io_row_all!$A$2:$B$244,2,0)</f>
        <v>سوخت‌هاي نفتي طبقه بندي نشده در جاي ديگر</v>
      </c>
      <c r="C51" s="32">
        <v>168.16716072510511</v>
      </c>
      <c r="D51" s="32">
        <v>0</v>
      </c>
      <c r="E51" s="32">
        <v>1.391704562150007</v>
      </c>
      <c r="F51" s="32">
        <v>0</v>
      </c>
      <c r="G51" s="32">
        <v>0</v>
      </c>
      <c r="H51" s="32">
        <v>0</v>
      </c>
      <c r="I51" s="32">
        <v>74.695751395010291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12610288.048432089</v>
      </c>
      <c r="S51" s="32">
        <v>0</v>
      </c>
      <c r="T51" s="32">
        <v>0</v>
      </c>
      <c r="U51" s="32">
        <v>0</v>
      </c>
      <c r="V51" s="32">
        <v>23.907232726311261</v>
      </c>
      <c r="W51" s="32">
        <v>321.62976997232272</v>
      </c>
      <c r="X51" s="32">
        <v>35.825134276893728</v>
      </c>
      <c r="Y51" s="32">
        <v>0</v>
      </c>
      <c r="Z51" s="32">
        <v>0</v>
      </c>
      <c r="AA51" s="32">
        <v>0</v>
      </c>
      <c r="AB51" s="32">
        <v>0</v>
      </c>
      <c r="AC51" s="32">
        <v>9463.5269118915039</v>
      </c>
      <c r="AD51" s="32">
        <v>0</v>
      </c>
      <c r="AE51" s="32">
        <v>2.8862854579963031</v>
      </c>
      <c r="AF51" s="32">
        <v>0</v>
      </c>
      <c r="AG51" s="32">
        <v>0</v>
      </c>
      <c r="AH51" s="32">
        <v>0</v>
      </c>
      <c r="AI51" s="32">
        <v>90.071383284852203</v>
      </c>
      <c r="AJ51" s="32">
        <v>177.52474363566091</v>
      </c>
      <c r="AK51" s="32">
        <v>0</v>
      </c>
      <c r="AL51" s="32">
        <v>1293.575496725209</v>
      </c>
      <c r="AM51" s="32">
        <v>82.672323555352378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32">
        <v>0</v>
      </c>
      <c r="BP51" s="32">
        <v>0</v>
      </c>
      <c r="BQ51" s="32">
        <v>0</v>
      </c>
      <c r="BR51" s="32">
        <v>0</v>
      </c>
      <c r="BS51" s="32">
        <v>0</v>
      </c>
      <c r="BT51" s="32">
        <v>0</v>
      </c>
      <c r="BU51" s="32">
        <v>0</v>
      </c>
      <c r="BV51" s="32">
        <v>0</v>
      </c>
      <c r="BW51" s="32">
        <v>0</v>
      </c>
      <c r="BX51" s="32">
        <v>0</v>
      </c>
      <c r="BY51" s="32">
        <v>0</v>
      </c>
      <c r="BZ51" s="32">
        <v>0</v>
      </c>
      <c r="CA51" s="32">
        <v>0</v>
      </c>
      <c r="CB51" s="32">
        <v>4.1660923514075856</v>
      </c>
      <c r="CC51" s="32">
        <v>0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-739014.12992615474</v>
      </c>
      <c r="CK51" s="33">
        <v>0</v>
      </c>
      <c r="CL51" s="33">
        <v>0</v>
      </c>
      <c r="CM51" s="33">
        <v>0</v>
      </c>
      <c r="CN51" s="33">
        <v>0.79713041193575485</v>
      </c>
      <c r="CO51" s="33">
        <v>21.425833746271131</v>
      </c>
      <c r="CP51" s="33">
        <v>0</v>
      </c>
      <c r="CQ51" s="33">
        <v>0</v>
      </c>
      <c r="CR51" s="33">
        <v>0</v>
      </c>
      <c r="CS51" s="33">
        <v>0</v>
      </c>
      <c r="CT51" s="34">
        <v>0</v>
      </c>
      <c r="CU51" s="30">
        <f t="shared" si="1"/>
        <v>11883036.181460651</v>
      </c>
    </row>
    <row r="52" spans="1:99" ht="33.6" x14ac:dyDescent="0.25">
      <c r="A52" s="30" t="s">
        <v>146</v>
      </c>
      <c r="B52" s="31" t="str">
        <f>VLOOKUP(A52,[1]io_row_all!$A$2:$B$244,2,0)</f>
        <v>انواع روغن هاي روانساز و ساير محصولات كوره هاي كك سازي ، محصولات نفت تصفيه شده ، و سوخت  هسته اي</v>
      </c>
      <c r="C52" s="32">
        <v>0</v>
      </c>
      <c r="D52" s="32">
        <v>3.6779804979716428</v>
      </c>
      <c r="E52" s="32">
        <v>0</v>
      </c>
      <c r="F52" s="32">
        <v>8133.429370936492</v>
      </c>
      <c r="G52" s="32">
        <v>57.798275940900169</v>
      </c>
      <c r="H52" s="32">
        <v>65.443537284679365</v>
      </c>
      <c r="I52" s="32">
        <v>4060.522031572496</v>
      </c>
      <c r="J52" s="32">
        <v>0</v>
      </c>
      <c r="K52" s="32">
        <v>0</v>
      </c>
      <c r="L52" s="32">
        <v>0</v>
      </c>
      <c r="M52" s="32">
        <v>0</v>
      </c>
      <c r="N52" s="32">
        <v>0.28658348408177248</v>
      </c>
      <c r="O52" s="32">
        <v>0</v>
      </c>
      <c r="P52" s="32">
        <v>0</v>
      </c>
      <c r="Q52" s="32">
        <v>0</v>
      </c>
      <c r="R52" s="32">
        <v>109509528.2316896</v>
      </c>
      <c r="S52" s="32">
        <v>0</v>
      </c>
      <c r="T52" s="32">
        <v>0</v>
      </c>
      <c r="U52" s="32">
        <v>0</v>
      </c>
      <c r="V52" s="32">
        <v>14364.035421070639</v>
      </c>
      <c r="W52" s="32">
        <v>2950176.2546239449</v>
      </c>
      <c r="X52" s="32">
        <v>86.149493325567306</v>
      </c>
      <c r="Y52" s="32">
        <v>0</v>
      </c>
      <c r="Z52" s="32">
        <v>0</v>
      </c>
      <c r="AA52" s="32">
        <v>0</v>
      </c>
      <c r="AB52" s="32">
        <v>0</v>
      </c>
      <c r="AC52" s="32">
        <v>2759.6473375000351</v>
      </c>
      <c r="AD52" s="32">
        <v>0</v>
      </c>
      <c r="AE52" s="32">
        <v>26474.697360819049</v>
      </c>
      <c r="AF52" s="32">
        <v>0</v>
      </c>
      <c r="AG52" s="32">
        <v>0</v>
      </c>
      <c r="AH52" s="32">
        <v>1689.0308686165949</v>
      </c>
      <c r="AI52" s="32">
        <v>673.33216267913372</v>
      </c>
      <c r="AJ52" s="32">
        <v>0</v>
      </c>
      <c r="AK52" s="32">
        <v>0</v>
      </c>
      <c r="AL52" s="32">
        <v>31364.800464816512</v>
      </c>
      <c r="AM52" s="32">
        <v>2004.5223018221741</v>
      </c>
      <c r="AN52" s="32">
        <v>0</v>
      </c>
      <c r="AO52" s="32">
        <v>0</v>
      </c>
      <c r="AP52" s="32">
        <v>1010.8251328262789</v>
      </c>
      <c r="AQ52" s="32">
        <v>9196.0184204324651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2">
        <v>0</v>
      </c>
      <c r="BM52" s="32">
        <v>0</v>
      </c>
      <c r="BN52" s="32">
        <v>0</v>
      </c>
      <c r="BO52" s="32">
        <v>0</v>
      </c>
      <c r="BP52" s="32">
        <v>0</v>
      </c>
      <c r="BQ52" s="32">
        <v>0</v>
      </c>
      <c r="BR52" s="32">
        <v>0</v>
      </c>
      <c r="BS52" s="32">
        <v>0</v>
      </c>
      <c r="BT52" s="32">
        <v>0</v>
      </c>
      <c r="BU52" s="32">
        <v>0</v>
      </c>
      <c r="BV52" s="32">
        <v>0</v>
      </c>
      <c r="BW52" s="32">
        <v>119.9852215007559</v>
      </c>
      <c r="BX52" s="32">
        <v>13344.69784616429</v>
      </c>
      <c r="BY52" s="32">
        <v>0</v>
      </c>
      <c r="BZ52" s="32">
        <v>1866.0907190713669</v>
      </c>
      <c r="CA52" s="32">
        <v>0</v>
      </c>
      <c r="CB52" s="32">
        <v>101.01355170277689</v>
      </c>
      <c r="CC52" s="32">
        <v>4.2457019102196181E-2</v>
      </c>
      <c r="CD52" s="33">
        <v>0</v>
      </c>
      <c r="CE52" s="33">
        <v>-1.8856394506281281E-3</v>
      </c>
      <c r="CF52" s="33">
        <v>0</v>
      </c>
      <c r="CG52" s="33">
        <v>0</v>
      </c>
      <c r="CH52" s="33">
        <v>0</v>
      </c>
      <c r="CI52" s="33">
        <v>0</v>
      </c>
      <c r="CJ52" s="33">
        <v>-30199284.865446839</v>
      </c>
      <c r="CK52" s="33">
        <v>-20338669.492527939</v>
      </c>
      <c r="CL52" s="33">
        <v>237667202.47093439</v>
      </c>
      <c r="CM52" s="33">
        <v>4213533.2738439934</v>
      </c>
      <c r="CN52" s="33">
        <v>1878.3235320680601</v>
      </c>
      <c r="CO52" s="33">
        <v>13399.35710076023</v>
      </c>
      <c r="CP52" s="33">
        <v>0</v>
      </c>
      <c r="CQ52" s="33">
        <v>0</v>
      </c>
      <c r="CR52" s="33">
        <v>0</v>
      </c>
      <c r="CS52" s="33">
        <v>0</v>
      </c>
      <c r="CT52" s="34">
        <v>0</v>
      </c>
      <c r="CU52" s="30">
        <f t="shared" si="1"/>
        <v>303935139.59840345</v>
      </c>
    </row>
    <row r="53" spans="1:99" ht="16.8" x14ac:dyDescent="0.25">
      <c r="A53" s="30" t="s">
        <v>147</v>
      </c>
      <c r="B53" s="31" t="str">
        <f>VLOOKUP(A53,[1]io_row_all!$A$2:$B$244,2,0)</f>
        <v>مواد شيميایي اساسي</v>
      </c>
      <c r="C53" s="32">
        <v>0</v>
      </c>
      <c r="D53" s="32">
        <v>0</v>
      </c>
      <c r="E53" s="32">
        <v>0</v>
      </c>
      <c r="F53" s="32">
        <v>0</v>
      </c>
      <c r="G53" s="32">
        <v>296.95050867603561</v>
      </c>
      <c r="H53" s="32">
        <v>0</v>
      </c>
      <c r="I53" s="32">
        <v>275.70932150645018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13529.33357214751</v>
      </c>
      <c r="U53" s="32">
        <v>0</v>
      </c>
      <c r="V53" s="32">
        <v>849.65416153857143</v>
      </c>
      <c r="W53" s="32">
        <v>1240213.867095005</v>
      </c>
      <c r="X53" s="32">
        <v>0</v>
      </c>
      <c r="Y53" s="32">
        <v>0</v>
      </c>
      <c r="Z53" s="32">
        <v>540.32033495648727</v>
      </c>
      <c r="AA53" s="32">
        <v>15312.82010487275</v>
      </c>
      <c r="AB53" s="32">
        <v>201.84992419652369</v>
      </c>
      <c r="AC53" s="32">
        <v>769.75803835838212</v>
      </c>
      <c r="AD53" s="32">
        <v>0</v>
      </c>
      <c r="AE53" s="32">
        <v>11129.601745851171</v>
      </c>
      <c r="AF53" s="32">
        <v>97.537963207743815</v>
      </c>
      <c r="AG53" s="32">
        <v>0</v>
      </c>
      <c r="AH53" s="32">
        <v>8677.7428468294984</v>
      </c>
      <c r="AI53" s="32">
        <v>1540.0331383415819</v>
      </c>
      <c r="AJ53" s="32">
        <v>0</v>
      </c>
      <c r="AK53" s="32">
        <v>0</v>
      </c>
      <c r="AL53" s="32">
        <v>1755.475764142338</v>
      </c>
      <c r="AM53" s="32">
        <v>112.1923387805051</v>
      </c>
      <c r="AN53" s="32">
        <v>0</v>
      </c>
      <c r="AO53" s="32">
        <v>0</v>
      </c>
      <c r="AP53" s="32">
        <v>5193.3216430574676</v>
      </c>
      <c r="AQ53" s="32">
        <v>0</v>
      </c>
      <c r="AR53" s="32">
        <v>0</v>
      </c>
      <c r="AS53" s="32">
        <v>10004.385978908471</v>
      </c>
      <c r="AT53" s="32">
        <v>0</v>
      </c>
      <c r="AU53" s="32">
        <v>0</v>
      </c>
      <c r="AV53" s="32">
        <v>6.4858986976564807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5324.6673943768474</v>
      </c>
      <c r="BI53" s="32">
        <v>0</v>
      </c>
      <c r="BJ53" s="32">
        <v>0</v>
      </c>
      <c r="BK53" s="32">
        <v>17.358469705645732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32">
        <v>0</v>
      </c>
      <c r="BU53" s="32">
        <v>0</v>
      </c>
      <c r="BV53" s="32">
        <v>0</v>
      </c>
      <c r="BW53" s="32">
        <v>0</v>
      </c>
      <c r="BX53" s="32">
        <v>119207.3667884038</v>
      </c>
      <c r="BY53" s="32">
        <v>75.056404349982344</v>
      </c>
      <c r="BZ53" s="32">
        <v>0</v>
      </c>
      <c r="CA53" s="32">
        <v>0</v>
      </c>
      <c r="CB53" s="32">
        <v>5.653689461952113</v>
      </c>
      <c r="CC53" s="32">
        <v>2.397658277485569</v>
      </c>
      <c r="CD53" s="33">
        <v>2.6455814626591152E-4</v>
      </c>
      <c r="CE53" s="33">
        <v>59.788611306997737</v>
      </c>
      <c r="CF53" s="33">
        <v>0</v>
      </c>
      <c r="CG53" s="33">
        <v>0</v>
      </c>
      <c r="CH53" s="33">
        <v>0</v>
      </c>
      <c r="CI53" s="33">
        <v>0</v>
      </c>
      <c r="CJ53" s="33">
        <v>-811.05830501873402</v>
      </c>
      <c r="CK53" s="33">
        <v>-338898.89709549368</v>
      </c>
      <c r="CL53" s="33">
        <v>787534.65789716854</v>
      </c>
      <c r="CM53" s="33">
        <v>72000.016291856053</v>
      </c>
      <c r="CN53" s="33">
        <v>8249.6097213542598</v>
      </c>
      <c r="CO53" s="33">
        <v>16434.681327731789</v>
      </c>
      <c r="CP53" s="33">
        <v>0</v>
      </c>
      <c r="CQ53" s="33">
        <v>0</v>
      </c>
      <c r="CR53" s="33">
        <v>0</v>
      </c>
      <c r="CS53" s="33">
        <v>0</v>
      </c>
      <c r="CT53" s="34">
        <v>0</v>
      </c>
      <c r="CU53" s="30">
        <f t="shared" si="1"/>
        <v>1979708.3394971136</v>
      </c>
    </row>
    <row r="54" spans="1:99" ht="16.8" x14ac:dyDescent="0.25">
      <c r="A54" s="30" t="s">
        <v>148</v>
      </c>
      <c r="B54" s="31" t="str">
        <f>VLOOKUP(A54,[1]io_row_all!$A$2:$B$244,2,0)</f>
        <v>انواع كود و آفت كش</v>
      </c>
      <c r="C54" s="32">
        <v>186914.8683663329</v>
      </c>
      <c r="D54" s="32">
        <v>9.5051429830667444E-2</v>
      </c>
      <c r="E54" s="32">
        <v>62.188563033133022</v>
      </c>
      <c r="F54" s="32">
        <v>331.93447982603209</v>
      </c>
      <c r="G54" s="32">
        <v>0</v>
      </c>
      <c r="H54" s="32">
        <v>0</v>
      </c>
      <c r="I54" s="32">
        <v>0.61306398059369727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189.3972842048978</v>
      </c>
      <c r="T54" s="32">
        <v>16.010964695248681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38.296031168940367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129.13770000226961</v>
      </c>
      <c r="BL54" s="32">
        <v>0</v>
      </c>
      <c r="BM54" s="32">
        <v>0</v>
      </c>
      <c r="BN54" s="32">
        <v>0</v>
      </c>
      <c r="BO54" s="32">
        <v>0</v>
      </c>
      <c r="BP54" s="32">
        <v>0</v>
      </c>
      <c r="BQ54" s="32">
        <v>0</v>
      </c>
      <c r="BR54" s="32">
        <v>0</v>
      </c>
      <c r="BS54" s="32">
        <v>0</v>
      </c>
      <c r="BT54" s="32">
        <v>0</v>
      </c>
      <c r="BU54" s="32">
        <v>0</v>
      </c>
      <c r="BV54" s="32">
        <v>0</v>
      </c>
      <c r="BW54" s="32">
        <v>0</v>
      </c>
      <c r="BX54" s="32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3">
        <v>0</v>
      </c>
      <c r="CE54" s="33">
        <v>-2.041362621416096E-2</v>
      </c>
      <c r="CF54" s="33">
        <v>0</v>
      </c>
      <c r="CG54" s="33">
        <v>0</v>
      </c>
      <c r="CH54" s="33">
        <v>0</v>
      </c>
      <c r="CI54" s="33">
        <v>0</v>
      </c>
      <c r="CJ54" s="33">
        <v>-2941.9562153347479</v>
      </c>
      <c r="CK54" s="33">
        <v>0</v>
      </c>
      <c r="CL54" s="33">
        <v>0</v>
      </c>
      <c r="CM54" s="33">
        <v>0</v>
      </c>
      <c r="CN54" s="33">
        <v>678.42710533109562</v>
      </c>
      <c r="CO54" s="33">
        <v>1660.5535948675249</v>
      </c>
      <c r="CP54" s="33">
        <v>0</v>
      </c>
      <c r="CQ54" s="33">
        <v>0</v>
      </c>
      <c r="CR54" s="33">
        <v>0</v>
      </c>
      <c r="CS54" s="33">
        <v>0</v>
      </c>
      <c r="CT54" s="34">
        <v>0</v>
      </c>
      <c r="CU54" s="30">
        <f t="shared" si="1"/>
        <v>187079.5455759115</v>
      </c>
    </row>
    <row r="55" spans="1:99" ht="16.8" x14ac:dyDescent="0.25">
      <c r="A55" s="30" t="s">
        <v>149</v>
      </c>
      <c r="B55" s="31" t="str">
        <f>VLOOKUP(A55,[1]io_row_all!$A$2:$B$244,2,0)</f>
        <v>مواد پلاستيكي و كائو چویي اساسي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3.1907457961214891E-3</v>
      </c>
      <c r="O55" s="32">
        <v>0.96410412219106445</v>
      </c>
      <c r="P55" s="32">
        <v>0</v>
      </c>
      <c r="Q55" s="32">
        <v>0</v>
      </c>
      <c r="R55" s="32">
        <v>0</v>
      </c>
      <c r="S55" s="32">
        <v>0</v>
      </c>
      <c r="T55" s="32">
        <v>39767.103015336863</v>
      </c>
      <c r="U55" s="32">
        <v>1219564.736036292</v>
      </c>
      <c r="V55" s="32">
        <v>0</v>
      </c>
      <c r="W55" s="32">
        <v>0</v>
      </c>
      <c r="X55" s="32">
        <v>13083.633370322799</v>
      </c>
      <c r="Y55" s="32">
        <v>0</v>
      </c>
      <c r="Z55" s="32">
        <v>0</v>
      </c>
      <c r="AA55" s="32">
        <v>0</v>
      </c>
      <c r="AB55" s="32">
        <v>12.62735679312245</v>
      </c>
      <c r="AC55" s="32">
        <v>0</v>
      </c>
      <c r="AD55" s="32">
        <v>3.4798863859759918E-3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BQ55" s="32">
        <v>0</v>
      </c>
      <c r="BR55" s="32">
        <v>0</v>
      </c>
      <c r="BS55" s="32">
        <v>0</v>
      </c>
      <c r="BT55" s="32">
        <v>0</v>
      </c>
      <c r="BU55" s="32">
        <v>0</v>
      </c>
      <c r="BV55" s="32">
        <v>0</v>
      </c>
      <c r="BW55" s="32">
        <v>0</v>
      </c>
      <c r="BX55" s="32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12275558.72804071</v>
      </c>
      <c r="CI55" s="33">
        <v>0</v>
      </c>
      <c r="CJ55" s="33">
        <v>-13452000.20616878</v>
      </c>
      <c r="CK55" s="33">
        <v>-95987.592425436655</v>
      </c>
      <c r="CL55" s="33">
        <v>0</v>
      </c>
      <c r="CM55" s="33">
        <v>0</v>
      </c>
      <c r="CN55" s="33">
        <v>0</v>
      </c>
      <c r="CO55" s="33">
        <v>0</v>
      </c>
      <c r="CP55" s="33">
        <v>0</v>
      </c>
      <c r="CQ55" s="33">
        <v>0</v>
      </c>
      <c r="CR55" s="33">
        <v>0</v>
      </c>
      <c r="CS55" s="33">
        <v>0</v>
      </c>
      <c r="CT55" s="34">
        <v>0</v>
      </c>
      <c r="CU55" s="30">
        <f t="shared" si="1"/>
        <v>-8.3236955106258392E-9</v>
      </c>
    </row>
    <row r="56" spans="1:99" ht="16.8" x14ac:dyDescent="0.25">
      <c r="A56" s="30" t="s">
        <v>150</v>
      </c>
      <c r="B56" s="31" t="str">
        <f>VLOOKUP(A56,[1]io_row_all!$A$2:$B$244,2,0)</f>
        <v>انواع رنگ و جلا دهنده ها</v>
      </c>
      <c r="C56" s="32">
        <v>0</v>
      </c>
      <c r="D56" s="32">
        <v>63.318078490864302</v>
      </c>
      <c r="E56" s="32">
        <v>0.40428713405624661</v>
      </c>
      <c r="F56" s="32">
        <v>49346.531789835572</v>
      </c>
      <c r="G56" s="32">
        <v>7.5659989361634858</v>
      </c>
      <c r="H56" s="32">
        <v>0</v>
      </c>
      <c r="I56" s="32">
        <v>7.5398735541843944</v>
      </c>
      <c r="J56" s="32">
        <v>9.6886561451075419</v>
      </c>
      <c r="K56" s="32">
        <v>0</v>
      </c>
      <c r="L56" s="32">
        <v>0</v>
      </c>
      <c r="M56" s="32">
        <v>0</v>
      </c>
      <c r="N56" s="32">
        <v>8.3219060001908391E-3</v>
      </c>
      <c r="O56" s="32">
        <v>0</v>
      </c>
      <c r="P56" s="32">
        <v>0</v>
      </c>
      <c r="Q56" s="32">
        <v>8104.1779366567152</v>
      </c>
      <c r="R56" s="32">
        <v>19302.995336512449</v>
      </c>
      <c r="S56" s="32">
        <v>0</v>
      </c>
      <c r="T56" s="32">
        <v>143136.966932301</v>
      </c>
      <c r="U56" s="32">
        <v>0</v>
      </c>
      <c r="V56" s="32">
        <v>617.28010550626061</v>
      </c>
      <c r="W56" s="32">
        <v>0</v>
      </c>
      <c r="X56" s="32">
        <v>7906.9107145594198</v>
      </c>
      <c r="Y56" s="32">
        <v>0</v>
      </c>
      <c r="Z56" s="32">
        <v>21.004239848738319</v>
      </c>
      <c r="AA56" s="32">
        <v>0</v>
      </c>
      <c r="AB56" s="32">
        <v>133.68166010982139</v>
      </c>
      <c r="AC56" s="32">
        <v>13835.736316715071</v>
      </c>
      <c r="AD56" s="32">
        <v>0</v>
      </c>
      <c r="AE56" s="32">
        <v>0</v>
      </c>
      <c r="AF56" s="32">
        <v>124.41382992419339</v>
      </c>
      <c r="AG56" s="32">
        <v>18122.435446471551</v>
      </c>
      <c r="AH56" s="32">
        <v>221.10012015180899</v>
      </c>
      <c r="AI56" s="32">
        <v>1521.3985602727089</v>
      </c>
      <c r="AJ56" s="32">
        <v>3613.063993967412</v>
      </c>
      <c r="AK56" s="32">
        <v>1870.029208631016</v>
      </c>
      <c r="AL56" s="32">
        <v>187.89042749435589</v>
      </c>
      <c r="AM56" s="32">
        <v>12.00806466579707</v>
      </c>
      <c r="AN56" s="32">
        <v>528.42678995178983</v>
      </c>
      <c r="AO56" s="32">
        <v>4566.2796986444519</v>
      </c>
      <c r="AP56" s="32">
        <v>132.32058837587229</v>
      </c>
      <c r="AQ56" s="32">
        <v>2509.362627641643</v>
      </c>
      <c r="AR56" s="32">
        <v>5.6571320923980366</v>
      </c>
      <c r="AS56" s="32">
        <v>3506.7634173344459</v>
      </c>
      <c r="AT56" s="32">
        <v>19.2601498221204</v>
      </c>
      <c r="AU56" s="32">
        <v>1971.053041325571</v>
      </c>
      <c r="AV56" s="32">
        <v>0.5244628392723184</v>
      </c>
      <c r="AW56" s="32">
        <v>19843.590266222931</v>
      </c>
      <c r="AX56" s="32">
        <v>1407.642471691463</v>
      </c>
      <c r="AY56" s="32">
        <v>0</v>
      </c>
      <c r="AZ56" s="32">
        <v>1250.5432096216141</v>
      </c>
      <c r="BA56" s="32">
        <v>1508.555122680006</v>
      </c>
      <c r="BB56" s="32">
        <v>1.158137322619804</v>
      </c>
      <c r="BC56" s="32">
        <v>0.76491967982504705</v>
      </c>
      <c r="BD56" s="32">
        <v>1.563472114488714</v>
      </c>
      <c r="BE56" s="32">
        <v>0.26064667743051873</v>
      </c>
      <c r="BF56" s="32">
        <v>291.45211347550662</v>
      </c>
      <c r="BG56" s="32">
        <v>3017.3068189945452</v>
      </c>
      <c r="BH56" s="32">
        <v>1.000844243556547</v>
      </c>
      <c r="BI56" s="32">
        <v>20910.758553813041</v>
      </c>
      <c r="BJ56" s="32">
        <v>1375.066171781817</v>
      </c>
      <c r="BK56" s="32">
        <v>2901.5852514903659</v>
      </c>
      <c r="BL56" s="32">
        <v>900.05883519394592</v>
      </c>
      <c r="BM56" s="32">
        <v>228.1860649417662</v>
      </c>
      <c r="BN56" s="32">
        <v>0</v>
      </c>
      <c r="BO56" s="32">
        <v>241.6651104309943</v>
      </c>
      <c r="BP56" s="32">
        <v>139.51020328223049</v>
      </c>
      <c r="BQ56" s="32">
        <v>237.94551218837449</v>
      </c>
      <c r="BR56" s="32">
        <v>118.56481087256449</v>
      </c>
      <c r="BS56" s="32">
        <v>1011.098023631333</v>
      </c>
      <c r="BT56" s="32">
        <v>831.31451239810838</v>
      </c>
      <c r="BU56" s="32">
        <v>53.140704257934622</v>
      </c>
      <c r="BV56" s="32">
        <v>51.720140417759808</v>
      </c>
      <c r="BW56" s="32">
        <v>875.69516344562658</v>
      </c>
      <c r="BX56" s="32">
        <v>70.085133715043085</v>
      </c>
      <c r="BY56" s="32">
        <v>7.685605250290096</v>
      </c>
      <c r="BZ56" s="32">
        <v>14602.104555777019</v>
      </c>
      <c r="CA56" s="32">
        <v>338.18000007774509</v>
      </c>
      <c r="CB56" s="32">
        <v>0.60512036202647679</v>
      </c>
      <c r="CC56" s="32">
        <v>2.4862647376964611</v>
      </c>
      <c r="CD56" s="33">
        <v>0</v>
      </c>
      <c r="CE56" s="33">
        <v>-0.38449963322381581</v>
      </c>
      <c r="CF56" s="33">
        <v>0</v>
      </c>
      <c r="CG56" s="33">
        <v>0</v>
      </c>
      <c r="CH56" s="33">
        <v>0</v>
      </c>
      <c r="CI56" s="33">
        <v>0</v>
      </c>
      <c r="CJ56" s="33">
        <v>-8810.5843024096939</v>
      </c>
      <c r="CK56" s="33">
        <v>0</v>
      </c>
      <c r="CL56" s="33">
        <v>3432364.1028701779</v>
      </c>
      <c r="CM56" s="33">
        <v>47855.943174594802</v>
      </c>
      <c r="CN56" s="33">
        <v>1028.693718792812</v>
      </c>
      <c r="CO56" s="33">
        <v>1178.5983936262189</v>
      </c>
      <c r="CP56" s="33">
        <v>0</v>
      </c>
      <c r="CQ56" s="33">
        <v>0</v>
      </c>
      <c r="CR56" s="33">
        <v>0</v>
      </c>
      <c r="CS56" s="33">
        <v>0</v>
      </c>
      <c r="CT56" s="34">
        <v>0</v>
      </c>
      <c r="CU56" s="30">
        <f t="shared" si="1"/>
        <v>3827243.4609237565</v>
      </c>
    </row>
    <row r="57" spans="1:99" ht="16.8" x14ac:dyDescent="0.25">
      <c r="A57" s="30" t="s">
        <v>151</v>
      </c>
      <c r="B57" s="31" t="str">
        <f>VLOOKUP(A57,[1]io_row_all!$A$2:$B$244,2,0)</f>
        <v>محصولات دارویي</v>
      </c>
      <c r="C57" s="32">
        <v>0</v>
      </c>
      <c r="D57" s="32">
        <v>75795.105603844073</v>
      </c>
      <c r="E57" s="32">
        <v>0</v>
      </c>
      <c r="F57" s="32">
        <v>11247.616010321621</v>
      </c>
      <c r="G57" s="32">
        <v>0</v>
      </c>
      <c r="H57" s="32">
        <v>41.984612441066027</v>
      </c>
      <c r="I57" s="32">
        <v>18.24953296044702</v>
      </c>
      <c r="J57" s="32">
        <v>13.235853267510141</v>
      </c>
      <c r="K57" s="32">
        <v>885.41543110349926</v>
      </c>
      <c r="L57" s="32">
        <v>3.706727870553248</v>
      </c>
      <c r="M57" s="32">
        <v>0</v>
      </c>
      <c r="N57" s="32">
        <v>5.7691963666796263E-2</v>
      </c>
      <c r="O57" s="32">
        <v>17.431993503232238</v>
      </c>
      <c r="P57" s="32">
        <v>26.40352027202081</v>
      </c>
      <c r="Q57" s="32">
        <v>0</v>
      </c>
      <c r="R57" s="32">
        <v>11289.724544619179</v>
      </c>
      <c r="S57" s="32">
        <v>0</v>
      </c>
      <c r="T57" s="32">
        <v>1783.4304786237381</v>
      </c>
      <c r="U57" s="32">
        <v>0</v>
      </c>
      <c r="V57" s="32">
        <v>1860.73419263511</v>
      </c>
      <c r="W57" s="32">
        <v>0</v>
      </c>
      <c r="X57" s="32">
        <v>53.322646568107032</v>
      </c>
      <c r="Y57" s="32">
        <v>0</v>
      </c>
      <c r="Z57" s="32">
        <v>4.8537592316563716</v>
      </c>
      <c r="AA57" s="32">
        <v>0</v>
      </c>
      <c r="AB57" s="32">
        <v>0</v>
      </c>
      <c r="AC57" s="32">
        <v>0</v>
      </c>
      <c r="AD57" s="32">
        <v>6.2919922730397843E-2</v>
      </c>
      <c r="AE57" s="32">
        <v>0</v>
      </c>
      <c r="AF57" s="32">
        <v>0</v>
      </c>
      <c r="AG57" s="32">
        <v>238.30600304225871</v>
      </c>
      <c r="AH57" s="32">
        <v>0</v>
      </c>
      <c r="AI57" s="32">
        <v>2223.2062661929558</v>
      </c>
      <c r="AJ57" s="32">
        <v>86.6703053092739</v>
      </c>
      <c r="AK57" s="32">
        <v>386.50602364994552</v>
      </c>
      <c r="AL57" s="32">
        <v>18496.327832655588</v>
      </c>
      <c r="AM57" s="32">
        <v>1182.0990758083319</v>
      </c>
      <c r="AN57" s="32">
        <v>2.5793937377130569</v>
      </c>
      <c r="AO57" s="32">
        <v>22.289243246740629</v>
      </c>
      <c r="AP57" s="32">
        <v>0</v>
      </c>
      <c r="AQ57" s="32">
        <v>285.85407125584231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1.0578176208460899E-2</v>
      </c>
      <c r="BC57" s="32">
        <v>6.9866111733669764E-3</v>
      </c>
      <c r="BD57" s="32">
        <v>1.428041666653542E-2</v>
      </c>
      <c r="BE57" s="32">
        <v>2.3806904657670048E-3</v>
      </c>
      <c r="BF57" s="32">
        <v>0</v>
      </c>
      <c r="BG57" s="32">
        <v>0</v>
      </c>
      <c r="BH57" s="32">
        <v>7892.7659222678276</v>
      </c>
      <c r="BI57" s="32">
        <v>0</v>
      </c>
      <c r="BJ57" s="32">
        <v>193.29928634373479</v>
      </c>
      <c r="BK57" s="32">
        <v>3085.9951344793908</v>
      </c>
      <c r="BL57" s="32">
        <v>14839.029604813129</v>
      </c>
      <c r="BM57" s="32">
        <v>3762.042702849586</v>
      </c>
      <c r="BN57" s="32">
        <v>0</v>
      </c>
      <c r="BO57" s="32">
        <v>0</v>
      </c>
      <c r="BP57" s="32">
        <v>0</v>
      </c>
      <c r="BQ57" s="32">
        <v>0</v>
      </c>
      <c r="BR57" s="32">
        <v>0</v>
      </c>
      <c r="BS57" s="32">
        <v>859.37935385545518</v>
      </c>
      <c r="BT57" s="32">
        <v>706.57296505194199</v>
      </c>
      <c r="BU57" s="32">
        <v>0</v>
      </c>
      <c r="BV57" s="32">
        <v>0</v>
      </c>
      <c r="BW57" s="32">
        <v>676343.58909725014</v>
      </c>
      <c r="BX57" s="32">
        <v>89549.547065588355</v>
      </c>
      <c r="BY57" s="32">
        <v>2023.9849381767749</v>
      </c>
      <c r="BZ57" s="32">
        <v>142.0001214676881</v>
      </c>
      <c r="CA57" s="32">
        <v>0</v>
      </c>
      <c r="CB57" s="32">
        <v>59.569317838681087</v>
      </c>
      <c r="CC57" s="32">
        <v>8.0769142250865615E-3</v>
      </c>
      <c r="CD57" s="33">
        <v>0</v>
      </c>
      <c r="CE57" s="33">
        <v>49.005015862577991</v>
      </c>
      <c r="CF57" s="33">
        <v>0</v>
      </c>
      <c r="CG57" s="33">
        <v>0</v>
      </c>
      <c r="CH57" s="33">
        <v>0</v>
      </c>
      <c r="CI57" s="33">
        <v>0</v>
      </c>
      <c r="CJ57" s="33">
        <v>-2265.3770164298699</v>
      </c>
      <c r="CK57" s="33">
        <v>-8.5785032027812473</v>
      </c>
      <c r="CL57" s="33">
        <v>0</v>
      </c>
      <c r="CM57" s="33">
        <v>0</v>
      </c>
      <c r="CN57" s="33">
        <v>99423.065831105792</v>
      </c>
      <c r="CO57" s="33">
        <v>243509.33555427019</v>
      </c>
      <c r="CP57" s="33">
        <v>0</v>
      </c>
      <c r="CQ57" s="33">
        <v>0</v>
      </c>
      <c r="CR57" s="33">
        <v>0</v>
      </c>
      <c r="CS57" s="33">
        <v>0</v>
      </c>
      <c r="CT57" s="34">
        <v>0</v>
      </c>
      <c r="CU57" s="30">
        <f t="shared" si="1"/>
        <v>1266130.442428444</v>
      </c>
    </row>
    <row r="58" spans="1:99" ht="33.6" x14ac:dyDescent="0.25">
      <c r="A58" s="30" t="s">
        <v>152</v>
      </c>
      <c r="B58" s="31" t="str">
        <f>VLOOKUP(A58,[1]io_row_all!$A$2:$B$244,2,0)</f>
        <v>صابون و فرآورده هاي تميز كننده ، انواع عطر و فرآورده هاي آرايشي</v>
      </c>
      <c r="C58" s="32">
        <v>1175.531491270832</v>
      </c>
      <c r="D58" s="32">
        <v>6428.1801989575524</v>
      </c>
      <c r="E58" s="32">
        <v>357.9984913341076</v>
      </c>
      <c r="F58" s="32">
        <v>113218.7050825258</v>
      </c>
      <c r="G58" s="32">
        <v>54.86481185900125</v>
      </c>
      <c r="H58" s="32">
        <v>0</v>
      </c>
      <c r="I58" s="32">
        <v>1777.653453399857</v>
      </c>
      <c r="J58" s="32">
        <v>624.58040652280692</v>
      </c>
      <c r="K58" s="32">
        <v>65.389657816139874</v>
      </c>
      <c r="L58" s="32">
        <v>183.04974699820019</v>
      </c>
      <c r="M58" s="32">
        <v>230.24903194232479</v>
      </c>
      <c r="N58" s="32">
        <v>2.435641521111422</v>
      </c>
      <c r="O58" s="32">
        <v>709.99186106512013</v>
      </c>
      <c r="P58" s="32">
        <v>42.117310778045457</v>
      </c>
      <c r="Q58" s="32">
        <v>32.078403270872521</v>
      </c>
      <c r="R58" s="32">
        <v>168707.042543991</v>
      </c>
      <c r="S58" s="32">
        <v>26518.46190899963</v>
      </c>
      <c r="T58" s="32">
        <v>6126.8891853118994</v>
      </c>
      <c r="U58" s="32">
        <v>5601.313327929126</v>
      </c>
      <c r="V58" s="32">
        <v>1078.1120077048481</v>
      </c>
      <c r="W58" s="32">
        <v>101.110630865095</v>
      </c>
      <c r="X58" s="32">
        <v>807.13558097316013</v>
      </c>
      <c r="Y58" s="32">
        <v>284.06053435168911</v>
      </c>
      <c r="Z58" s="32">
        <v>36.750712564968353</v>
      </c>
      <c r="AA58" s="32">
        <v>0</v>
      </c>
      <c r="AB58" s="32">
        <v>4.4144887958262977</v>
      </c>
      <c r="AC58" s="32">
        <v>32.734190107791271</v>
      </c>
      <c r="AD58" s="32">
        <v>2.5626806841767982</v>
      </c>
      <c r="AE58" s="32">
        <v>0.188077987097966</v>
      </c>
      <c r="AF58" s="32">
        <v>256.23640595935831</v>
      </c>
      <c r="AG58" s="32">
        <v>6715.6652737032937</v>
      </c>
      <c r="AH58" s="32">
        <v>1603.306661351804</v>
      </c>
      <c r="AI58" s="32">
        <v>79463.095842928713</v>
      </c>
      <c r="AJ58" s="32">
        <v>2285.754314299063</v>
      </c>
      <c r="AK58" s="32">
        <v>13460.93142997856</v>
      </c>
      <c r="AL58" s="32">
        <v>1060129.9959985281</v>
      </c>
      <c r="AM58" s="32">
        <v>67752.837203395669</v>
      </c>
      <c r="AN58" s="32">
        <v>1258.1208543755149</v>
      </c>
      <c r="AO58" s="32">
        <v>10871.76468910718</v>
      </c>
      <c r="AP58" s="32">
        <v>959.52223197057515</v>
      </c>
      <c r="AQ58" s="32">
        <v>111850.4395362191</v>
      </c>
      <c r="AR58" s="32">
        <v>12.969156049865241</v>
      </c>
      <c r="AS58" s="32">
        <v>10511.335615217929</v>
      </c>
      <c r="AT58" s="32">
        <v>0</v>
      </c>
      <c r="AU58" s="32">
        <v>19889.89166987106</v>
      </c>
      <c r="AV58" s="32">
        <v>7.2690819692560922</v>
      </c>
      <c r="AW58" s="32">
        <v>5785.5048124710129</v>
      </c>
      <c r="AX58" s="32">
        <v>410.40568692208149</v>
      </c>
      <c r="AY58" s="32">
        <v>20494.99487843418</v>
      </c>
      <c r="AZ58" s="32">
        <v>3542.180417111641</v>
      </c>
      <c r="BA58" s="32">
        <v>4273.0026220424752</v>
      </c>
      <c r="BB58" s="32">
        <v>2.103584414909577</v>
      </c>
      <c r="BC58" s="32">
        <v>1.389362975970529</v>
      </c>
      <c r="BD58" s="32">
        <v>2.8398148552404998</v>
      </c>
      <c r="BE58" s="32">
        <v>0.473425972664899</v>
      </c>
      <c r="BF58" s="32">
        <v>619.91275292120804</v>
      </c>
      <c r="BG58" s="32">
        <v>6385.4314430788272</v>
      </c>
      <c r="BH58" s="32">
        <v>6648.8249147365341</v>
      </c>
      <c r="BI58" s="32">
        <v>2380.839235807046</v>
      </c>
      <c r="BJ58" s="32">
        <v>927.2121522631769</v>
      </c>
      <c r="BK58" s="32">
        <v>5750.4882991831864</v>
      </c>
      <c r="BL58" s="32">
        <v>71411.174136479895</v>
      </c>
      <c r="BM58" s="32">
        <v>18104.410713954388</v>
      </c>
      <c r="BN58" s="32">
        <v>3693.340408643312</v>
      </c>
      <c r="BO58" s="32">
        <v>277.72651898294538</v>
      </c>
      <c r="BP58" s="32">
        <v>160.3279970827254</v>
      </c>
      <c r="BQ58" s="32">
        <v>273.45188012384187</v>
      </c>
      <c r="BR58" s="32">
        <v>136.25712101669359</v>
      </c>
      <c r="BS58" s="32">
        <v>3490.8857999120551</v>
      </c>
      <c r="BT58" s="32">
        <v>2870.17080319159</v>
      </c>
      <c r="BU58" s="32">
        <v>61.070391102535993</v>
      </c>
      <c r="BV58" s="32">
        <v>59.437849898631193</v>
      </c>
      <c r="BW58" s="32">
        <v>18609.68820386806</v>
      </c>
      <c r="BX58" s="32">
        <v>65016.212142844772</v>
      </c>
      <c r="BY58" s="32">
        <v>2734.2707421380151</v>
      </c>
      <c r="BZ58" s="32">
        <v>16051.14791271084</v>
      </c>
      <c r="CA58" s="32">
        <v>1097.080434411823</v>
      </c>
      <c r="CB58" s="32">
        <v>3414.2572111239001</v>
      </c>
      <c r="CC58" s="32">
        <v>58.982076636802383</v>
      </c>
      <c r="CD58" s="33">
        <v>0</v>
      </c>
      <c r="CE58" s="33">
        <v>10.4769541585234</v>
      </c>
      <c r="CF58" s="33">
        <v>0</v>
      </c>
      <c r="CG58" s="33">
        <v>0</v>
      </c>
      <c r="CH58" s="33">
        <v>0</v>
      </c>
      <c r="CI58" s="33">
        <v>0</v>
      </c>
      <c r="CJ58" s="33">
        <v>-14343.342878599309</v>
      </c>
      <c r="CK58" s="33">
        <v>-148.00336205831979</v>
      </c>
      <c r="CL58" s="33">
        <v>0</v>
      </c>
      <c r="CM58" s="33">
        <v>80527.00725580164</v>
      </c>
      <c r="CN58" s="33">
        <v>222632.15909960811</v>
      </c>
      <c r="CO58" s="33">
        <v>936074.84402146412</v>
      </c>
      <c r="CP58" s="33">
        <v>0</v>
      </c>
      <c r="CQ58" s="33">
        <v>0</v>
      </c>
      <c r="CR58" s="33">
        <v>0</v>
      </c>
      <c r="CS58" s="33">
        <v>0</v>
      </c>
      <c r="CT58" s="34">
        <v>0</v>
      </c>
      <c r="CU58" s="30">
        <f t="shared" si="1"/>
        <v>3210731.3742621401</v>
      </c>
    </row>
    <row r="59" spans="1:99" ht="16.8" x14ac:dyDescent="0.25">
      <c r="A59" s="30" t="s">
        <v>153</v>
      </c>
      <c r="B59" s="31" t="str">
        <f>VLOOKUP(A59,[1]io_row_all!$A$2:$B$244,2,0)</f>
        <v>محصولات شيميایي طبقه بندي نشده در جاي ديگر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1664.995514334777</v>
      </c>
      <c r="I59" s="32">
        <v>217.4157590950887</v>
      </c>
      <c r="J59" s="32">
        <v>0</v>
      </c>
      <c r="K59" s="32">
        <v>3983.645437452933</v>
      </c>
      <c r="L59" s="32">
        <v>0</v>
      </c>
      <c r="M59" s="32">
        <v>0</v>
      </c>
      <c r="N59" s="32">
        <v>9.6491138663439529</v>
      </c>
      <c r="O59" s="32">
        <v>2900.1591406971561</v>
      </c>
      <c r="P59" s="32">
        <v>0</v>
      </c>
      <c r="Q59" s="32">
        <v>0</v>
      </c>
      <c r="R59" s="32">
        <v>0</v>
      </c>
      <c r="S59" s="32">
        <v>17863.056302749399</v>
      </c>
      <c r="T59" s="32">
        <v>0</v>
      </c>
      <c r="U59" s="32">
        <v>743518.69822474825</v>
      </c>
      <c r="V59" s="32">
        <v>18683.30055986144</v>
      </c>
      <c r="W59" s="32">
        <v>25542110.584625259</v>
      </c>
      <c r="X59" s="32">
        <v>8519.6646871845187</v>
      </c>
      <c r="Y59" s="32">
        <v>0</v>
      </c>
      <c r="Z59" s="32">
        <v>0</v>
      </c>
      <c r="AA59" s="32">
        <v>0</v>
      </c>
      <c r="AB59" s="32">
        <v>10430.65071443271</v>
      </c>
      <c r="AC59" s="32">
        <v>44254.28010593928</v>
      </c>
      <c r="AD59" s="32">
        <v>10.46798170299266</v>
      </c>
      <c r="AE59" s="32">
        <v>229213.30433212491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1565.526381626536</v>
      </c>
      <c r="AM59" s="32">
        <v>100.0526864368727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18736.385958180719</v>
      </c>
      <c r="AX59" s="32">
        <v>1329.1008475231349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224.3086888962209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0</v>
      </c>
      <c r="BR59" s="32">
        <v>0</v>
      </c>
      <c r="BS59" s="32">
        <v>0</v>
      </c>
      <c r="BT59" s="32">
        <v>0</v>
      </c>
      <c r="BU59" s="32">
        <v>0</v>
      </c>
      <c r="BV59" s="32">
        <v>0</v>
      </c>
      <c r="BW59" s="32">
        <v>0</v>
      </c>
      <c r="BX59" s="32">
        <v>4619.9212032203859</v>
      </c>
      <c r="BY59" s="32">
        <v>0</v>
      </c>
      <c r="BZ59" s="32">
        <v>11737.92134197938</v>
      </c>
      <c r="CA59" s="32">
        <v>0</v>
      </c>
      <c r="CB59" s="32">
        <v>5.0419380244387773</v>
      </c>
      <c r="CC59" s="32">
        <v>2.1504019679503901</v>
      </c>
      <c r="CD59" s="33">
        <v>0</v>
      </c>
      <c r="CE59" s="33">
        <v>1956.2821926402189</v>
      </c>
      <c r="CF59" s="33">
        <v>0</v>
      </c>
      <c r="CG59" s="33">
        <v>0</v>
      </c>
      <c r="CH59" s="33">
        <v>0</v>
      </c>
      <c r="CI59" s="33">
        <v>0</v>
      </c>
      <c r="CJ59" s="33">
        <v>-68759.298246736507</v>
      </c>
      <c r="CK59" s="33">
        <v>-26582146.658356279</v>
      </c>
      <c r="CL59" s="33">
        <v>0</v>
      </c>
      <c r="CM59" s="33">
        <v>7325.8542392682984</v>
      </c>
      <c r="CN59" s="33">
        <v>1240.1235531588461</v>
      </c>
      <c r="CO59" s="33">
        <v>10943.55673518273</v>
      </c>
      <c r="CP59" s="33">
        <v>0</v>
      </c>
      <c r="CQ59" s="33">
        <v>0</v>
      </c>
      <c r="CR59" s="33">
        <v>0</v>
      </c>
      <c r="CS59" s="33">
        <v>0</v>
      </c>
      <c r="CT59" s="34">
        <v>0</v>
      </c>
      <c r="CU59" s="30">
        <f t="shared" si="1"/>
        <v>32260.142064540465</v>
      </c>
    </row>
    <row r="60" spans="1:99" ht="16.8" x14ac:dyDescent="0.25">
      <c r="A60" s="30" t="s">
        <v>154</v>
      </c>
      <c r="B60" s="31" t="str">
        <f>VLOOKUP(A60,[1]io_row_all!$A$2:$B$244,2,0)</f>
        <v>الياف مصنوعي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361.6359759706678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0.504738843372596</v>
      </c>
      <c r="S60" s="32">
        <v>0</v>
      </c>
      <c r="T60" s="32">
        <v>0</v>
      </c>
      <c r="U60" s="32">
        <v>0</v>
      </c>
      <c r="V60" s="32">
        <v>217.4684310617229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817.46770246034782</v>
      </c>
      <c r="AC60" s="32">
        <v>1513.826878545445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2">
        <v>0</v>
      </c>
      <c r="BQ60" s="32">
        <v>0</v>
      </c>
      <c r="BR60" s="32">
        <v>0</v>
      </c>
      <c r="BS60" s="32">
        <v>0</v>
      </c>
      <c r="BT60" s="32">
        <v>0</v>
      </c>
      <c r="BU60" s="32">
        <v>0</v>
      </c>
      <c r="BV60" s="32">
        <v>0</v>
      </c>
      <c r="BW60" s="32">
        <v>0</v>
      </c>
      <c r="BX60" s="32">
        <v>0</v>
      </c>
      <c r="BY60" s="32">
        <v>0</v>
      </c>
      <c r="BZ60" s="32">
        <v>0</v>
      </c>
      <c r="CA60" s="32">
        <v>0</v>
      </c>
      <c r="CB60" s="32">
        <v>0</v>
      </c>
      <c r="CC60" s="32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2340072.2615439501</v>
      </c>
      <c r="CI60" s="33">
        <v>0</v>
      </c>
      <c r="CJ60" s="33">
        <v>-2342983.165270831</v>
      </c>
      <c r="CK60" s="33">
        <v>0</v>
      </c>
      <c r="CL60" s="33">
        <v>0</v>
      </c>
      <c r="CM60" s="33">
        <v>0</v>
      </c>
      <c r="CN60" s="33">
        <v>0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4">
        <v>0</v>
      </c>
      <c r="CU60" s="30">
        <f t="shared" si="1"/>
        <v>4.6566128730773926E-10</v>
      </c>
    </row>
    <row r="61" spans="1:99" ht="16.8" x14ac:dyDescent="0.25">
      <c r="A61" s="30" t="s">
        <v>155</v>
      </c>
      <c r="B61" s="31" t="str">
        <f>VLOOKUP(A61,[1]io_row_all!$A$2:$B$244,2,0)</f>
        <v>محصولات لاستيكي و پلاستيكي</v>
      </c>
      <c r="C61" s="32">
        <v>170774.68179965319</v>
      </c>
      <c r="D61" s="32">
        <v>480.70885385480699</v>
      </c>
      <c r="E61" s="32">
        <v>1107.999909096829</v>
      </c>
      <c r="F61" s="32">
        <v>93181.783543048281</v>
      </c>
      <c r="G61" s="32">
        <v>58.627829986249807</v>
      </c>
      <c r="H61" s="32">
        <v>939.17198815956704</v>
      </c>
      <c r="I61" s="32">
        <v>4769.4595349406127</v>
      </c>
      <c r="J61" s="32">
        <v>15801.078167031599</v>
      </c>
      <c r="K61" s="32">
        <v>71877.373706834565</v>
      </c>
      <c r="L61" s="32">
        <v>429.47368150258689</v>
      </c>
      <c r="M61" s="32">
        <v>1686.5379737735841</v>
      </c>
      <c r="N61" s="32">
        <v>76.430186481195108</v>
      </c>
      <c r="O61" s="32">
        <v>23011.763855739959</v>
      </c>
      <c r="P61" s="32">
        <v>0</v>
      </c>
      <c r="Q61" s="32">
        <v>177.59304732871649</v>
      </c>
      <c r="R61" s="32">
        <v>1325229.6432557141</v>
      </c>
      <c r="S61" s="32">
        <v>582.44020098576061</v>
      </c>
      <c r="T61" s="32">
        <v>32858.065655870807</v>
      </c>
      <c r="U61" s="32">
        <v>278565.25178857672</v>
      </c>
      <c r="V61" s="32">
        <v>1405.7456520804981</v>
      </c>
      <c r="W61" s="32">
        <v>26486788.68138925</v>
      </c>
      <c r="X61" s="32">
        <v>25094.152307561759</v>
      </c>
      <c r="Y61" s="32">
        <v>838.73128796941899</v>
      </c>
      <c r="Z61" s="32">
        <v>91.790166309262119</v>
      </c>
      <c r="AA61" s="32">
        <v>0</v>
      </c>
      <c r="AB61" s="32">
        <v>21.64759726253444</v>
      </c>
      <c r="AC61" s="32">
        <v>88682.984415701867</v>
      </c>
      <c r="AD61" s="32">
        <v>83.059829240118219</v>
      </c>
      <c r="AE61" s="32">
        <v>0</v>
      </c>
      <c r="AF61" s="32">
        <v>110.9072193482788</v>
      </c>
      <c r="AG61" s="32">
        <v>3574.991467454206</v>
      </c>
      <c r="AH61" s="32">
        <v>1713.2728095217869</v>
      </c>
      <c r="AI61" s="32">
        <v>2546.7390562466539</v>
      </c>
      <c r="AJ61" s="32">
        <v>236.76039970565111</v>
      </c>
      <c r="AK61" s="32">
        <v>1790.060760017627</v>
      </c>
      <c r="AL61" s="32">
        <v>8480.2805961117137</v>
      </c>
      <c r="AM61" s="32">
        <v>541.97416622128071</v>
      </c>
      <c r="AN61" s="32">
        <v>90.507518628166238</v>
      </c>
      <c r="AO61" s="32">
        <v>782.1000992856267</v>
      </c>
      <c r="AP61" s="32">
        <v>1025.333075570705</v>
      </c>
      <c r="AQ61" s="32">
        <v>6285.4899212753789</v>
      </c>
      <c r="AR61" s="32">
        <v>0.80559094715144042</v>
      </c>
      <c r="AS61" s="32">
        <v>1231.391907925414</v>
      </c>
      <c r="AT61" s="32">
        <v>6.700354993306461</v>
      </c>
      <c r="AU61" s="32">
        <v>10477.29471757829</v>
      </c>
      <c r="AV61" s="32">
        <v>8.3522743405746844</v>
      </c>
      <c r="AW61" s="32">
        <v>550.2229588873862</v>
      </c>
      <c r="AX61" s="32">
        <v>55.209797849667041</v>
      </c>
      <c r="AY61" s="32">
        <v>140.38161564099221</v>
      </c>
      <c r="AZ61" s="32">
        <v>349.19185961402599</v>
      </c>
      <c r="BA61" s="32">
        <v>421.23707886774019</v>
      </c>
      <c r="BB61" s="32">
        <v>0.18683266528325279</v>
      </c>
      <c r="BC61" s="32">
        <v>0.1233981322577939</v>
      </c>
      <c r="BD61" s="32">
        <v>0.25222195722455198</v>
      </c>
      <c r="BE61" s="32">
        <v>4.2047961403584383E-2</v>
      </c>
      <c r="BF61" s="32">
        <v>44.91084740652181</v>
      </c>
      <c r="BG61" s="32">
        <v>465.21276260437082</v>
      </c>
      <c r="BH61" s="32">
        <v>1163.4961048211039</v>
      </c>
      <c r="BI61" s="32">
        <v>74.994468912898284</v>
      </c>
      <c r="BJ61" s="32">
        <v>180.92093875916819</v>
      </c>
      <c r="BK61" s="32">
        <v>576.92753615692129</v>
      </c>
      <c r="BL61" s="32">
        <v>5539.9221066524242</v>
      </c>
      <c r="BM61" s="32">
        <v>1404.5004350504701</v>
      </c>
      <c r="BN61" s="32">
        <v>25.29774204642894</v>
      </c>
      <c r="BO61" s="32">
        <v>27.675984102030849</v>
      </c>
      <c r="BP61" s="32">
        <v>15.97699461549956</v>
      </c>
      <c r="BQ61" s="32">
        <v>27.25000808238492</v>
      </c>
      <c r="BR61" s="32">
        <v>13.578285317716009</v>
      </c>
      <c r="BS61" s="32">
        <v>382.41402459591569</v>
      </c>
      <c r="BT61" s="32">
        <v>314.41692196113632</v>
      </c>
      <c r="BU61" s="32">
        <v>6.0857824432760852</v>
      </c>
      <c r="BV61" s="32">
        <v>5.9230965587208741</v>
      </c>
      <c r="BW61" s="32">
        <v>4303.6700379108806</v>
      </c>
      <c r="BX61" s="32">
        <v>57531.915662792977</v>
      </c>
      <c r="BY61" s="32">
        <v>126.3403922030254</v>
      </c>
      <c r="BZ61" s="32">
        <v>1776.1363130758471</v>
      </c>
      <c r="CA61" s="32">
        <v>156.7892242735447</v>
      </c>
      <c r="CB61" s="32">
        <v>27.311612054101978</v>
      </c>
      <c r="CC61" s="32">
        <v>0.46220271607554497</v>
      </c>
      <c r="CD61" s="33">
        <v>0.1043399951420278</v>
      </c>
      <c r="CE61" s="33">
        <v>-8.0415840939366241</v>
      </c>
      <c r="CF61" s="33">
        <v>0</v>
      </c>
      <c r="CG61" s="33">
        <v>0</v>
      </c>
      <c r="CH61" s="33">
        <v>0</v>
      </c>
      <c r="CI61" s="33">
        <v>0</v>
      </c>
      <c r="CJ61" s="33">
        <v>-10274401.39326256</v>
      </c>
      <c r="CK61" s="33">
        <v>0</v>
      </c>
      <c r="CL61" s="33">
        <v>0</v>
      </c>
      <c r="CM61" s="33">
        <v>747087.38108826242</v>
      </c>
      <c r="CN61" s="33">
        <v>18232.434662023261</v>
      </c>
      <c r="CO61" s="33">
        <v>64390.827001306861</v>
      </c>
      <c r="CP61" s="33">
        <v>0</v>
      </c>
      <c r="CQ61" s="33">
        <v>0</v>
      </c>
      <c r="CR61" s="33">
        <v>0</v>
      </c>
      <c r="CS61" s="33">
        <v>0</v>
      </c>
      <c r="CT61" s="34">
        <v>0</v>
      </c>
      <c r="CU61" s="30">
        <f t="shared" si="1"/>
        <v>19294528.129100759</v>
      </c>
    </row>
    <row r="62" spans="1:99" ht="16.8" x14ac:dyDescent="0.25">
      <c r="A62" s="30" t="s">
        <v>156</v>
      </c>
      <c r="B62" s="31" t="str">
        <f>VLOOKUP(A62,[1]io_row_all!$A$2:$B$244,2,0)</f>
        <v>شيشه و محصولات شيشه اي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67.163514369031063</v>
      </c>
      <c r="T62" s="32">
        <v>0</v>
      </c>
      <c r="U62" s="32">
        <v>0</v>
      </c>
      <c r="V62" s="32">
        <v>2.1487032554429608</v>
      </c>
      <c r="W62" s="32">
        <v>35.682393584142083</v>
      </c>
      <c r="X62" s="32">
        <v>0</v>
      </c>
      <c r="Y62" s="32">
        <v>0</v>
      </c>
      <c r="Z62" s="32">
        <v>0</v>
      </c>
      <c r="AA62" s="32">
        <v>0</v>
      </c>
      <c r="AB62" s="32">
        <v>2.6756305581919309</v>
      </c>
      <c r="AC62" s="32">
        <v>0</v>
      </c>
      <c r="AD62" s="32">
        <v>0</v>
      </c>
      <c r="AE62" s="32">
        <v>0.32021157033216308</v>
      </c>
      <c r="AF62" s="32">
        <v>0</v>
      </c>
      <c r="AG62" s="32">
        <v>0</v>
      </c>
      <c r="AH62" s="32">
        <v>0</v>
      </c>
      <c r="AI62" s="32">
        <v>0</v>
      </c>
      <c r="AJ62" s="32">
        <v>26.17576599309578</v>
      </c>
      <c r="AK62" s="32">
        <v>0</v>
      </c>
      <c r="AL62" s="32">
        <v>2.3987356792328489</v>
      </c>
      <c r="AM62" s="32">
        <v>0.15330303696950159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16.380640328924731</v>
      </c>
      <c r="AV62" s="32">
        <v>9.3961948063352521E-2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38.862381660488253</v>
      </c>
      <c r="BI62" s="32">
        <v>0</v>
      </c>
      <c r="BJ62" s="32">
        <v>0</v>
      </c>
      <c r="BK62" s="32">
        <v>0</v>
      </c>
      <c r="BL62" s="32">
        <v>0</v>
      </c>
      <c r="BM62" s="32">
        <v>0</v>
      </c>
      <c r="BN62" s="32">
        <v>0</v>
      </c>
      <c r="BO62" s="32">
        <v>0</v>
      </c>
      <c r="BP62" s="32">
        <v>0</v>
      </c>
      <c r="BQ62" s="32">
        <v>0</v>
      </c>
      <c r="BR62" s="32">
        <v>0</v>
      </c>
      <c r="BS62" s="32">
        <v>0</v>
      </c>
      <c r="BT62" s="32">
        <v>0</v>
      </c>
      <c r="BU62" s="32">
        <v>0</v>
      </c>
      <c r="BV62" s="32">
        <v>0</v>
      </c>
      <c r="BW62" s="32">
        <v>0</v>
      </c>
      <c r="BX62" s="32">
        <v>402.63929823677711</v>
      </c>
      <c r="BY62" s="32">
        <v>0</v>
      </c>
      <c r="BZ62" s="32">
        <v>17.921559419211839</v>
      </c>
      <c r="CA62" s="32">
        <v>0.58868577879889172</v>
      </c>
      <c r="CB62" s="32">
        <v>7.725373889347349E-3</v>
      </c>
      <c r="CC62" s="32">
        <v>0</v>
      </c>
      <c r="CD62" s="33">
        <v>4.3209897916078077E-6</v>
      </c>
      <c r="CE62" s="33">
        <v>1.061558175163201E-3</v>
      </c>
      <c r="CF62" s="33">
        <v>0</v>
      </c>
      <c r="CG62" s="33">
        <v>0</v>
      </c>
      <c r="CH62" s="33">
        <v>367056.39870980399</v>
      </c>
      <c r="CI62" s="33">
        <v>0</v>
      </c>
      <c r="CJ62" s="33">
        <v>-367727.42554937478</v>
      </c>
      <c r="CK62" s="33">
        <v>0</v>
      </c>
      <c r="CL62" s="33">
        <v>0</v>
      </c>
      <c r="CM62" s="33">
        <v>0</v>
      </c>
      <c r="CN62" s="33">
        <v>27.368663938218191</v>
      </c>
      <c r="CO62" s="33">
        <v>30.444598960751581</v>
      </c>
      <c r="CP62" s="33">
        <v>0</v>
      </c>
      <c r="CQ62" s="33">
        <v>0</v>
      </c>
      <c r="CR62" s="33">
        <v>0</v>
      </c>
      <c r="CS62" s="33">
        <v>0</v>
      </c>
      <c r="CT62" s="34">
        <v>0</v>
      </c>
      <c r="CU62" s="30">
        <f t="shared" si="1"/>
        <v>-2.9029223469478893E-11</v>
      </c>
    </row>
    <row r="63" spans="1:99" ht="16.8" x14ac:dyDescent="0.25">
      <c r="A63" s="30" t="s">
        <v>157</v>
      </c>
      <c r="B63" s="31" t="str">
        <f>VLOOKUP(A63,[1]io_row_all!$A$2:$B$244,2,0)</f>
        <v>انواع آجر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311.73274047968579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2.79747013376678</v>
      </c>
      <c r="AF63" s="32">
        <v>0</v>
      </c>
      <c r="AG63" s="32">
        <v>0</v>
      </c>
      <c r="AH63" s="32">
        <v>0</v>
      </c>
      <c r="AI63" s="32">
        <v>0</v>
      </c>
      <c r="AJ63" s="32">
        <v>224666.4260947713</v>
      </c>
      <c r="AK63" s="32">
        <v>433610.2315043938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  <c r="BL63" s="32">
        <v>0</v>
      </c>
      <c r="BM63" s="32">
        <v>0</v>
      </c>
      <c r="BN63" s="32">
        <v>0</v>
      </c>
      <c r="BO63" s="32">
        <v>0</v>
      </c>
      <c r="BP63" s="32">
        <v>0</v>
      </c>
      <c r="BQ63" s="32">
        <v>0</v>
      </c>
      <c r="BR63" s="32">
        <v>0</v>
      </c>
      <c r="BS63" s="32">
        <v>0</v>
      </c>
      <c r="BT63" s="32">
        <v>0</v>
      </c>
      <c r="BU63" s="32">
        <v>0</v>
      </c>
      <c r="BV63" s="32">
        <v>0</v>
      </c>
      <c r="BW63" s="32">
        <v>0</v>
      </c>
      <c r="BX63" s="32">
        <v>0</v>
      </c>
      <c r="BY63" s="32">
        <v>0</v>
      </c>
      <c r="BZ63" s="32">
        <v>0</v>
      </c>
      <c r="CA63" s="32">
        <v>0</v>
      </c>
      <c r="CB63" s="32">
        <v>0</v>
      </c>
      <c r="CC63" s="32">
        <v>0</v>
      </c>
      <c r="CD63" s="33">
        <v>0</v>
      </c>
      <c r="CE63" s="33">
        <v>0</v>
      </c>
      <c r="CF63" s="33">
        <v>0</v>
      </c>
      <c r="CG63" s="33">
        <v>0</v>
      </c>
      <c r="CH63" s="33">
        <v>0</v>
      </c>
      <c r="CI63" s="33">
        <v>0</v>
      </c>
      <c r="CJ63" s="33">
        <v>0</v>
      </c>
      <c r="CK63" s="33">
        <v>0</v>
      </c>
      <c r="CL63" s="33">
        <v>0</v>
      </c>
      <c r="CM63" s="33">
        <v>99425.555051792137</v>
      </c>
      <c r="CN63" s="33">
        <v>14844.171527242101</v>
      </c>
      <c r="CO63" s="33">
        <v>46692.596060339427</v>
      </c>
      <c r="CP63" s="33">
        <v>0</v>
      </c>
      <c r="CQ63" s="33">
        <v>0</v>
      </c>
      <c r="CR63" s="33">
        <v>0</v>
      </c>
      <c r="CS63" s="33">
        <v>0</v>
      </c>
      <c r="CT63" s="34">
        <v>0</v>
      </c>
      <c r="CU63" s="30">
        <f t="shared" si="1"/>
        <v>819553.51044915232</v>
      </c>
    </row>
    <row r="64" spans="1:99" ht="16.8" x14ac:dyDescent="0.25">
      <c r="A64" s="30" t="s">
        <v>158</v>
      </c>
      <c r="B64" s="31" t="str">
        <f>VLOOKUP(A64,[1]io_row_all!$A$2:$B$244,2,0)</f>
        <v>سيمان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2814216.9053656738</v>
      </c>
      <c r="W64" s="32">
        <v>0</v>
      </c>
      <c r="X64" s="32">
        <v>213410.4766386415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369061.624827925</v>
      </c>
      <c r="AK64" s="32">
        <v>2055352.365746239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32">
        <v>0</v>
      </c>
      <c r="BK64" s="32">
        <v>0</v>
      </c>
      <c r="BL64" s="32">
        <v>0</v>
      </c>
      <c r="BM64" s="32">
        <v>0</v>
      </c>
      <c r="BN64" s="32">
        <v>0</v>
      </c>
      <c r="BO64" s="32">
        <v>0</v>
      </c>
      <c r="BP64" s="32">
        <v>0</v>
      </c>
      <c r="BQ64" s="32">
        <v>0</v>
      </c>
      <c r="BR64" s="32">
        <v>0</v>
      </c>
      <c r="BS64" s="32">
        <v>0</v>
      </c>
      <c r="BT64" s="32">
        <v>0</v>
      </c>
      <c r="BU64" s="32">
        <v>0</v>
      </c>
      <c r="BV64" s="32">
        <v>0</v>
      </c>
      <c r="BW64" s="32">
        <v>0</v>
      </c>
      <c r="BX64" s="32">
        <v>0</v>
      </c>
      <c r="BY64" s="32">
        <v>0</v>
      </c>
      <c r="BZ64" s="32">
        <v>0</v>
      </c>
      <c r="CA64" s="32">
        <v>0</v>
      </c>
      <c r="CB64" s="32">
        <v>0</v>
      </c>
      <c r="CC64" s="32">
        <v>0</v>
      </c>
      <c r="CD64" s="33">
        <v>0.101443192105165</v>
      </c>
      <c r="CE64" s="33">
        <v>0</v>
      </c>
      <c r="CF64" s="33">
        <v>0</v>
      </c>
      <c r="CG64" s="33">
        <v>0</v>
      </c>
      <c r="CH64" s="33">
        <v>0</v>
      </c>
      <c r="CI64" s="33">
        <v>0</v>
      </c>
      <c r="CJ64" s="33">
        <v>-474.68802350238059</v>
      </c>
      <c r="CK64" s="33">
        <v>0</v>
      </c>
      <c r="CL64" s="33">
        <v>0</v>
      </c>
      <c r="CM64" s="33">
        <v>0</v>
      </c>
      <c r="CN64" s="33">
        <v>22858.055124253911</v>
      </c>
      <c r="CO64" s="33">
        <v>467188.19642419781</v>
      </c>
      <c r="CP64" s="33">
        <v>0</v>
      </c>
      <c r="CQ64" s="33">
        <v>0</v>
      </c>
      <c r="CR64" s="33">
        <v>0</v>
      </c>
      <c r="CS64" s="33">
        <v>0</v>
      </c>
      <c r="CT64" s="34">
        <v>0</v>
      </c>
      <c r="CU64" s="30">
        <f t="shared" si="1"/>
        <v>5941613.0375466207</v>
      </c>
    </row>
    <row r="65" spans="1:99" ht="16.8" x14ac:dyDescent="0.25">
      <c r="A65" s="30" t="s">
        <v>159</v>
      </c>
      <c r="B65" s="31" t="str">
        <f>VLOOKUP(A65,[1]io_row_all!$A$2:$B$244,2,0)</f>
        <v>گچ</v>
      </c>
      <c r="C65" s="32">
        <v>0</v>
      </c>
      <c r="D65" s="32">
        <v>0</v>
      </c>
      <c r="E65" s="32">
        <v>0</v>
      </c>
      <c r="F65" s="32">
        <v>5074.3929107197328</v>
      </c>
      <c r="G65" s="32">
        <v>0</v>
      </c>
      <c r="H65" s="32">
        <v>6134.2629200335386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21925.054946112039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77200.770830485606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313.07564782846322</v>
      </c>
      <c r="BI65" s="32">
        <v>0</v>
      </c>
      <c r="BJ65" s="32">
        <v>0</v>
      </c>
      <c r="BK65" s="32">
        <v>0</v>
      </c>
      <c r="BL65" s="32">
        <v>0</v>
      </c>
      <c r="BM65" s="32">
        <v>0</v>
      </c>
      <c r="BN65" s="32">
        <v>0</v>
      </c>
      <c r="BO65" s="32">
        <v>0</v>
      </c>
      <c r="BP65" s="32">
        <v>0</v>
      </c>
      <c r="BQ65" s="32">
        <v>0</v>
      </c>
      <c r="BR65" s="32">
        <v>0</v>
      </c>
      <c r="BS65" s="32">
        <v>0</v>
      </c>
      <c r="BT65" s="32">
        <v>0</v>
      </c>
      <c r="BU65" s="32">
        <v>0</v>
      </c>
      <c r="BV65" s="32">
        <v>0</v>
      </c>
      <c r="BW65" s="32">
        <v>0</v>
      </c>
      <c r="BX65" s="32">
        <v>30301.325886793351</v>
      </c>
      <c r="BY65" s="32">
        <v>0</v>
      </c>
      <c r="BZ65" s="32">
        <v>0</v>
      </c>
      <c r="CA65" s="32">
        <v>0</v>
      </c>
      <c r="CB65" s="32">
        <v>0</v>
      </c>
      <c r="CC65" s="32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-3687.1132419330152</v>
      </c>
      <c r="CK65" s="33">
        <v>-12367.69167940383</v>
      </c>
      <c r="CL65" s="33">
        <v>738193.40028971632</v>
      </c>
      <c r="CM65" s="33">
        <v>0</v>
      </c>
      <c r="CN65" s="33">
        <v>475.88517631073472</v>
      </c>
      <c r="CO65" s="33">
        <v>6048.4500647729938</v>
      </c>
      <c r="CP65" s="33">
        <v>0</v>
      </c>
      <c r="CQ65" s="33">
        <v>0</v>
      </c>
      <c r="CR65" s="33">
        <v>0</v>
      </c>
      <c r="CS65" s="33">
        <v>0</v>
      </c>
      <c r="CT65" s="34">
        <v>0</v>
      </c>
      <c r="CU65" s="30">
        <f t="shared" si="1"/>
        <v>869611.81375143596</v>
      </c>
    </row>
    <row r="66" spans="1:99" ht="16.8" x14ac:dyDescent="0.25">
      <c r="A66" s="30" t="s">
        <v>160</v>
      </c>
      <c r="B66" s="31" t="str">
        <f>VLOOKUP(A66,[1]io_row_all!$A$2:$B$244,2,0)</f>
        <v>آهك</v>
      </c>
      <c r="C66" s="32">
        <v>0</v>
      </c>
      <c r="D66" s="32">
        <v>130.11183841805959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192278.0794824828</v>
      </c>
      <c r="X66" s="32">
        <v>0</v>
      </c>
      <c r="Y66" s="32">
        <v>0</v>
      </c>
      <c r="Z66" s="32">
        <v>0</v>
      </c>
      <c r="AA66" s="32">
        <v>1032.7581980174059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32">
        <v>0</v>
      </c>
      <c r="BL66" s="32">
        <v>0</v>
      </c>
      <c r="BM66" s="32">
        <v>0</v>
      </c>
      <c r="BN66" s="32">
        <v>0</v>
      </c>
      <c r="BO66" s="32">
        <v>0</v>
      </c>
      <c r="BP66" s="32">
        <v>0</v>
      </c>
      <c r="BQ66" s="32">
        <v>0</v>
      </c>
      <c r="BR66" s="32">
        <v>0</v>
      </c>
      <c r="BS66" s="32">
        <v>0</v>
      </c>
      <c r="BT66" s="32">
        <v>0</v>
      </c>
      <c r="BU66" s="32">
        <v>0</v>
      </c>
      <c r="BV66" s="32">
        <v>0</v>
      </c>
      <c r="BW66" s="32">
        <v>0</v>
      </c>
      <c r="BX66" s="32">
        <v>0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-103472.7974537034</v>
      </c>
      <c r="CK66" s="33">
        <v>0</v>
      </c>
      <c r="CL66" s="33">
        <v>0</v>
      </c>
      <c r="CM66" s="33">
        <v>32316.690454954842</v>
      </c>
      <c r="CN66" s="33">
        <v>0</v>
      </c>
      <c r="CO66" s="33">
        <v>0</v>
      </c>
      <c r="CP66" s="33">
        <v>0</v>
      </c>
      <c r="CQ66" s="33">
        <v>0</v>
      </c>
      <c r="CR66" s="33">
        <v>0</v>
      </c>
      <c r="CS66" s="33">
        <v>0</v>
      </c>
      <c r="CT66" s="34">
        <v>0</v>
      </c>
      <c r="CU66" s="30">
        <f t="shared" si="1"/>
        <v>122284.84252016971</v>
      </c>
    </row>
    <row r="67" spans="1:99" ht="16.8" x14ac:dyDescent="0.25">
      <c r="A67" s="30" t="s">
        <v>161</v>
      </c>
      <c r="B67" s="31" t="str">
        <f>VLOOKUP(A67,[1]io_row_all!$A$2:$B$244,2,0)</f>
        <v>انواع كاشي و سراميك</v>
      </c>
      <c r="C67" s="32">
        <v>0</v>
      </c>
      <c r="D67" s="32">
        <v>7.8788308324146206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  <c r="BL67" s="32">
        <v>0</v>
      </c>
      <c r="BM67" s="32">
        <v>0</v>
      </c>
      <c r="BN67" s="32">
        <v>0</v>
      </c>
      <c r="BO67" s="32">
        <v>0</v>
      </c>
      <c r="BP67" s="32">
        <v>0</v>
      </c>
      <c r="BQ67" s="32">
        <v>0</v>
      </c>
      <c r="BR67" s="32">
        <v>0</v>
      </c>
      <c r="BS67" s="32">
        <v>0</v>
      </c>
      <c r="BT67" s="32">
        <v>0</v>
      </c>
      <c r="BU67" s="32">
        <v>0</v>
      </c>
      <c r="BV67" s="32">
        <v>0</v>
      </c>
      <c r="BW67" s="32">
        <v>0</v>
      </c>
      <c r="BX67" s="32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3120.6039489906229</v>
      </c>
      <c r="CO67" s="33">
        <v>5216.0620538410594</v>
      </c>
      <c r="CP67" s="33">
        <v>0</v>
      </c>
      <c r="CQ67" s="33">
        <v>0</v>
      </c>
      <c r="CR67" s="33">
        <v>0</v>
      </c>
      <c r="CS67" s="33">
        <v>0</v>
      </c>
      <c r="CT67" s="34">
        <v>0</v>
      </c>
      <c r="CU67" s="30">
        <f t="shared" ref="CU67:CU98" si="2">SUM(C67:CT67)</f>
        <v>8344.5448336640966</v>
      </c>
    </row>
    <row r="68" spans="1:99" ht="33.6" x14ac:dyDescent="0.25">
      <c r="A68" s="30" t="s">
        <v>162</v>
      </c>
      <c r="B68" s="31" t="str">
        <f>VLOOKUP(A68,[1]io_row_all!$A$2:$B$244,2,0)</f>
        <v>ساير محصولات غير فلزي طبقه بندي نشده در جاي ديگر و ساختمان هاي پيش ساخته</v>
      </c>
      <c r="C68" s="32">
        <v>3229.900813114325</v>
      </c>
      <c r="D68" s="32">
        <v>9125.345308012189</v>
      </c>
      <c r="E68" s="32">
        <v>12.5439351473134</v>
      </c>
      <c r="F68" s="32">
        <v>40393.692498680852</v>
      </c>
      <c r="G68" s="32">
        <v>1430.472292763219</v>
      </c>
      <c r="H68" s="32">
        <v>4613.6863006711092</v>
      </c>
      <c r="I68" s="32">
        <v>1459.0743278884199</v>
      </c>
      <c r="J68" s="32">
        <v>947.04487215316624</v>
      </c>
      <c r="K68" s="32">
        <v>0</v>
      </c>
      <c r="L68" s="32">
        <v>441.88913695164968</v>
      </c>
      <c r="M68" s="32">
        <v>0</v>
      </c>
      <c r="N68" s="32">
        <v>3.7826889667190029</v>
      </c>
      <c r="O68" s="32">
        <v>1142.9635134874879</v>
      </c>
      <c r="P68" s="32">
        <v>0</v>
      </c>
      <c r="Q68" s="32">
        <v>0</v>
      </c>
      <c r="R68" s="32">
        <v>225417.73583952439</v>
      </c>
      <c r="S68" s="32">
        <v>1529.0563122961271</v>
      </c>
      <c r="T68" s="32">
        <v>1648.414204355553</v>
      </c>
      <c r="U68" s="32">
        <v>2364420.454594878</v>
      </c>
      <c r="V68" s="32">
        <v>442.96343807506878</v>
      </c>
      <c r="W68" s="32">
        <v>0</v>
      </c>
      <c r="X68" s="32">
        <v>1474312.5712278229</v>
      </c>
      <c r="Y68" s="32">
        <v>0</v>
      </c>
      <c r="Z68" s="32">
        <v>155.53570992505101</v>
      </c>
      <c r="AA68" s="32">
        <v>0</v>
      </c>
      <c r="AB68" s="32">
        <v>0</v>
      </c>
      <c r="AC68" s="32">
        <v>0</v>
      </c>
      <c r="AD68" s="32">
        <v>4.1254705572809129</v>
      </c>
      <c r="AE68" s="32">
        <v>0</v>
      </c>
      <c r="AF68" s="32">
        <v>0</v>
      </c>
      <c r="AG68" s="32">
        <v>387807.53094354639</v>
      </c>
      <c r="AH68" s="32">
        <v>41802.490123552307</v>
      </c>
      <c r="AI68" s="32">
        <v>458880.88813529792</v>
      </c>
      <c r="AJ68" s="32">
        <v>51247.729005098066</v>
      </c>
      <c r="AK68" s="32">
        <v>7679.4061672780563</v>
      </c>
      <c r="AL68" s="32">
        <v>10198.890662392479</v>
      </c>
      <c r="AM68" s="32">
        <v>651.810420714923</v>
      </c>
      <c r="AN68" s="32">
        <v>10059.237497598189</v>
      </c>
      <c r="AO68" s="32">
        <v>86924.60874914439</v>
      </c>
      <c r="AP68" s="32">
        <v>25017.309284713101</v>
      </c>
      <c r="AQ68" s="32">
        <v>0</v>
      </c>
      <c r="AR68" s="32">
        <v>25.57853170539374</v>
      </c>
      <c r="AS68" s="32">
        <v>169431.21199848081</v>
      </c>
      <c r="AT68" s="32">
        <v>300.64890494971519</v>
      </c>
      <c r="AU68" s="32">
        <v>65501.885993138829</v>
      </c>
      <c r="AV68" s="32">
        <v>337.82511574537529</v>
      </c>
      <c r="AW68" s="32">
        <v>33152.942445251487</v>
      </c>
      <c r="AX68" s="32">
        <v>2351.7664505961088</v>
      </c>
      <c r="AY68" s="32">
        <v>325248.16255381942</v>
      </c>
      <c r="AZ68" s="32">
        <v>15.770334099844829</v>
      </c>
      <c r="BA68" s="32">
        <v>19.024067388998549</v>
      </c>
      <c r="BB68" s="32">
        <v>50.442129214968077</v>
      </c>
      <c r="BC68" s="32">
        <v>33.315718762543973</v>
      </c>
      <c r="BD68" s="32">
        <v>68.096296425919633</v>
      </c>
      <c r="BE68" s="32">
        <v>11.3523440835681</v>
      </c>
      <c r="BF68" s="32">
        <v>3066.0655287694631</v>
      </c>
      <c r="BG68" s="32">
        <v>32425.08559568991</v>
      </c>
      <c r="BH68" s="32">
        <v>0</v>
      </c>
      <c r="BI68" s="32">
        <v>4610.5461304552418</v>
      </c>
      <c r="BJ68" s="32">
        <v>7556.6398083178638</v>
      </c>
      <c r="BK68" s="32">
        <v>100930.6082387971</v>
      </c>
      <c r="BL68" s="32">
        <v>230714.75342917239</v>
      </c>
      <c r="BM68" s="32">
        <v>58491.611493007018</v>
      </c>
      <c r="BN68" s="32">
        <v>58611.977642454738</v>
      </c>
      <c r="BO68" s="32">
        <v>15718.75353239423</v>
      </c>
      <c r="BP68" s="32">
        <v>9074.2370577889942</v>
      </c>
      <c r="BQ68" s="32">
        <v>15476.817706775901</v>
      </c>
      <c r="BR68" s="32">
        <v>7711.8746533043277</v>
      </c>
      <c r="BS68" s="32">
        <v>87657.309298863955</v>
      </c>
      <c r="BT68" s="32">
        <v>72070.948251092123</v>
      </c>
      <c r="BU68" s="32">
        <v>3456.459359311787</v>
      </c>
      <c r="BV68" s="32">
        <v>3364.0608627273341</v>
      </c>
      <c r="BW68" s="32">
        <v>230502.84615370081</v>
      </c>
      <c r="BX68" s="32">
        <v>0</v>
      </c>
      <c r="BY68" s="32">
        <v>2017.1227888265639</v>
      </c>
      <c r="BZ68" s="32">
        <v>189864.34777528921</v>
      </c>
      <c r="CA68" s="32">
        <v>349.45421004031101</v>
      </c>
      <c r="CB68" s="32">
        <v>32.846571760984389</v>
      </c>
      <c r="CC68" s="32">
        <v>43.232906503461798</v>
      </c>
      <c r="CD68" s="33">
        <v>2.153850810928043E-4</v>
      </c>
      <c r="CE68" s="33">
        <v>41.516324372689063</v>
      </c>
      <c r="CF68" s="33">
        <v>0</v>
      </c>
      <c r="CG68" s="33">
        <v>0</v>
      </c>
      <c r="CH68" s="33">
        <v>0</v>
      </c>
      <c r="CI68" s="33">
        <v>0</v>
      </c>
      <c r="CJ68" s="33">
        <v>-1657.8822371819031</v>
      </c>
      <c r="CK68" s="33">
        <v>-152720.92469067901</v>
      </c>
      <c r="CL68" s="33">
        <v>0</v>
      </c>
      <c r="CM68" s="33">
        <v>476724.78609166649</v>
      </c>
      <c r="CN68" s="33">
        <v>9334.3428591291049</v>
      </c>
      <c r="CO68" s="33">
        <v>93032.030257950479</v>
      </c>
      <c r="CP68" s="33">
        <v>0</v>
      </c>
      <c r="CQ68" s="33">
        <v>0</v>
      </c>
      <c r="CR68" s="33">
        <v>0</v>
      </c>
      <c r="CS68" s="33">
        <v>0</v>
      </c>
      <c r="CT68" s="34">
        <v>0</v>
      </c>
      <c r="CU68" s="30">
        <f t="shared" si="2"/>
        <v>7366050.6441739555</v>
      </c>
    </row>
    <row r="69" spans="1:99" ht="16.8" x14ac:dyDescent="0.25">
      <c r="A69" s="30" t="s">
        <v>163</v>
      </c>
      <c r="B69" s="31" t="str">
        <f>VLOOKUP(A69,[1]io_row_all!$A$2:$B$244,2,0)</f>
        <v>مبلمان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0</v>
      </c>
      <c r="BM69" s="32">
        <v>0</v>
      </c>
      <c r="BN69" s="32">
        <v>0</v>
      </c>
      <c r="BO69" s="32">
        <v>0</v>
      </c>
      <c r="BP69" s="32">
        <v>0</v>
      </c>
      <c r="BQ69" s="32">
        <v>0</v>
      </c>
      <c r="BR69" s="32">
        <v>0</v>
      </c>
      <c r="BS69" s="32">
        <v>0</v>
      </c>
      <c r="BT69" s="32">
        <v>0</v>
      </c>
      <c r="BU69" s="32">
        <v>0</v>
      </c>
      <c r="BV69" s="32">
        <v>0</v>
      </c>
      <c r="BW69" s="32">
        <v>0</v>
      </c>
      <c r="BX69" s="32">
        <v>0</v>
      </c>
      <c r="BY69" s="32">
        <v>0</v>
      </c>
      <c r="BZ69" s="32">
        <v>0</v>
      </c>
      <c r="CA69" s="32">
        <v>0</v>
      </c>
      <c r="CB69" s="32">
        <v>0</v>
      </c>
      <c r="CC69" s="32">
        <v>0</v>
      </c>
      <c r="CD69" s="33">
        <v>0</v>
      </c>
      <c r="CE69" s="33">
        <v>0</v>
      </c>
      <c r="CF69" s="33">
        <v>0</v>
      </c>
      <c r="CG69" s="33">
        <v>0</v>
      </c>
      <c r="CH69" s="33">
        <v>0</v>
      </c>
      <c r="CI69" s="33">
        <v>0</v>
      </c>
      <c r="CJ69" s="33">
        <v>0</v>
      </c>
      <c r="CK69" s="33">
        <v>0</v>
      </c>
      <c r="CL69" s="33">
        <v>0</v>
      </c>
      <c r="CM69" s="33">
        <v>0</v>
      </c>
      <c r="CN69" s="33">
        <v>0</v>
      </c>
      <c r="CO69" s="33">
        <v>0</v>
      </c>
      <c r="CP69" s="33">
        <v>0</v>
      </c>
      <c r="CQ69" s="33">
        <v>0</v>
      </c>
      <c r="CR69" s="33">
        <v>0</v>
      </c>
      <c r="CS69" s="33">
        <v>0</v>
      </c>
      <c r="CT69" s="34">
        <v>0</v>
      </c>
      <c r="CU69" s="30">
        <f t="shared" si="2"/>
        <v>0</v>
      </c>
    </row>
    <row r="70" spans="1:99" ht="16.8" x14ac:dyDescent="0.25">
      <c r="A70" s="30" t="s">
        <v>164</v>
      </c>
      <c r="B70" s="31" t="str">
        <f>VLOOKUP(A70,[1]io_row_all!$A$2:$B$244,2,0)</f>
        <v>جواهر آلات و كالاهاي مربوط به آن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316567.04516876832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  <c r="BL70" s="32">
        <v>0</v>
      </c>
      <c r="BM70" s="32">
        <v>0</v>
      </c>
      <c r="BN70" s="32">
        <v>0</v>
      </c>
      <c r="BO70" s="32">
        <v>0</v>
      </c>
      <c r="BP70" s="32">
        <v>0</v>
      </c>
      <c r="BQ70" s="32">
        <v>0</v>
      </c>
      <c r="BR70" s="32">
        <v>0</v>
      </c>
      <c r="BS70" s="32">
        <v>0</v>
      </c>
      <c r="BT70" s="32">
        <v>0</v>
      </c>
      <c r="BU70" s="32">
        <v>0</v>
      </c>
      <c r="BV70" s="32">
        <v>0</v>
      </c>
      <c r="BW70" s="32">
        <v>0</v>
      </c>
      <c r="BX70" s="32">
        <v>0</v>
      </c>
      <c r="BY70" s="32">
        <v>0</v>
      </c>
      <c r="BZ70" s="32">
        <v>0</v>
      </c>
      <c r="CA70" s="32">
        <v>0</v>
      </c>
      <c r="CB70" s="32">
        <v>0</v>
      </c>
      <c r="CC70" s="32">
        <v>0</v>
      </c>
      <c r="CD70" s="33">
        <v>3.2775241614432451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3">
        <v>0</v>
      </c>
      <c r="CM70" s="33">
        <v>0</v>
      </c>
      <c r="CN70" s="33">
        <v>-209.36351470598569</v>
      </c>
      <c r="CO70" s="33">
        <v>-298.12325979892989</v>
      </c>
      <c r="CP70" s="33">
        <v>0</v>
      </c>
      <c r="CQ70" s="33">
        <v>0</v>
      </c>
      <c r="CR70" s="33">
        <v>0</v>
      </c>
      <c r="CS70" s="33">
        <v>0</v>
      </c>
      <c r="CT70" s="34">
        <v>0</v>
      </c>
      <c r="CU70" s="30">
        <f t="shared" si="2"/>
        <v>316062.83591842488</v>
      </c>
    </row>
    <row r="71" spans="1:99" ht="16.8" x14ac:dyDescent="0.25">
      <c r="A71" s="30" t="s">
        <v>165</v>
      </c>
      <c r="B71" s="31" t="str">
        <f>VLOOKUP(A71,[1]io_row_all!$A$2:$B$244,2,0)</f>
        <v>كالاهاي متفرقه طبقه بندي نشده در جاي ديگر</v>
      </c>
      <c r="C71" s="32">
        <v>23290.432881608562</v>
      </c>
      <c r="D71" s="32">
        <v>68.9464783996969</v>
      </c>
      <c r="E71" s="32">
        <v>13.69129457638911</v>
      </c>
      <c r="F71" s="32">
        <v>99307.50965641129</v>
      </c>
      <c r="G71" s="32">
        <v>0.97139151005070445</v>
      </c>
      <c r="H71" s="32">
        <v>101.893637591915</v>
      </c>
      <c r="I71" s="32">
        <v>526.38998621230724</v>
      </c>
      <c r="J71" s="32">
        <v>151.88339647268899</v>
      </c>
      <c r="K71" s="32">
        <v>631110.4272221555</v>
      </c>
      <c r="L71" s="32">
        <v>39.269653971228522</v>
      </c>
      <c r="M71" s="32">
        <v>908.48229080324177</v>
      </c>
      <c r="N71" s="32">
        <v>3.3373771700588821</v>
      </c>
      <c r="O71" s="32">
        <v>1008.409723792866</v>
      </c>
      <c r="P71" s="32">
        <v>0</v>
      </c>
      <c r="Q71" s="32">
        <v>689.50612037804956</v>
      </c>
      <c r="R71" s="32">
        <v>2129211.1102008629</v>
      </c>
      <c r="S71" s="32">
        <v>646.54210526093186</v>
      </c>
      <c r="T71" s="32">
        <v>2224.8274799457108</v>
      </c>
      <c r="U71" s="32">
        <v>10504.581817123249</v>
      </c>
      <c r="V71" s="32">
        <v>1608.488956464482</v>
      </c>
      <c r="W71" s="32">
        <v>2238488.067259388</v>
      </c>
      <c r="X71" s="32">
        <v>110241.0500481223</v>
      </c>
      <c r="Y71" s="32">
        <v>46.255390444534179</v>
      </c>
      <c r="Z71" s="32">
        <v>37.129045115264617</v>
      </c>
      <c r="AA71" s="32">
        <v>168.88089207751841</v>
      </c>
      <c r="AB71" s="32">
        <v>12.80432673643171</v>
      </c>
      <c r="AC71" s="32">
        <v>48095.01660826202</v>
      </c>
      <c r="AD71" s="32">
        <v>3.6398052747016121</v>
      </c>
      <c r="AE71" s="32">
        <v>6276.6575307937519</v>
      </c>
      <c r="AF71" s="32">
        <v>252.0545756836907</v>
      </c>
      <c r="AG71" s="32">
        <v>461.69562138322408</v>
      </c>
      <c r="AH71" s="32">
        <v>28.386837137934432</v>
      </c>
      <c r="AI71" s="32">
        <v>4899.6859266882338</v>
      </c>
      <c r="AJ71" s="32">
        <v>35961.206841422347</v>
      </c>
      <c r="AK71" s="32">
        <v>78806.973457073662</v>
      </c>
      <c r="AL71" s="32">
        <v>292743.06809358782</v>
      </c>
      <c r="AM71" s="32">
        <v>18709.189919945409</v>
      </c>
      <c r="AN71" s="32">
        <v>73.368299289412704</v>
      </c>
      <c r="AO71" s="32">
        <v>633.9954406927028</v>
      </c>
      <c r="AP71" s="32">
        <v>16.988516286841161</v>
      </c>
      <c r="AQ71" s="32">
        <v>977.55017897205596</v>
      </c>
      <c r="AR71" s="32">
        <v>0.84123504738153165</v>
      </c>
      <c r="AS71" s="32">
        <v>703.03665501228568</v>
      </c>
      <c r="AT71" s="32">
        <v>80.633882971170991</v>
      </c>
      <c r="AU71" s="32">
        <v>262.45475438979952</v>
      </c>
      <c r="AV71" s="32">
        <v>0.31714929812319692</v>
      </c>
      <c r="AW71" s="32">
        <v>31226.40710761759</v>
      </c>
      <c r="AX71" s="32">
        <v>2218.6730065810862</v>
      </c>
      <c r="AY71" s="32">
        <v>4528.2716944250897</v>
      </c>
      <c r="AZ71" s="32">
        <v>103.161753707961</v>
      </c>
      <c r="BA71" s="32">
        <v>124.4460733730956</v>
      </c>
      <c r="BB71" s="32">
        <v>0.17584945334569341</v>
      </c>
      <c r="BC71" s="32">
        <v>0.1161440054848788</v>
      </c>
      <c r="BD71" s="32">
        <v>0.2373947469650213</v>
      </c>
      <c r="BE71" s="32">
        <v>3.9576114893565752E-2</v>
      </c>
      <c r="BF71" s="32">
        <v>1697.025543111884</v>
      </c>
      <c r="BG71" s="32">
        <v>17408.130898659809</v>
      </c>
      <c r="BH71" s="32">
        <v>39.52882466880758</v>
      </c>
      <c r="BI71" s="32">
        <v>43911.910330972692</v>
      </c>
      <c r="BJ71" s="32">
        <v>128.11708186977469</v>
      </c>
      <c r="BK71" s="32">
        <v>145.31317428481489</v>
      </c>
      <c r="BL71" s="32">
        <v>208.64509203782549</v>
      </c>
      <c r="BM71" s="32">
        <v>52.896433721763323</v>
      </c>
      <c r="BN71" s="32">
        <v>816.02600681467686</v>
      </c>
      <c r="BO71" s="32">
        <v>298.99129260605088</v>
      </c>
      <c r="BP71" s="32">
        <v>172.6038812002929</v>
      </c>
      <c r="BQ71" s="32">
        <v>294.3893561306005</v>
      </c>
      <c r="BR71" s="32">
        <v>146.68996280496361</v>
      </c>
      <c r="BS71" s="32">
        <v>136.05497328662159</v>
      </c>
      <c r="BT71" s="32">
        <v>111.8630153888479</v>
      </c>
      <c r="BU71" s="32">
        <v>65.746386922545099</v>
      </c>
      <c r="BV71" s="32">
        <v>63.98884642343954</v>
      </c>
      <c r="BW71" s="32">
        <v>789.23952187523162</v>
      </c>
      <c r="BX71" s="32">
        <v>5713.8275950607622</v>
      </c>
      <c r="BY71" s="32">
        <v>1.6562265716020399</v>
      </c>
      <c r="BZ71" s="32">
        <v>3166.9424402633899</v>
      </c>
      <c r="CA71" s="32">
        <v>52.693304019219653</v>
      </c>
      <c r="CB71" s="32">
        <v>942.80902815474599</v>
      </c>
      <c r="CC71" s="32">
        <v>1.779064011844286</v>
      </c>
      <c r="CD71" s="33">
        <v>27.033828304017849</v>
      </c>
      <c r="CE71" s="33">
        <v>27105.43818654506</v>
      </c>
      <c r="CF71" s="33">
        <v>-24349.32774176943</v>
      </c>
      <c r="CG71" s="33">
        <v>-17159.08972643151</v>
      </c>
      <c r="CH71" s="33">
        <v>0</v>
      </c>
      <c r="CI71" s="33">
        <v>0</v>
      </c>
      <c r="CJ71" s="33">
        <v>-2388937.0425591501</v>
      </c>
      <c r="CK71" s="33">
        <v>0</v>
      </c>
      <c r="CL71" s="33">
        <v>13793118.59359598</v>
      </c>
      <c r="CM71" s="33">
        <v>2784.136550765721</v>
      </c>
      <c r="CN71" s="33">
        <v>7083.5724759759923</v>
      </c>
      <c r="CO71" s="33">
        <v>15344.89236573245</v>
      </c>
      <c r="CP71" s="33">
        <v>0</v>
      </c>
      <c r="CQ71" s="33">
        <v>0</v>
      </c>
      <c r="CR71" s="33">
        <v>0</v>
      </c>
      <c r="CS71" s="33">
        <v>0</v>
      </c>
      <c r="CT71" s="34">
        <v>0</v>
      </c>
      <c r="CU71" s="30">
        <f t="shared" si="2"/>
        <v>17268984.25381865</v>
      </c>
    </row>
    <row r="72" spans="1:99" ht="16.8" x14ac:dyDescent="0.25">
      <c r="A72" s="30" t="s">
        <v>166</v>
      </c>
      <c r="B72" s="31" t="str">
        <f>VLOOKUP(A72,[1]io_row_all!$A$2:$B$244,2,0)</f>
        <v>آهن ، فولاد و محصولات آن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2701.0414124130439</v>
      </c>
      <c r="M72" s="32">
        <v>0</v>
      </c>
      <c r="N72" s="32">
        <v>49.933821083064842</v>
      </c>
      <c r="O72" s="32">
        <v>15087.82141198844</v>
      </c>
      <c r="P72" s="32">
        <v>0</v>
      </c>
      <c r="Q72" s="32">
        <v>0</v>
      </c>
      <c r="R72" s="32">
        <v>3550716.6496455912</v>
      </c>
      <c r="S72" s="32">
        <v>0</v>
      </c>
      <c r="T72" s="32">
        <v>0</v>
      </c>
      <c r="U72" s="32">
        <v>0</v>
      </c>
      <c r="V72" s="32">
        <v>36805.226667522416</v>
      </c>
      <c r="W72" s="32">
        <v>125636473.5571174</v>
      </c>
      <c r="X72" s="32">
        <v>376955.90655724931</v>
      </c>
      <c r="Y72" s="32">
        <v>131.18374928589029</v>
      </c>
      <c r="Z72" s="32">
        <v>1756.2096503820501</v>
      </c>
      <c r="AA72" s="32">
        <v>0</v>
      </c>
      <c r="AB72" s="32">
        <v>282.27909154584529</v>
      </c>
      <c r="AC72" s="32">
        <v>197487.98434164919</v>
      </c>
      <c r="AD72" s="32">
        <v>54.458748922567629</v>
      </c>
      <c r="AE72" s="32">
        <v>0</v>
      </c>
      <c r="AF72" s="32">
        <v>0</v>
      </c>
      <c r="AG72" s="32">
        <v>0</v>
      </c>
      <c r="AH72" s="32">
        <v>0</v>
      </c>
      <c r="AI72" s="32">
        <v>85.447385820938379</v>
      </c>
      <c r="AJ72" s="32">
        <v>0</v>
      </c>
      <c r="AK72" s="32">
        <v>0</v>
      </c>
      <c r="AL72" s="32">
        <v>437.3991910366052</v>
      </c>
      <c r="AM72" s="32">
        <v>27.954153070904351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2">
        <v>0</v>
      </c>
      <c r="BM72" s="32">
        <v>0</v>
      </c>
      <c r="BN72" s="32">
        <v>0</v>
      </c>
      <c r="BO72" s="32">
        <v>0</v>
      </c>
      <c r="BP72" s="32">
        <v>0</v>
      </c>
      <c r="BQ72" s="32">
        <v>0</v>
      </c>
      <c r="BR72" s="32">
        <v>0</v>
      </c>
      <c r="BS72" s="32">
        <v>0</v>
      </c>
      <c r="BT72" s="32">
        <v>0</v>
      </c>
      <c r="BU72" s="32">
        <v>0</v>
      </c>
      <c r="BV72" s="32">
        <v>0</v>
      </c>
      <c r="BW72" s="32">
        <v>0</v>
      </c>
      <c r="BX72" s="32">
        <v>0</v>
      </c>
      <c r="BY72" s="32">
        <v>0</v>
      </c>
      <c r="BZ72" s="32">
        <v>1390.773220548054</v>
      </c>
      <c r="CA72" s="32">
        <v>0</v>
      </c>
      <c r="CB72" s="32">
        <v>1.40868888511156</v>
      </c>
      <c r="CC72" s="32">
        <v>0</v>
      </c>
      <c r="CD72" s="33">
        <v>6.6696709298330809E-4</v>
      </c>
      <c r="CE72" s="33">
        <v>19482.956802085329</v>
      </c>
      <c r="CF72" s="33">
        <v>0</v>
      </c>
      <c r="CG72" s="33">
        <v>0</v>
      </c>
      <c r="CH72" s="33">
        <v>0</v>
      </c>
      <c r="CI72" s="33">
        <v>0</v>
      </c>
      <c r="CJ72" s="33">
        <v>-15416815.24546778</v>
      </c>
      <c r="CK72" s="33">
        <v>-614.12843097480675</v>
      </c>
      <c r="CL72" s="33">
        <v>19412116.122826841</v>
      </c>
      <c r="CM72" s="33">
        <v>158795526.40606189</v>
      </c>
      <c r="CN72" s="33">
        <v>338.89038052015621</v>
      </c>
      <c r="CO72" s="33">
        <v>760.12728675126834</v>
      </c>
      <c r="CP72" s="33">
        <v>0</v>
      </c>
      <c r="CQ72" s="33">
        <v>0</v>
      </c>
      <c r="CR72" s="33">
        <v>0</v>
      </c>
      <c r="CS72" s="33">
        <v>0</v>
      </c>
      <c r="CT72" s="34">
        <v>0</v>
      </c>
      <c r="CU72" s="30">
        <f t="shared" si="2"/>
        <v>292631240.36498064</v>
      </c>
    </row>
    <row r="73" spans="1:99" ht="16.8" x14ac:dyDescent="0.25">
      <c r="A73" s="30" t="s">
        <v>167</v>
      </c>
      <c r="B73" s="31" t="str">
        <f>VLOOKUP(A73,[1]io_row_all!$A$2:$B$244,2,0)</f>
        <v>فلزات قيمتي كارنشده ، نيم ساخت  و به شكل پودر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32">
        <v>0</v>
      </c>
      <c r="BM73" s="32">
        <v>0</v>
      </c>
      <c r="BN73" s="32">
        <v>0</v>
      </c>
      <c r="BO73" s="32">
        <v>0</v>
      </c>
      <c r="BP73" s="32">
        <v>0</v>
      </c>
      <c r="BQ73" s="32">
        <v>0</v>
      </c>
      <c r="BR73" s="32">
        <v>0</v>
      </c>
      <c r="BS73" s="32">
        <v>0</v>
      </c>
      <c r="BT73" s="32">
        <v>0</v>
      </c>
      <c r="BU73" s="32">
        <v>0</v>
      </c>
      <c r="BV73" s="32">
        <v>0</v>
      </c>
      <c r="BW73" s="32">
        <v>0</v>
      </c>
      <c r="BX73" s="32">
        <v>0</v>
      </c>
      <c r="BY73" s="32">
        <v>0</v>
      </c>
      <c r="BZ73" s="32">
        <v>0</v>
      </c>
      <c r="CA73" s="32">
        <v>0</v>
      </c>
      <c r="CB73" s="32">
        <v>0</v>
      </c>
      <c r="CC73" s="32">
        <v>0</v>
      </c>
      <c r="CD73" s="33">
        <v>0</v>
      </c>
      <c r="CE73" s="33">
        <v>0</v>
      </c>
      <c r="CF73" s="33">
        <v>0</v>
      </c>
      <c r="CG73" s="33">
        <v>0</v>
      </c>
      <c r="CH73" s="33">
        <v>0</v>
      </c>
      <c r="CI73" s="33">
        <v>0</v>
      </c>
      <c r="CJ73" s="33">
        <v>0</v>
      </c>
      <c r="CK73" s="33">
        <v>0</v>
      </c>
      <c r="CL73" s="33">
        <v>0</v>
      </c>
      <c r="CM73" s="33">
        <v>0</v>
      </c>
      <c r="CN73" s="33">
        <v>0</v>
      </c>
      <c r="CO73" s="33">
        <v>0</v>
      </c>
      <c r="CP73" s="33">
        <v>0</v>
      </c>
      <c r="CQ73" s="33">
        <v>0</v>
      </c>
      <c r="CR73" s="33">
        <v>0</v>
      </c>
      <c r="CS73" s="33">
        <v>0</v>
      </c>
      <c r="CT73" s="34">
        <v>0</v>
      </c>
      <c r="CU73" s="30">
        <f t="shared" si="2"/>
        <v>0</v>
      </c>
    </row>
    <row r="74" spans="1:99" ht="16.8" x14ac:dyDescent="0.25">
      <c r="A74" s="30" t="s">
        <v>168</v>
      </c>
      <c r="B74" s="31" t="str">
        <f>VLOOKUP(A74,[1]io_row_all!$A$2:$B$244,2,0)</f>
        <v>مس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  <c r="BL74" s="32">
        <v>0</v>
      </c>
      <c r="BM74" s="32">
        <v>0</v>
      </c>
      <c r="BN74" s="32">
        <v>0</v>
      </c>
      <c r="BO74" s="32">
        <v>0</v>
      </c>
      <c r="BP74" s="32">
        <v>0</v>
      </c>
      <c r="BQ74" s="32">
        <v>0</v>
      </c>
      <c r="BR74" s="32">
        <v>0</v>
      </c>
      <c r="BS74" s="32">
        <v>0</v>
      </c>
      <c r="BT74" s="32">
        <v>0</v>
      </c>
      <c r="BU74" s="32">
        <v>0</v>
      </c>
      <c r="BV74" s="32">
        <v>0</v>
      </c>
      <c r="BW74" s="32">
        <v>0</v>
      </c>
      <c r="BX74" s="32">
        <v>0</v>
      </c>
      <c r="BY74" s="32">
        <v>0</v>
      </c>
      <c r="BZ74" s="32">
        <v>0</v>
      </c>
      <c r="CA74" s="32">
        <v>0</v>
      </c>
      <c r="CB74" s="32">
        <v>0</v>
      </c>
      <c r="CC74" s="32">
        <v>0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3">
        <v>0</v>
      </c>
      <c r="CM74" s="33">
        <v>0</v>
      </c>
      <c r="CN74" s="33">
        <v>0</v>
      </c>
      <c r="CO74" s="33">
        <v>0</v>
      </c>
      <c r="CP74" s="33">
        <v>0</v>
      </c>
      <c r="CQ74" s="33">
        <v>0</v>
      </c>
      <c r="CR74" s="33">
        <v>0</v>
      </c>
      <c r="CS74" s="33">
        <v>0</v>
      </c>
      <c r="CT74" s="34">
        <v>0</v>
      </c>
      <c r="CU74" s="30">
        <f t="shared" si="2"/>
        <v>0</v>
      </c>
    </row>
    <row r="75" spans="1:99" ht="16.8" x14ac:dyDescent="0.25">
      <c r="A75" s="30" t="s">
        <v>169</v>
      </c>
      <c r="B75" s="31" t="str">
        <f>VLOOKUP(A75,[1]io_row_all!$A$2:$B$244,2,0)</f>
        <v>آلومينيوم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10196.7677216594</v>
      </c>
      <c r="X75" s="32">
        <v>30386.43815498504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91.505156366975129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  <c r="BL75" s="32">
        <v>0</v>
      </c>
      <c r="BM75" s="32">
        <v>0</v>
      </c>
      <c r="BN75" s="32">
        <v>0</v>
      </c>
      <c r="BO75" s="32">
        <v>0</v>
      </c>
      <c r="BP75" s="32">
        <v>0</v>
      </c>
      <c r="BQ75" s="32">
        <v>0</v>
      </c>
      <c r="BR75" s="32">
        <v>0</v>
      </c>
      <c r="BS75" s="32">
        <v>0</v>
      </c>
      <c r="BT75" s="32">
        <v>0</v>
      </c>
      <c r="BU75" s="32">
        <v>0</v>
      </c>
      <c r="BV75" s="32">
        <v>0</v>
      </c>
      <c r="BW75" s="32">
        <v>0</v>
      </c>
      <c r="BX75" s="32">
        <v>0</v>
      </c>
      <c r="BY75" s="32">
        <v>0</v>
      </c>
      <c r="BZ75" s="32">
        <v>0</v>
      </c>
      <c r="CA75" s="32">
        <v>0</v>
      </c>
      <c r="CB75" s="32">
        <v>0</v>
      </c>
      <c r="CC75" s="32">
        <v>0</v>
      </c>
      <c r="CD75" s="33">
        <v>0</v>
      </c>
      <c r="CE75" s="33">
        <v>0</v>
      </c>
      <c r="CF75" s="33">
        <v>0</v>
      </c>
      <c r="CG75" s="33">
        <v>0</v>
      </c>
      <c r="CH75" s="33">
        <v>0</v>
      </c>
      <c r="CI75" s="33">
        <v>0</v>
      </c>
      <c r="CJ75" s="33">
        <v>-89422.571494465228</v>
      </c>
      <c r="CK75" s="33">
        <v>0</v>
      </c>
      <c r="CL75" s="33">
        <v>38229350.931251667</v>
      </c>
      <c r="CM75" s="33">
        <v>7359900.2529603159</v>
      </c>
      <c r="CN75" s="33">
        <v>0</v>
      </c>
      <c r="CO75" s="33">
        <v>0</v>
      </c>
      <c r="CP75" s="33">
        <v>0</v>
      </c>
      <c r="CQ75" s="33">
        <v>0</v>
      </c>
      <c r="CR75" s="33">
        <v>0</v>
      </c>
      <c r="CS75" s="33">
        <v>0</v>
      </c>
      <c r="CT75" s="34">
        <v>0</v>
      </c>
      <c r="CU75" s="30">
        <f t="shared" si="2"/>
        <v>45540503.323750533</v>
      </c>
    </row>
    <row r="76" spans="1:99" ht="16.8" x14ac:dyDescent="0.25">
      <c r="A76" s="30" t="s">
        <v>170</v>
      </c>
      <c r="B76" s="31" t="str">
        <f>VLOOKUP(A76,[1]io_row_all!$A$2:$B$244,2,0)</f>
        <v>ساير فلزات اساسي</v>
      </c>
      <c r="C76" s="32">
        <v>0</v>
      </c>
      <c r="D76" s="32">
        <v>71.270227314271011</v>
      </c>
      <c r="E76" s="32">
        <v>0</v>
      </c>
      <c r="F76" s="32">
        <v>0</v>
      </c>
      <c r="G76" s="32">
        <v>0</v>
      </c>
      <c r="H76" s="32">
        <v>0</v>
      </c>
      <c r="I76" s="32">
        <v>4.2525431401118503</v>
      </c>
      <c r="J76" s="32">
        <v>0</v>
      </c>
      <c r="K76" s="32">
        <v>3728.0380031960399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  <c r="V76" s="32">
        <v>30.51778445153181</v>
      </c>
      <c r="W76" s="32">
        <v>672.37789453699747</v>
      </c>
      <c r="X76" s="32">
        <v>5562.0369090907807</v>
      </c>
      <c r="Y76" s="32">
        <v>0</v>
      </c>
      <c r="Z76" s="32">
        <v>95.639217309740332</v>
      </c>
      <c r="AA76" s="32">
        <v>537.86344477738464</v>
      </c>
      <c r="AB76" s="32">
        <v>2.8927091980204129</v>
      </c>
      <c r="AC76" s="32">
        <v>47.841640042052212</v>
      </c>
      <c r="AD76" s="32">
        <v>0</v>
      </c>
      <c r="AE76" s="32">
        <v>6.0338772105806893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219.0103170770183</v>
      </c>
      <c r="AM76" s="32">
        <v>13.99693472950641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2.9668768957021232</v>
      </c>
      <c r="AV76" s="32">
        <v>4.0922349773756542E-2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32">
        <v>0</v>
      </c>
      <c r="BL76" s="32">
        <v>0</v>
      </c>
      <c r="BM76" s="32">
        <v>0</v>
      </c>
      <c r="BN76" s="32">
        <v>0</v>
      </c>
      <c r="BO76" s="32">
        <v>55.492419650825127</v>
      </c>
      <c r="BP76" s="32">
        <v>32.03507006991007</v>
      </c>
      <c r="BQ76" s="32">
        <v>54.638305847455612</v>
      </c>
      <c r="BR76" s="32">
        <v>27.225478386296778</v>
      </c>
      <c r="BS76" s="32">
        <v>0</v>
      </c>
      <c r="BT76" s="32">
        <v>0</v>
      </c>
      <c r="BU76" s="32">
        <v>12.20244931493218</v>
      </c>
      <c r="BV76" s="32">
        <v>11.8762519394849</v>
      </c>
      <c r="BW76" s="32">
        <v>0</v>
      </c>
      <c r="BX76" s="32">
        <v>0</v>
      </c>
      <c r="BY76" s="32">
        <v>0</v>
      </c>
      <c r="BZ76" s="32">
        <v>0</v>
      </c>
      <c r="CA76" s="32">
        <v>0</v>
      </c>
      <c r="CB76" s="32">
        <v>0.70534515315400936</v>
      </c>
      <c r="CC76" s="32">
        <v>0</v>
      </c>
      <c r="CD76" s="33">
        <v>0</v>
      </c>
      <c r="CE76" s="33">
        <v>-118746.8115928293</v>
      </c>
      <c r="CF76" s="33">
        <v>0</v>
      </c>
      <c r="CG76" s="33">
        <v>0</v>
      </c>
      <c r="CH76" s="33">
        <v>0</v>
      </c>
      <c r="CI76" s="33">
        <v>0</v>
      </c>
      <c r="CJ76" s="33">
        <v>-74993.263860918014</v>
      </c>
      <c r="CK76" s="33">
        <v>0</v>
      </c>
      <c r="CL76" s="33">
        <v>528766.41431883851</v>
      </c>
      <c r="CM76" s="33">
        <v>2168.2599691309501</v>
      </c>
      <c r="CN76" s="33">
        <v>20.579236808477638</v>
      </c>
      <c r="CO76" s="33">
        <v>185.25036884089721</v>
      </c>
      <c r="CP76" s="33">
        <v>0</v>
      </c>
      <c r="CQ76" s="33">
        <v>0</v>
      </c>
      <c r="CR76" s="33">
        <v>0</v>
      </c>
      <c r="CS76" s="33">
        <v>0</v>
      </c>
      <c r="CT76" s="34">
        <v>0</v>
      </c>
      <c r="CU76" s="30">
        <f t="shared" si="2"/>
        <v>348589.38306155306</v>
      </c>
    </row>
    <row r="77" spans="1:99" ht="33.6" x14ac:dyDescent="0.25">
      <c r="A77" s="30" t="s">
        <v>171</v>
      </c>
      <c r="B77" s="31" t="str">
        <f>VLOOKUP(A77,[1]io_row_all!$A$2:$B$244,2,0)</f>
        <v>محصولات فلزي سازه اي ، انواع مخزن و منبع فلزي، ژنراتورهاي بخار و قطعات مربوط به آنها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2392.365375824405</v>
      </c>
      <c r="W77" s="32">
        <v>1697634.583339266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  <c r="BL77" s="32">
        <v>0</v>
      </c>
      <c r="BM77" s="32">
        <v>0</v>
      </c>
      <c r="BN77" s="32">
        <v>0</v>
      </c>
      <c r="BO77" s="32">
        <v>0</v>
      </c>
      <c r="BP77" s="32">
        <v>0</v>
      </c>
      <c r="BQ77" s="32">
        <v>0</v>
      </c>
      <c r="BR77" s="32">
        <v>0</v>
      </c>
      <c r="BS77" s="32">
        <v>0</v>
      </c>
      <c r="BT77" s="32">
        <v>0</v>
      </c>
      <c r="BU77" s="32">
        <v>0</v>
      </c>
      <c r="BV77" s="32">
        <v>0</v>
      </c>
      <c r="BW77" s="32">
        <v>0</v>
      </c>
      <c r="BX77" s="32">
        <v>0</v>
      </c>
      <c r="BY77" s="32">
        <v>0</v>
      </c>
      <c r="BZ77" s="32">
        <v>0</v>
      </c>
      <c r="CA77" s="32">
        <v>0</v>
      </c>
      <c r="CB77" s="32">
        <v>0</v>
      </c>
      <c r="CC77" s="32">
        <v>0</v>
      </c>
      <c r="CD77" s="33">
        <v>2.4439156179145872E-3</v>
      </c>
      <c r="CE77" s="33">
        <v>-0.27468927928490228</v>
      </c>
      <c r="CF77" s="33">
        <v>0</v>
      </c>
      <c r="CG77" s="33">
        <v>0</v>
      </c>
      <c r="CH77" s="33">
        <v>0</v>
      </c>
      <c r="CI77" s="33">
        <v>0</v>
      </c>
      <c r="CJ77" s="33">
        <v>-598.63533708231955</v>
      </c>
      <c r="CK77" s="33">
        <v>0</v>
      </c>
      <c r="CL77" s="33">
        <v>0</v>
      </c>
      <c r="CM77" s="33">
        <v>764643.85133735801</v>
      </c>
      <c r="CN77" s="33">
        <v>2409.2158331015489</v>
      </c>
      <c r="CO77" s="33">
        <v>4213.5104756105848</v>
      </c>
      <c r="CP77" s="33">
        <v>0</v>
      </c>
      <c r="CQ77" s="33">
        <v>0</v>
      </c>
      <c r="CR77" s="33">
        <v>0</v>
      </c>
      <c r="CS77" s="33">
        <v>0</v>
      </c>
      <c r="CT77" s="34">
        <v>0</v>
      </c>
      <c r="CU77" s="30">
        <f t="shared" si="2"/>
        <v>2470694.6187787144</v>
      </c>
    </row>
    <row r="78" spans="1:99" ht="16.8" x14ac:dyDescent="0.25">
      <c r="A78" s="30" t="s">
        <v>172</v>
      </c>
      <c r="B78" s="31" t="str">
        <f>VLOOKUP(A78,[1]io_row_all!$A$2:$B$244,2,0)</f>
        <v>محصولات فلزي خانگي</v>
      </c>
      <c r="C78" s="32">
        <v>0.1749229083918965</v>
      </c>
      <c r="D78" s="32">
        <v>1.099881026761429E-3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2.9429593974228619E-4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0.31319617999468941</v>
      </c>
      <c r="AV78" s="32">
        <v>5.059871852099231E-5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32">
        <v>0</v>
      </c>
      <c r="BM78" s="32">
        <v>0</v>
      </c>
      <c r="BN78" s="32">
        <v>0</v>
      </c>
      <c r="BO78" s="32">
        <v>0</v>
      </c>
      <c r="BP78" s="32">
        <v>0</v>
      </c>
      <c r="BQ78" s="32">
        <v>0</v>
      </c>
      <c r="BR78" s="32">
        <v>0</v>
      </c>
      <c r="BS78" s="32">
        <v>0</v>
      </c>
      <c r="BT78" s="32">
        <v>0</v>
      </c>
      <c r="BU78" s="32">
        <v>0</v>
      </c>
      <c r="BV78" s="32">
        <v>0</v>
      </c>
      <c r="BW78" s="32">
        <v>0</v>
      </c>
      <c r="BX78" s="32">
        <v>0</v>
      </c>
      <c r="BY78" s="32">
        <v>0</v>
      </c>
      <c r="BZ78" s="32">
        <v>0</v>
      </c>
      <c r="CA78" s="32">
        <v>0</v>
      </c>
      <c r="CB78" s="32">
        <v>0</v>
      </c>
      <c r="CC78" s="32">
        <v>2.4939655242101739E-4</v>
      </c>
      <c r="CD78" s="33">
        <v>9.4941155851504058E-4</v>
      </c>
      <c r="CE78" s="33">
        <v>0</v>
      </c>
      <c r="CF78" s="33">
        <v>0</v>
      </c>
      <c r="CG78" s="33">
        <v>0</v>
      </c>
      <c r="CH78" s="33">
        <v>42818.47977513873</v>
      </c>
      <c r="CI78" s="33">
        <v>0</v>
      </c>
      <c r="CJ78" s="33">
        <v>-42833.599948900752</v>
      </c>
      <c r="CK78" s="33">
        <v>0</v>
      </c>
      <c r="CL78" s="33">
        <v>0</v>
      </c>
      <c r="CM78" s="33">
        <v>0</v>
      </c>
      <c r="CN78" s="33">
        <v>1.345372925238729</v>
      </c>
      <c r="CO78" s="33">
        <v>13.28403816459579</v>
      </c>
      <c r="CP78" s="33">
        <v>0</v>
      </c>
      <c r="CQ78" s="33">
        <v>0</v>
      </c>
      <c r="CR78" s="33">
        <v>0</v>
      </c>
      <c r="CS78" s="33">
        <v>0</v>
      </c>
      <c r="CT78" s="34">
        <v>0</v>
      </c>
      <c r="CU78" s="30">
        <f t="shared" si="2"/>
        <v>-3.4390268410788849E-12</v>
      </c>
    </row>
    <row r="79" spans="1:99" ht="33.6" x14ac:dyDescent="0.25">
      <c r="A79" s="30" t="s">
        <v>173</v>
      </c>
      <c r="B79" s="31" t="str">
        <f>VLOOKUP(A79,[1]io_row_all!$A$2:$B$244,2,0)</f>
        <v>ساير محصولات فلزي ساخته شده به جز ماشين آلات و تجهيزات</v>
      </c>
      <c r="C79" s="32">
        <v>2991.5123677864449</v>
      </c>
      <c r="D79" s="32">
        <v>11.36096877879193</v>
      </c>
      <c r="E79" s="32">
        <v>85.85027745945942</v>
      </c>
      <c r="F79" s="32">
        <v>52913.656211215442</v>
      </c>
      <c r="G79" s="32">
        <v>0.45416160412218898</v>
      </c>
      <c r="H79" s="32">
        <v>26.649226852040261</v>
      </c>
      <c r="I79" s="32">
        <v>4186.4837655771553</v>
      </c>
      <c r="J79" s="32">
        <v>0</v>
      </c>
      <c r="K79" s="32">
        <v>0</v>
      </c>
      <c r="L79" s="32">
        <v>0</v>
      </c>
      <c r="M79" s="32">
        <v>113.3408467884054</v>
      </c>
      <c r="N79" s="32">
        <v>5.2686164445167813</v>
      </c>
      <c r="O79" s="32">
        <v>1591.9459452321901</v>
      </c>
      <c r="P79" s="32">
        <v>0</v>
      </c>
      <c r="Q79" s="32">
        <v>0</v>
      </c>
      <c r="R79" s="32">
        <v>337748.37808437872</v>
      </c>
      <c r="S79" s="32">
        <v>0</v>
      </c>
      <c r="T79" s="32">
        <v>0</v>
      </c>
      <c r="U79" s="32">
        <v>0</v>
      </c>
      <c r="V79" s="32">
        <v>2.484316195301477</v>
      </c>
      <c r="W79" s="32">
        <v>3057.688706817722</v>
      </c>
      <c r="X79" s="32">
        <v>3552.1719793769112</v>
      </c>
      <c r="Y79" s="32">
        <v>0</v>
      </c>
      <c r="Z79" s="32">
        <v>847.45763100963325</v>
      </c>
      <c r="AA79" s="32">
        <v>0</v>
      </c>
      <c r="AB79" s="32">
        <v>0</v>
      </c>
      <c r="AC79" s="32">
        <v>1898.768893761968</v>
      </c>
      <c r="AD79" s="32">
        <v>5.7460505504666983</v>
      </c>
      <c r="AE79" s="32">
        <v>16.434446383096802</v>
      </c>
      <c r="AF79" s="32">
        <v>134.15987681534409</v>
      </c>
      <c r="AG79" s="32">
        <v>95.716940544937373</v>
      </c>
      <c r="AH79" s="32">
        <v>13.271900523246989</v>
      </c>
      <c r="AI79" s="32">
        <v>577.63476251145084</v>
      </c>
      <c r="AJ79" s="32">
        <v>3.932046097523882</v>
      </c>
      <c r="AK79" s="32">
        <v>23.745245289761211</v>
      </c>
      <c r="AL79" s="32">
        <v>3799.7621914685769</v>
      </c>
      <c r="AM79" s="32">
        <v>242.842547745952</v>
      </c>
      <c r="AN79" s="32">
        <v>10.278394444080471</v>
      </c>
      <c r="AO79" s="32">
        <v>88.818403565319826</v>
      </c>
      <c r="AP79" s="32">
        <v>7.9427622422652089</v>
      </c>
      <c r="AQ79" s="32">
        <v>215.64907345806481</v>
      </c>
      <c r="AR79" s="32">
        <v>0.10216341877019031</v>
      </c>
      <c r="AS79" s="32">
        <v>162.2668355903391</v>
      </c>
      <c r="AT79" s="32">
        <v>5.4751562886618421E-2</v>
      </c>
      <c r="AU79" s="32">
        <v>123.28330716032509</v>
      </c>
      <c r="AV79" s="32">
        <v>6.5030828329460354E-3</v>
      </c>
      <c r="AW79" s="32">
        <v>350.12983049250448</v>
      </c>
      <c r="AX79" s="32">
        <v>24.837119361726941</v>
      </c>
      <c r="AY79" s="32">
        <v>30.968424699168089</v>
      </c>
      <c r="AZ79" s="32">
        <v>30.872458792602401</v>
      </c>
      <c r="BA79" s="32">
        <v>37.24206049257559</v>
      </c>
      <c r="BB79" s="32">
        <v>1.5597048848007359E-2</v>
      </c>
      <c r="BC79" s="32">
        <v>1.030144645027554E-2</v>
      </c>
      <c r="BD79" s="32">
        <v>2.1055837218867661E-2</v>
      </c>
      <c r="BE79" s="32">
        <v>3.5102218714085842E-3</v>
      </c>
      <c r="BF79" s="32">
        <v>7.4323735524552612</v>
      </c>
      <c r="BG79" s="32">
        <v>81.416180646220269</v>
      </c>
      <c r="BH79" s="32">
        <v>2.9146306646788609E-2</v>
      </c>
      <c r="BI79" s="32">
        <v>2646.4954395057989</v>
      </c>
      <c r="BJ79" s="32">
        <v>93.722146638683668</v>
      </c>
      <c r="BK79" s="32">
        <v>49.294334641699301</v>
      </c>
      <c r="BL79" s="32">
        <v>28.071042260206742</v>
      </c>
      <c r="BM79" s="32">
        <v>7.1166688461986478</v>
      </c>
      <c r="BN79" s="32">
        <v>5.5807251971464504</v>
      </c>
      <c r="BO79" s="32">
        <v>314.41537236764168</v>
      </c>
      <c r="BP79" s="32">
        <v>181.50800682746049</v>
      </c>
      <c r="BQ79" s="32">
        <v>309.57603554973849</v>
      </c>
      <c r="BR79" s="32">
        <v>154.25726574147319</v>
      </c>
      <c r="BS79" s="32">
        <v>47.394285326201967</v>
      </c>
      <c r="BT79" s="32">
        <v>38.967099406352233</v>
      </c>
      <c r="BU79" s="32">
        <v>69.138049292010464</v>
      </c>
      <c r="BV79" s="32">
        <v>67.289842457420193</v>
      </c>
      <c r="BW79" s="32">
        <v>129.4953970747427</v>
      </c>
      <c r="BX79" s="32">
        <v>16.532097552147999</v>
      </c>
      <c r="BY79" s="32">
        <v>1.6369806596007619E-2</v>
      </c>
      <c r="BZ79" s="32">
        <v>100.5296728582381</v>
      </c>
      <c r="CA79" s="32">
        <v>25.580363067434781</v>
      </c>
      <c r="CB79" s="32">
        <v>12.23752323936276</v>
      </c>
      <c r="CC79" s="32">
        <v>1.1909049653481789E-2</v>
      </c>
      <c r="CD79" s="33">
        <v>0.57250488237502983</v>
      </c>
      <c r="CE79" s="33">
        <v>47.662738410824083</v>
      </c>
      <c r="CF79" s="33">
        <v>0</v>
      </c>
      <c r="CG79" s="33">
        <v>0</v>
      </c>
      <c r="CH79" s="33">
        <v>0</v>
      </c>
      <c r="CI79" s="33">
        <v>0</v>
      </c>
      <c r="CJ79" s="33">
        <v>-128964.7010000645</v>
      </c>
      <c r="CK79" s="33">
        <v>-93.69997982530883</v>
      </c>
      <c r="CL79" s="33">
        <v>1520525.409510758</v>
      </c>
      <c r="CM79" s="33">
        <v>63000.355298158058</v>
      </c>
      <c r="CN79" s="33">
        <v>443.39263348815291</v>
      </c>
      <c r="CO79" s="33">
        <v>1199.6023147261581</v>
      </c>
      <c r="CP79" s="33">
        <v>0</v>
      </c>
      <c r="CQ79" s="33">
        <v>0</v>
      </c>
      <c r="CR79" s="33">
        <v>0</v>
      </c>
      <c r="CS79" s="33">
        <v>0</v>
      </c>
      <c r="CT79" s="34">
        <v>0</v>
      </c>
      <c r="CU79" s="30">
        <f t="shared" si="2"/>
        <v>1875573.9219278723</v>
      </c>
    </row>
    <row r="80" spans="1:99" ht="16.8" x14ac:dyDescent="0.25">
      <c r="A80" s="30" t="s">
        <v>174</v>
      </c>
      <c r="B80" s="31" t="str">
        <f>VLOOKUP(A80,[1]io_row_all!$A$2:$B$244,2,0)</f>
        <v>ماشين آلات با كاربرد عام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19991.073948726171</v>
      </c>
      <c r="T80" s="32">
        <v>0</v>
      </c>
      <c r="U80" s="32">
        <v>0</v>
      </c>
      <c r="V80" s="32">
        <v>0</v>
      </c>
      <c r="W80" s="32">
        <v>0</v>
      </c>
      <c r="X80" s="32">
        <v>760.73898880822014</v>
      </c>
      <c r="Y80" s="32">
        <v>0</v>
      </c>
      <c r="Z80" s="32">
        <v>7478.7331019081357</v>
      </c>
      <c r="AA80" s="32">
        <v>0</v>
      </c>
      <c r="AB80" s="32">
        <v>146.57980202432859</v>
      </c>
      <c r="AC80" s="32">
        <v>19573.613942233351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171.9108074215788</v>
      </c>
      <c r="AJ80" s="32">
        <v>0</v>
      </c>
      <c r="AK80" s="32">
        <v>0</v>
      </c>
      <c r="AL80" s="32">
        <v>212048.91304189101</v>
      </c>
      <c r="AM80" s="32">
        <v>13552.03186280203</v>
      </c>
      <c r="AN80" s="32">
        <v>0</v>
      </c>
      <c r="AO80" s="32">
        <v>0</v>
      </c>
      <c r="AP80" s="32">
        <v>0</v>
      </c>
      <c r="AQ80" s="32">
        <v>146066.78565609039</v>
      </c>
      <c r="AR80" s="32">
        <v>0</v>
      </c>
      <c r="AS80" s="32">
        <v>0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2">
        <v>1216.232382625439</v>
      </c>
      <c r="BL80" s="32">
        <v>0</v>
      </c>
      <c r="BM80" s="32">
        <v>0</v>
      </c>
      <c r="BN80" s="32">
        <v>0</v>
      </c>
      <c r="BO80" s="32">
        <v>0</v>
      </c>
      <c r="BP80" s="32">
        <v>0</v>
      </c>
      <c r="BQ80" s="32">
        <v>0</v>
      </c>
      <c r="BR80" s="32">
        <v>0</v>
      </c>
      <c r="BS80" s="32">
        <v>0</v>
      </c>
      <c r="BT80" s="32">
        <v>0</v>
      </c>
      <c r="BU80" s="32">
        <v>0</v>
      </c>
      <c r="BV80" s="32">
        <v>0</v>
      </c>
      <c r="BW80" s="32">
        <v>0</v>
      </c>
      <c r="BX80" s="32">
        <v>0</v>
      </c>
      <c r="BY80" s="32">
        <v>0</v>
      </c>
      <c r="BZ80" s="32">
        <v>0</v>
      </c>
      <c r="CA80" s="32">
        <v>0</v>
      </c>
      <c r="CB80" s="32">
        <v>682.92523859995185</v>
      </c>
      <c r="CC80" s="32">
        <v>0</v>
      </c>
      <c r="CD80" s="33">
        <v>1279.0838188540399</v>
      </c>
      <c r="CE80" s="33">
        <v>-5.2038753814031363E-2</v>
      </c>
      <c r="CF80" s="33">
        <v>-7587.0605713416498</v>
      </c>
      <c r="CG80" s="33">
        <v>0</v>
      </c>
      <c r="CH80" s="33">
        <v>0</v>
      </c>
      <c r="CI80" s="33">
        <v>0</v>
      </c>
      <c r="CJ80" s="33">
        <v>-281.13627672252642</v>
      </c>
      <c r="CK80" s="33">
        <v>0</v>
      </c>
      <c r="CL80" s="33">
        <v>0</v>
      </c>
      <c r="CM80" s="33">
        <v>461197.91469162528</v>
      </c>
      <c r="CN80" s="33">
        <v>2492.7561437096351</v>
      </c>
      <c r="CO80" s="33">
        <v>1822.1683844582969</v>
      </c>
      <c r="CP80" s="33">
        <v>0</v>
      </c>
      <c r="CQ80" s="33">
        <v>0</v>
      </c>
      <c r="CR80" s="33">
        <v>0</v>
      </c>
      <c r="CS80" s="33">
        <v>0</v>
      </c>
      <c r="CT80" s="34">
        <v>0</v>
      </c>
      <c r="CU80" s="30">
        <f t="shared" si="2"/>
        <v>880613.21292495984</v>
      </c>
    </row>
    <row r="81" spans="1:99" ht="16.8" x14ac:dyDescent="0.25">
      <c r="A81" s="30" t="s">
        <v>175</v>
      </c>
      <c r="B81" s="31" t="str">
        <f>VLOOKUP(A81,[1]io_row_all!$A$2:$B$244,2,0)</f>
        <v>ماشين آلات كشاورزي و قطعات مربوط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32">
        <v>0</v>
      </c>
      <c r="BL81" s="32">
        <v>0</v>
      </c>
      <c r="BM81" s="32">
        <v>0</v>
      </c>
      <c r="BN81" s="32">
        <v>0</v>
      </c>
      <c r="BO81" s="32">
        <v>0</v>
      </c>
      <c r="BP81" s="32">
        <v>0</v>
      </c>
      <c r="BQ81" s="32">
        <v>0</v>
      </c>
      <c r="BR81" s="32">
        <v>0</v>
      </c>
      <c r="BS81" s="32">
        <v>0</v>
      </c>
      <c r="BT81" s="32">
        <v>0</v>
      </c>
      <c r="BU81" s="32">
        <v>0</v>
      </c>
      <c r="BV81" s="32">
        <v>0</v>
      </c>
      <c r="BW81" s="32">
        <v>0</v>
      </c>
      <c r="BX81" s="32">
        <v>0</v>
      </c>
      <c r="BY81" s="32">
        <v>0</v>
      </c>
      <c r="BZ81" s="32">
        <v>0</v>
      </c>
      <c r="CA81" s="32">
        <v>0</v>
      </c>
      <c r="CB81" s="32">
        <v>0</v>
      </c>
      <c r="CC81" s="32">
        <v>0</v>
      </c>
      <c r="CD81" s="33">
        <v>0</v>
      </c>
      <c r="CE81" s="33">
        <v>0</v>
      </c>
      <c r="CF81" s="33">
        <v>0</v>
      </c>
      <c r="CG81" s="33">
        <v>0</v>
      </c>
      <c r="CH81" s="3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30157.065415352408</v>
      </c>
      <c r="CO81" s="33">
        <v>72241.123461227631</v>
      </c>
      <c r="CP81" s="33">
        <v>0</v>
      </c>
      <c r="CQ81" s="33">
        <v>0</v>
      </c>
      <c r="CR81" s="33">
        <v>0</v>
      </c>
      <c r="CS81" s="33">
        <v>0</v>
      </c>
      <c r="CT81" s="34">
        <v>0</v>
      </c>
      <c r="CU81" s="30">
        <f t="shared" si="2"/>
        <v>102398.18887658004</v>
      </c>
    </row>
    <row r="82" spans="1:99" ht="16.8" x14ac:dyDescent="0.25">
      <c r="A82" s="30" t="s">
        <v>176</v>
      </c>
      <c r="B82" s="31" t="str">
        <f>VLOOKUP(A82,[1]io_row_all!$A$2:$B$244,2,0)</f>
        <v>وسايل خانگي و قطعات مربوط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32">
        <v>0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2">
        <v>0</v>
      </c>
      <c r="BL82" s="32">
        <v>0</v>
      </c>
      <c r="BM82" s="32">
        <v>0</v>
      </c>
      <c r="BN82" s="32">
        <v>0</v>
      </c>
      <c r="BO82" s="32">
        <v>0</v>
      </c>
      <c r="BP82" s="32">
        <v>0</v>
      </c>
      <c r="BQ82" s="32">
        <v>0</v>
      </c>
      <c r="BR82" s="32">
        <v>0</v>
      </c>
      <c r="BS82" s="32">
        <v>0</v>
      </c>
      <c r="BT82" s="32">
        <v>0</v>
      </c>
      <c r="BU82" s="32">
        <v>0</v>
      </c>
      <c r="BV82" s="32">
        <v>0</v>
      </c>
      <c r="BW82" s="32">
        <v>0</v>
      </c>
      <c r="BX82" s="32">
        <v>0</v>
      </c>
      <c r="BY82" s="32">
        <v>0</v>
      </c>
      <c r="BZ82" s="32">
        <v>0</v>
      </c>
      <c r="CA82" s="32">
        <v>0</v>
      </c>
      <c r="CB82" s="32">
        <v>0</v>
      </c>
      <c r="CC82" s="32">
        <v>0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3">
        <v>0</v>
      </c>
      <c r="CM82" s="33">
        <v>0</v>
      </c>
      <c r="CN82" s="33">
        <v>2944.5422121462111</v>
      </c>
      <c r="CO82" s="33">
        <v>15529.407009739551</v>
      </c>
      <c r="CP82" s="33">
        <v>0</v>
      </c>
      <c r="CQ82" s="33">
        <v>0</v>
      </c>
      <c r="CR82" s="33">
        <v>0</v>
      </c>
      <c r="CS82" s="33">
        <v>0</v>
      </c>
      <c r="CT82" s="34">
        <v>0</v>
      </c>
      <c r="CU82" s="30">
        <f t="shared" si="2"/>
        <v>18473.949221885763</v>
      </c>
    </row>
    <row r="83" spans="1:99" ht="16.8" x14ac:dyDescent="0.25">
      <c r="A83" s="30" t="s">
        <v>177</v>
      </c>
      <c r="B83" s="31" t="str">
        <f>VLOOKUP(A83,[1]io_row_all!$A$2:$B$244,2,0)</f>
        <v>ساير ماشين آلات و تجهيزات با كاربرد خاص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1.8567004506025939</v>
      </c>
      <c r="K83" s="32">
        <v>0</v>
      </c>
      <c r="L83" s="32">
        <v>116.127252315888</v>
      </c>
      <c r="M83" s="32">
        <v>0</v>
      </c>
      <c r="N83" s="32">
        <v>3.7181184420902069E-2</v>
      </c>
      <c r="O83" s="32">
        <v>11.23453119070505</v>
      </c>
      <c r="P83" s="32">
        <v>0</v>
      </c>
      <c r="Q83" s="32">
        <v>0</v>
      </c>
      <c r="R83" s="32">
        <v>109447.5967452512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11959.801269756979</v>
      </c>
      <c r="Y83" s="32">
        <v>0</v>
      </c>
      <c r="Z83" s="32">
        <v>0</v>
      </c>
      <c r="AA83" s="32">
        <v>0</v>
      </c>
      <c r="AB83" s="32">
        <v>0</v>
      </c>
      <c r="AC83" s="32">
        <v>12.1233359033798</v>
      </c>
      <c r="AD83" s="32">
        <v>4.0550487487293813E-2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5479.8722035751489</v>
      </c>
      <c r="AM83" s="32">
        <v>350.21826635000298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0</v>
      </c>
      <c r="AX83" s="32">
        <v>0</v>
      </c>
      <c r="AY83" s="32">
        <v>0</v>
      </c>
      <c r="AZ83" s="32"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2">
        <v>0</v>
      </c>
      <c r="BL83" s="32">
        <v>0</v>
      </c>
      <c r="BM83" s="32">
        <v>0</v>
      </c>
      <c r="BN83" s="32">
        <v>0</v>
      </c>
      <c r="BO83" s="32">
        <v>0</v>
      </c>
      <c r="BP83" s="32">
        <v>0</v>
      </c>
      <c r="BQ83" s="32">
        <v>0</v>
      </c>
      <c r="BR83" s="32">
        <v>0</v>
      </c>
      <c r="BS83" s="32">
        <v>0</v>
      </c>
      <c r="BT83" s="32">
        <v>0</v>
      </c>
      <c r="BU83" s="32">
        <v>0</v>
      </c>
      <c r="BV83" s="32">
        <v>0</v>
      </c>
      <c r="BW83" s="32">
        <v>0</v>
      </c>
      <c r="BX83" s="32">
        <v>0</v>
      </c>
      <c r="BY83" s="32">
        <v>0</v>
      </c>
      <c r="BZ83" s="32">
        <v>0</v>
      </c>
      <c r="CA83" s="32">
        <v>0</v>
      </c>
      <c r="CB83" s="32">
        <v>17.648489579309889</v>
      </c>
      <c r="CC83" s="32">
        <v>0</v>
      </c>
      <c r="CD83" s="33">
        <v>11.56358205378857</v>
      </c>
      <c r="CE83" s="33">
        <v>-5.0467543831782322</v>
      </c>
      <c r="CF83" s="33">
        <v>0</v>
      </c>
      <c r="CG83" s="33">
        <v>-2245.6816815224688</v>
      </c>
      <c r="CH83" s="33">
        <v>0</v>
      </c>
      <c r="CI83" s="33">
        <v>0</v>
      </c>
      <c r="CJ83" s="33">
        <v>-24324.84607637782</v>
      </c>
      <c r="CK83" s="33">
        <v>0</v>
      </c>
      <c r="CL83" s="33">
        <v>0</v>
      </c>
      <c r="CM83" s="33">
        <v>190.9872930862137</v>
      </c>
      <c r="CN83" s="33">
        <v>202.059688707768</v>
      </c>
      <c r="CO83" s="33">
        <v>84.584737598251266</v>
      </c>
      <c r="CP83" s="33">
        <v>0</v>
      </c>
      <c r="CQ83" s="33">
        <v>0</v>
      </c>
      <c r="CR83" s="33">
        <v>0</v>
      </c>
      <c r="CS83" s="33">
        <v>0</v>
      </c>
      <c r="CT83" s="34">
        <v>0</v>
      </c>
      <c r="CU83" s="30">
        <f t="shared" si="2"/>
        <v>101310.17731520771</v>
      </c>
    </row>
    <row r="84" spans="1:99" ht="16.8" x14ac:dyDescent="0.25">
      <c r="A84" s="30" t="s">
        <v>178</v>
      </c>
      <c r="B84" s="31" t="str">
        <f>VLOOKUP(A84,[1]io_row_all!$A$2:$B$244,2,0)</f>
        <v xml:space="preserve">ماشين آلات دفتري ، حسابداري و محاسباتي </v>
      </c>
      <c r="C84" s="32">
        <v>1027.4834040396131</v>
      </c>
      <c r="D84" s="32">
        <v>227.11069097234039</v>
      </c>
      <c r="E84" s="32">
        <v>0.12979120655558521</v>
      </c>
      <c r="F84" s="32">
        <v>13910.058607030511</v>
      </c>
      <c r="G84" s="32">
        <v>75.160989098056106</v>
      </c>
      <c r="H84" s="32">
        <v>38.871894051882251</v>
      </c>
      <c r="I84" s="32">
        <v>55.566171393891047</v>
      </c>
      <c r="J84" s="32">
        <v>1.5531577471993581</v>
      </c>
      <c r="K84" s="32">
        <v>20.80683997157595</v>
      </c>
      <c r="L84" s="32">
        <v>6.4620314428752854</v>
      </c>
      <c r="M84" s="32">
        <v>46.27245271275509</v>
      </c>
      <c r="N84" s="32">
        <v>0.43580061892876948</v>
      </c>
      <c r="O84" s="32">
        <v>131.67992689150171</v>
      </c>
      <c r="P84" s="32">
        <v>0</v>
      </c>
      <c r="Q84" s="32">
        <v>689.79688337696336</v>
      </c>
      <c r="R84" s="32">
        <v>11967.92854826539</v>
      </c>
      <c r="S84" s="32">
        <v>74.630579360903369</v>
      </c>
      <c r="T84" s="32">
        <v>218.35096238017951</v>
      </c>
      <c r="U84" s="32">
        <v>1728.5850811479099</v>
      </c>
      <c r="V84" s="32">
        <v>196.99337440700779</v>
      </c>
      <c r="W84" s="32">
        <v>67343.29620917984</v>
      </c>
      <c r="X84" s="32">
        <v>347.15545994715512</v>
      </c>
      <c r="Y84" s="32">
        <v>7.6115717157591716</v>
      </c>
      <c r="Z84" s="32">
        <v>6.1097828148565414</v>
      </c>
      <c r="AA84" s="32">
        <v>27.79025339783535</v>
      </c>
      <c r="AB84" s="32">
        <v>2.1070203989139422</v>
      </c>
      <c r="AC84" s="32">
        <v>131.86314222742359</v>
      </c>
      <c r="AD84" s="32">
        <v>0.47529221621276202</v>
      </c>
      <c r="AE84" s="32">
        <v>603.7707386919692</v>
      </c>
      <c r="AF84" s="32">
        <v>41.476927568089842</v>
      </c>
      <c r="AG84" s="32">
        <v>49.726267070052373</v>
      </c>
      <c r="AH84" s="32">
        <v>2196.418987171523</v>
      </c>
      <c r="AI84" s="32">
        <v>1045.5664479559589</v>
      </c>
      <c r="AJ84" s="32">
        <v>104.54170522044549</v>
      </c>
      <c r="AK84" s="32">
        <v>204.43898601322661</v>
      </c>
      <c r="AL84" s="32">
        <v>0</v>
      </c>
      <c r="AM84" s="32">
        <v>0</v>
      </c>
      <c r="AN84" s="32">
        <v>155.07810952231989</v>
      </c>
      <c r="AO84" s="32">
        <v>1340.072147516471</v>
      </c>
      <c r="AP84" s="32">
        <v>1314.4789451173681</v>
      </c>
      <c r="AQ84" s="32">
        <v>14376.26322024949</v>
      </c>
      <c r="AR84" s="32">
        <v>1.1567533739859379</v>
      </c>
      <c r="AS84" s="32">
        <v>1194.22327147291</v>
      </c>
      <c r="AT84" s="32">
        <v>0.72825019334995655</v>
      </c>
      <c r="AU84" s="32">
        <v>1238.853675852213</v>
      </c>
      <c r="AV84" s="32">
        <v>2.570246742305375</v>
      </c>
      <c r="AW84" s="32">
        <v>2849.8715469039021</v>
      </c>
      <c r="AX84" s="32">
        <v>208.03394110034549</v>
      </c>
      <c r="AY84" s="32">
        <v>6.6760834859994871</v>
      </c>
      <c r="AZ84" s="32">
        <v>683.1857179063976</v>
      </c>
      <c r="BA84" s="32">
        <v>824.14050674934902</v>
      </c>
      <c r="BB84" s="32">
        <v>3.3910508670609131E-3</v>
      </c>
      <c r="BC84" s="32">
        <v>2.239701193322311E-3</v>
      </c>
      <c r="BD84" s="32">
        <v>4.5778798126195983E-3</v>
      </c>
      <c r="BE84" s="32">
        <v>7.6317904987115593E-4</v>
      </c>
      <c r="BF84" s="32">
        <v>845.3505047258468</v>
      </c>
      <c r="BG84" s="32">
        <v>8676.8866906719159</v>
      </c>
      <c r="BH84" s="32">
        <v>0.2183603948036581</v>
      </c>
      <c r="BI84" s="32">
        <v>1544.81924593447</v>
      </c>
      <c r="BJ84" s="32">
        <v>1.4637625020657199</v>
      </c>
      <c r="BK84" s="32">
        <v>358.35809026265281</v>
      </c>
      <c r="BL84" s="32">
        <v>107.0168925690771</v>
      </c>
      <c r="BM84" s="32">
        <v>27.131297025012209</v>
      </c>
      <c r="BN84" s="32">
        <v>1.203076607560587</v>
      </c>
      <c r="BO84" s="32">
        <v>4.0221141877817397</v>
      </c>
      <c r="BP84" s="32">
        <v>2.321915509280764</v>
      </c>
      <c r="BQ84" s="32">
        <v>3.9602076558963208</v>
      </c>
      <c r="BR84" s="32">
        <v>1.9733142576175471</v>
      </c>
      <c r="BS84" s="32">
        <v>7.4091578873034081</v>
      </c>
      <c r="BT84" s="32">
        <v>6.0917342655295874</v>
      </c>
      <c r="BU84" s="32">
        <v>0.88443871837090682</v>
      </c>
      <c r="BV84" s="32">
        <v>0.86079579380464688</v>
      </c>
      <c r="BW84" s="32">
        <v>193.3535281468979</v>
      </c>
      <c r="BX84" s="32">
        <v>0</v>
      </c>
      <c r="BY84" s="32">
        <v>2.5058906225111241E-2</v>
      </c>
      <c r="BZ84" s="32">
        <v>970.17603147705415</v>
      </c>
      <c r="CA84" s="32">
        <v>21.995048930998902</v>
      </c>
      <c r="CB84" s="32">
        <v>0</v>
      </c>
      <c r="CC84" s="32">
        <v>3.2796788563025101E-3</v>
      </c>
      <c r="CD84" s="33">
        <v>0.64446064557662885</v>
      </c>
      <c r="CE84" s="33">
        <v>-85519.332031572674</v>
      </c>
      <c r="CF84" s="33">
        <v>-1023.925596990142</v>
      </c>
      <c r="CG84" s="33">
        <v>0</v>
      </c>
      <c r="CH84" s="33">
        <v>159705.64618714931</v>
      </c>
      <c r="CI84" s="33">
        <v>0</v>
      </c>
      <c r="CJ84" s="33">
        <v>-97929.15924550865</v>
      </c>
      <c r="CK84" s="33">
        <v>-64136.901650904088</v>
      </c>
      <c r="CL84" s="33">
        <v>0</v>
      </c>
      <c r="CM84" s="33">
        <v>0</v>
      </c>
      <c r="CN84" s="33">
        <v>139.6151993388836</v>
      </c>
      <c r="CO84" s="33">
        <v>386.75770587901968</v>
      </c>
      <c r="CP84" s="33">
        <v>0</v>
      </c>
      <c r="CQ84" s="33">
        <v>0</v>
      </c>
      <c r="CR84" s="33">
        <v>0</v>
      </c>
      <c r="CS84" s="33">
        <v>0</v>
      </c>
      <c r="CT84" s="34">
        <v>0</v>
      </c>
      <c r="CU84" s="30">
        <f t="shared" si="2"/>
        <v>51124.438939848857</v>
      </c>
    </row>
    <row r="85" spans="1:99" ht="16.8" x14ac:dyDescent="0.25">
      <c r="A85" s="30" t="s">
        <v>179</v>
      </c>
      <c r="B85" s="31" t="str">
        <f>VLOOKUP(A85,[1]io_row_all!$A$2:$B$244,2,0)</f>
        <v>ماشين آلات و دستگاههاي الكتريكي</v>
      </c>
      <c r="C85" s="32">
        <v>0</v>
      </c>
      <c r="D85" s="32">
        <v>0</v>
      </c>
      <c r="E85" s="32">
        <v>0</v>
      </c>
      <c r="F85" s="32">
        <v>17105.39749402232</v>
      </c>
      <c r="G85" s="32">
        <v>0</v>
      </c>
      <c r="H85" s="32">
        <v>0</v>
      </c>
      <c r="I85" s="32">
        <v>35.004327894200728</v>
      </c>
      <c r="J85" s="32">
        <v>2437.4847132649152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94670.374704541609</v>
      </c>
      <c r="V85" s="32">
        <v>0</v>
      </c>
      <c r="W85" s="32">
        <v>550060.59777911194</v>
      </c>
      <c r="X85" s="32">
        <v>1151.216133175921</v>
      </c>
      <c r="Y85" s="32">
        <v>0</v>
      </c>
      <c r="Z85" s="32">
        <v>77.448299169868548</v>
      </c>
      <c r="AA85" s="32">
        <v>0</v>
      </c>
      <c r="AB85" s="32">
        <v>0</v>
      </c>
      <c r="AC85" s="32">
        <v>0</v>
      </c>
      <c r="AD85" s="32">
        <v>0</v>
      </c>
      <c r="AE85" s="32">
        <v>4936.2094327376017</v>
      </c>
      <c r="AF85" s="32">
        <v>0</v>
      </c>
      <c r="AG85" s="32">
        <v>0</v>
      </c>
      <c r="AH85" s="32">
        <v>0</v>
      </c>
      <c r="AI85" s="32">
        <v>3040.9536738829952</v>
      </c>
      <c r="AJ85" s="32">
        <v>0</v>
      </c>
      <c r="AK85" s="32">
        <v>0</v>
      </c>
      <c r="AL85" s="32">
        <v>88072.543001965998</v>
      </c>
      <c r="AM85" s="32">
        <v>5628.7103380004264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0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2">
        <v>365.22758912858012</v>
      </c>
      <c r="BL85" s="32">
        <v>0</v>
      </c>
      <c r="BM85" s="32">
        <v>0</v>
      </c>
      <c r="BN85" s="32">
        <v>0</v>
      </c>
      <c r="BO85" s="32">
        <v>759.64429511909611</v>
      </c>
      <c r="BP85" s="32">
        <v>438.53301722059308</v>
      </c>
      <c r="BQ85" s="32">
        <v>747.95219947441672</v>
      </c>
      <c r="BR85" s="32">
        <v>372.69377454026881</v>
      </c>
      <c r="BS85" s="32">
        <v>34.932342978708093</v>
      </c>
      <c r="BT85" s="32">
        <v>28.721017143295999</v>
      </c>
      <c r="BU85" s="32">
        <v>167.0412115185236</v>
      </c>
      <c r="BV85" s="32">
        <v>162.57584531354379</v>
      </c>
      <c r="BW85" s="32">
        <v>0</v>
      </c>
      <c r="BX85" s="32">
        <v>0</v>
      </c>
      <c r="BY85" s="32">
        <v>0</v>
      </c>
      <c r="BZ85" s="32">
        <v>125.8780092421291</v>
      </c>
      <c r="CA85" s="32">
        <v>6.6415700037395418</v>
      </c>
      <c r="CB85" s="32">
        <v>283.64664350738701</v>
      </c>
      <c r="CC85" s="32">
        <v>0</v>
      </c>
      <c r="CD85" s="33">
        <v>662.83345759245526</v>
      </c>
      <c r="CE85" s="33">
        <v>-7481.783086879097</v>
      </c>
      <c r="CF85" s="33">
        <v>-658.27631675647126</v>
      </c>
      <c r="CG85" s="33">
        <v>0</v>
      </c>
      <c r="CH85" s="33">
        <v>0</v>
      </c>
      <c r="CI85" s="33">
        <v>0</v>
      </c>
      <c r="CJ85" s="33">
        <v>-5323.0288458943996</v>
      </c>
      <c r="CK85" s="33">
        <v>-749139.88708623592</v>
      </c>
      <c r="CL85" s="33">
        <v>0</v>
      </c>
      <c r="CM85" s="33">
        <v>276.47267611902589</v>
      </c>
      <c r="CN85" s="33">
        <v>9837.716742671224</v>
      </c>
      <c r="CO85" s="33">
        <v>35179.583514624508</v>
      </c>
      <c r="CP85" s="33">
        <v>0</v>
      </c>
      <c r="CQ85" s="33">
        <v>0</v>
      </c>
      <c r="CR85" s="33">
        <v>0</v>
      </c>
      <c r="CS85" s="33">
        <v>0</v>
      </c>
      <c r="CT85" s="34">
        <v>0</v>
      </c>
      <c r="CU85" s="30">
        <f t="shared" si="2"/>
        <v>54063.058468199306</v>
      </c>
    </row>
    <row r="86" spans="1:99" ht="16.8" x14ac:dyDescent="0.25">
      <c r="A86" s="30" t="s">
        <v>180</v>
      </c>
      <c r="B86" s="31" t="str">
        <f>VLOOKUP(A86,[1]io_row_all!$A$2:$B$244,2,0)</f>
        <v>تجهيزات و دستگاه‌هاي مربوط به راديو و تلويزيون و مخابرات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11572.767222804399</v>
      </c>
      <c r="AK86" s="32">
        <v>0</v>
      </c>
      <c r="AL86" s="32">
        <v>53034.395762368658</v>
      </c>
      <c r="AM86" s="32">
        <v>3389.42468926538</v>
      </c>
      <c r="AN86" s="32">
        <v>2399.9822145218691</v>
      </c>
      <c r="AO86" s="32">
        <v>20738.89944958844</v>
      </c>
      <c r="AP86" s="32">
        <v>0</v>
      </c>
      <c r="AQ86" s="32">
        <v>79769.23106536697</v>
      </c>
      <c r="AR86" s="32">
        <v>31.99994951041171</v>
      </c>
      <c r="AS86" s="32">
        <v>12111.289957728821</v>
      </c>
      <c r="AT86" s="32">
        <v>0</v>
      </c>
      <c r="AU86" s="32">
        <v>0</v>
      </c>
      <c r="AV86" s="32">
        <v>0</v>
      </c>
      <c r="AW86" s="32">
        <v>72379.235816258326</v>
      </c>
      <c r="AX86" s="32">
        <v>5134.357494619343</v>
      </c>
      <c r="AY86" s="32">
        <v>0</v>
      </c>
      <c r="AZ86" s="32">
        <v>0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12836.402118979109</v>
      </c>
      <c r="BG86" s="32">
        <v>131614.08176021191</v>
      </c>
      <c r="BH86" s="32">
        <v>0</v>
      </c>
      <c r="BI86" s="32">
        <v>0</v>
      </c>
      <c r="BJ86" s="32">
        <v>0</v>
      </c>
      <c r="BK86" s="32">
        <v>0</v>
      </c>
      <c r="BL86" s="32">
        <v>0</v>
      </c>
      <c r="BM86" s="32">
        <v>0</v>
      </c>
      <c r="BN86" s="32">
        <v>0</v>
      </c>
      <c r="BO86" s="32">
        <v>0</v>
      </c>
      <c r="BP86" s="32">
        <v>0</v>
      </c>
      <c r="BQ86" s="32">
        <v>0</v>
      </c>
      <c r="BR86" s="32">
        <v>0</v>
      </c>
      <c r="BS86" s="32">
        <v>0</v>
      </c>
      <c r="BT86" s="32">
        <v>0</v>
      </c>
      <c r="BU86" s="32">
        <v>0</v>
      </c>
      <c r="BV86" s="32">
        <v>0</v>
      </c>
      <c r="BW86" s="32">
        <v>0</v>
      </c>
      <c r="BX86" s="32">
        <v>0</v>
      </c>
      <c r="BY86" s="32">
        <v>0</v>
      </c>
      <c r="BZ86" s="32">
        <v>0</v>
      </c>
      <c r="CA86" s="32">
        <v>0</v>
      </c>
      <c r="CB86" s="32">
        <v>170.8027023598315</v>
      </c>
      <c r="CC86" s="32">
        <v>0</v>
      </c>
      <c r="CD86" s="33">
        <v>10.926930176018089</v>
      </c>
      <c r="CE86" s="33">
        <v>-209.8204843597143</v>
      </c>
      <c r="CF86" s="33">
        <v>0</v>
      </c>
      <c r="CG86" s="33">
        <v>-1.143529928184762</v>
      </c>
      <c r="CH86" s="33">
        <v>0</v>
      </c>
      <c r="CI86" s="33">
        <v>0</v>
      </c>
      <c r="CJ86" s="33">
        <v>-4117.0277611092624</v>
      </c>
      <c r="CK86" s="33">
        <v>0</v>
      </c>
      <c r="CL86" s="33">
        <v>0</v>
      </c>
      <c r="CM86" s="33">
        <v>0</v>
      </c>
      <c r="CN86" s="33">
        <v>49974.061102804008</v>
      </c>
      <c r="CO86" s="33">
        <v>116233.56626901909</v>
      </c>
      <c r="CP86" s="33">
        <v>0</v>
      </c>
      <c r="CQ86" s="33">
        <v>0</v>
      </c>
      <c r="CR86" s="33">
        <v>0</v>
      </c>
      <c r="CS86" s="33">
        <v>0</v>
      </c>
      <c r="CT86" s="34">
        <v>0</v>
      </c>
      <c r="CU86" s="30">
        <f t="shared" si="2"/>
        <v>567073.43273018557</v>
      </c>
    </row>
    <row r="87" spans="1:99" ht="16.8" x14ac:dyDescent="0.25">
      <c r="A87" s="30" t="s">
        <v>181</v>
      </c>
      <c r="B87" s="31" t="str">
        <f>VLOOKUP(A87,[1]io_row_all!$A$2:$B$244,2,0)</f>
        <v>تجهيزات پزشكي و جراحي و وسایل ارتوپدي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2926.0209728881332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  <c r="V87" s="32">
        <v>0</v>
      </c>
      <c r="W87" s="32">
        <v>0</v>
      </c>
      <c r="X87" s="32">
        <v>2.0444659408565569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462.61679454873308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</v>
      </c>
      <c r="BG87" s="32">
        <v>0</v>
      </c>
      <c r="BH87" s="32">
        <v>9957.0690216475432</v>
      </c>
      <c r="BI87" s="32">
        <v>0</v>
      </c>
      <c r="BJ87" s="32">
        <v>0</v>
      </c>
      <c r="BK87" s="32">
        <v>47.288778839700747</v>
      </c>
      <c r="BL87" s="32">
        <v>0</v>
      </c>
      <c r="BM87" s="32">
        <v>0</v>
      </c>
      <c r="BN87" s="32">
        <v>0</v>
      </c>
      <c r="BO87" s="32">
        <v>0</v>
      </c>
      <c r="BP87" s="32">
        <v>0</v>
      </c>
      <c r="BQ87" s="32">
        <v>0</v>
      </c>
      <c r="BR87" s="32">
        <v>0</v>
      </c>
      <c r="BS87" s="32">
        <v>0</v>
      </c>
      <c r="BT87" s="32">
        <v>0</v>
      </c>
      <c r="BU87" s="32">
        <v>0</v>
      </c>
      <c r="BV87" s="32">
        <v>0</v>
      </c>
      <c r="BW87" s="32">
        <v>46752.713787467292</v>
      </c>
      <c r="BX87" s="32">
        <v>472479.33937934227</v>
      </c>
      <c r="BY87" s="32">
        <v>1746.4141131810591</v>
      </c>
      <c r="BZ87" s="32">
        <v>291.73154389727222</v>
      </c>
      <c r="CA87" s="32">
        <v>0</v>
      </c>
      <c r="CB87" s="32">
        <v>0</v>
      </c>
      <c r="CC87" s="32">
        <v>0</v>
      </c>
      <c r="CD87" s="33">
        <v>0.70419715970222141</v>
      </c>
      <c r="CE87" s="33">
        <v>-1.8640495281377831E-2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3">
        <v>0</v>
      </c>
      <c r="CM87" s="33">
        <v>1541.792466342067</v>
      </c>
      <c r="CN87" s="33">
        <v>12266.36874279975</v>
      </c>
      <c r="CO87" s="33">
        <v>7152.3035233236369</v>
      </c>
      <c r="CP87" s="33">
        <v>0</v>
      </c>
      <c r="CQ87" s="33">
        <v>0</v>
      </c>
      <c r="CR87" s="33">
        <v>0</v>
      </c>
      <c r="CS87" s="33">
        <v>0</v>
      </c>
      <c r="CT87" s="34">
        <v>0</v>
      </c>
      <c r="CU87" s="30">
        <f t="shared" si="2"/>
        <v>555626.38914688281</v>
      </c>
    </row>
    <row r="88" spans="1:99" ht="33.6" x14ac:dyDescent="0.25">
      <c r="A88" s="30" t="s">
        <v>182</v>
      </c>
      <c r="B88" s="31" t="str">
        <f>VLOOKUP(A88,[1]io_row_all!$A$2:$B$244,2,0)</f>
        <v xml:space="preserve">ابزارهاي اپتيكي و ابزار دقيق ، ساعت‌هاي مچي و انواع ديگر ساعت </v>
      </c>
      <c r="C88" s="32">
        <v>8.8329508990426451</v>
      </c>
      <c r="D88" s="32">
        <v>0.74135804892678014</v>
      </c>
      <c r="E88" s="32">
        <v>0</v>
      </c>
      <c r="F88" s="32">
        <v>241.07807011184721</v>
      </c>
      <c r="G88" s="32">
        <v>0.32733537355259901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137.94276522281851</v>
      </c>
      <c r="AH88" s="32">
        <v>9.5656754690367123</v>
      </c>
      <c r="AI88" s="32">
        <v>5.9137296970874829</v>
      </c>
      <c r="AJ88" s="32">
        <v>102.4277398304023</v>
      </c>
      <c r="AK88" s="32">
        <v>27.564085017972321</v>
      </c>
      <c r="AL88" s="32">
        <v>0</v>
      </c>
      <c r="AM88" s="32">
        <v>0</v>
      </c>
      <c r="AN88" s="32">
        <v>4.2046214137168176</v>
      </c>
      <c r="AO88" s="32">
        <v>36.333277886407828</v>
      </c>
      <c r="AP88" s="32">
        <v>5.7247178581654454</v>
      </c>
      <c r="AQ88" s="32">
        <v>1073.0516733356369</v>
      </c>
      <c r="AR88" s="32">
        <v>0</v>
      </c>
      <c r="AS88" s="32">
        <v>1.3208681466493979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2">
        <v>0.50006686780033915</v>
      </c>
      <c r="BL88" s="32">
        <v>0</v>
      </c>
      <c r="BM88" s="32">
        <v>0</v>
      </c>
      <c r="BN88" s="32">
        <v>0</v>
      </c>
      <c r="BO88" s="32">
        <v>4.73608061592686</v>
      </c>
      <c r="BP88" s="32">
        <v>2.734079273216623</v>
      </c>
      <c r="BQ88" s="32">
        <v>4.6631850411188536</v>
      </c>
      <c r="BR88" s="32">
        <v>2.3235977320148922</v>
      </c>
      <c r="BS88" s="32">
        <v>21.716972289633421</v>
      </c>
      <c r="BT88" s="32">
        <v>17.85547375998291</v>
      </c>
      <c r="BU88" s="32">
        <v>1.0414356416772499</v>
      </c>
      <c r="BV88" s="32">
        <v>1.013595856053501</v>
      </c>
      <c r="BW88" s="32">
        <v>210.01480665000071</v>
      </c>
      <c r="BX88" s="32">
        <v>0</v>
      </c>
      <c r="BY88" s="32">
        <v>0</v>
      </c>
      <c r="BZ88" s="32">
        <v>1219.084486838128</v>
      </c>
      <c r="CA88" s="32">
        <v>0</v>
      </c>
      <c r="CB88" s="32">
        <v>0</v>
      </c>
      <c r="CC88" s="32">
        <v>1.316602657865755E-3</v>
      </c>
      <c r="CD88" s="33">
        <v>3.3837045980512612E-2</v>
      </c>
      <c r="CE88" s="33">
        <v>-170.3322130888067</v>
      </c>
      <c r="CF88" s="33">
        <v>0</v>
      </c>
      <c r="CG88" s="33">
        <v>0</v>
      </c>
      <c r="CH88" s="33">
        <v>0</v>
      </c>
      <c r="CI88" s="33">
        <v>0</v>
      </c>
      <c r="CJ88" s="33">
        <v>-7.8678547331516606</v>
      </c>
      <c r="CK88" s="33">
        <v>-695.88403563940096</v>
      </c>
      <c r="CL88" s="33">
        <v>0</v>
      </c>
      <c r="CM88" s="33">
        <v>0</v>
      </c>
      <c r="CN88" s="33">
        <v>1567.0422302918921</v>
      </c>
      <c r="CO88" s="33">
        <v>3508.7527622816451</v>
      </c>
      <c r="CP88" s="33">
        <v>0</v>
      </c>
      <c r="CQ88" s="33">
        <v>0</v>
      </c>
      <c r="CR88" s="33">
        <v>0</v>
      </c>
      <c r="CS88" s="33">
        <v>0</v>
      </c>
      <c r="CT88" s="34">
        <v>0</v>
      </c>
      <c r="CU88" s="30">
        <f t="shared" si="2"/>
        <v>7342.4586916376329</v>
      </c>
    </row>
    <row r="89" spans="1:99" ht="16.8" x14ac:dyDescent="0.25">
      <c r="A89" s="30" t="s">
        <v>183</v>
      </c>
      <c r="B89" s="31" t="str">
        <f>VLOOKUP(A89,[1]io_row_all!$A$2:$B$244,2,0)</f>
        <v>وسايل نقليه موتوري ، تريلرها و نيم تريلرها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1126806.4427433859</v>
      </c>
      <c r="AM89" s="32">
        <v>72014.12445935166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0</v>
      </c>
      <c r="AW89" s="32">
        <v>0</v>
      </c>
      <c r="AX89" s="32">
        <v>0</v>
      </c>
      <c r="AY89" s="32">
        <v>0</v>
      </c>
      <c r="AZ89" s="32">
        <v>0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0</v>
      </c>
      <c r="BG89" s="32">
        <v>0</v>
      </c>
      <c r="BH89" s="32">
        <v>0</v>
      </c>
      <c r="BI89" s="32">
        <v>0</v>
      </c>
      <c r="BJ89" s="32">
        <v>0</v>
      </c>
      <c r="BK89" s="32">
        <v>0</v>
      </c>
      <c r="BL89" s="32">
        <v>0</v>
      </c>
      <c r="BM89" s="32">
        <v>0</v>
      </c>
      <c r="BN89" s="32">
        <v>0</v>
      </c>
      <c r="BO89" s="32">
        <v>0</v>
      </c>
      <c r="BP89" s="32">
        <v>0</v>
      </c>
      <c r="BQ89" s="32">
        <v>0</v>
      </c>
      <c r="BR89" s="32">
        <v>0</v>
      </c>
      <c r="BS89" s="32">
        <v>0</v>
      </c>
      <c r="BT89" s="32">
        <v>0</v>
      </c>
      <c r="BU89" s="32">
        <v>0</v>
      </c>
      <c r="BV89" s="32">
        <v>0</v>
      </c>
      <c r="BW89" s="32">
        <v>0</v>
      </c>
      <c r="BX89" s="32">
        <v>0</v>
      </c>
      <c r="BY89" s="32">
        <v>0</v>
      </c>
      <c r="BZ89" s="32">
        <v>0</v>
      </c>
      <c r="CA89" s="32">
        <v>0</v>
      </c>
      <c r="CB89" s="32">
        <v>3628.9955356407208</v>
      </c>
      <c r="CC89" s="32">
        <v>0</v>
      </c>
      <c r="CD89" s="33">
        <v>185.233069449678</v>
      </c>
      <c r="CE89" s="33">
        <v>0</v>
      </c>
      <c r="CF89" s="33">
        <v>-629.58446840548288</v>
      </c>
      <c r="CG89" s="33">
        <v>0</v>
      </c>
      <c r="CH89" s="33">
        <v>0</v>
      </c>
      <c r="CI89" s="33">
        <v>0</v>
      </c>
      <c r="CJ89" s="33">
        <v>-17790.767495037479</v>
      </c>
      <c r="CK89" s="33">
        <v>0</v>
      </c>
      <c r="CL89" s="33">
        <v>0</v>
      </c>
      <c r="CM89" s="33">
        <v>0</v>
      </c>
      <c r="CN89" s="33">
        <v>-701437.42394429853</v>
      </c>
      <c r="CO89" s="33">
        <v>1623972.164465758</v>
      </c>
      <c r="CP89" s="33">
        <v>0</v>
      </c>
      <c r="CQ89" s="33">
        <v>0</v>
      </c>
      <c r="CR89" s="33">
        <v>0</v>
      </c>
      <c r="CS89" s="33">
        <v>0</v>
      </c>
      <c r="CT89" s="34">
        <v>0</v>
      </c>
      <c r="CU89" s="30">
        <f t="shared" si="2"/>
        <v>2106749.1843658444</v>
      </c>
    </row>
    <row r="90" spans="1:99" ht="16.8" x14ac:dyDescent="0.25">
      <c r="A90" s="30" t="s">
        <v>184</v>
      </c>
      <c r="B90" s="31" t="str">
        <f>VLOOKUP(A90,[1]io_row_all!$A$2:$B$244,2,0)</f>
        <v>قطعات و لوازم الحاقي وسايل نقليه موتوري</v>
      </c>
      <c r="C90" s="32">
        <v>30720.861515969529</v>
      </c>
      <c r="D90" s="32">
        <v>1736.2040248976471</v>
      </c>
      <c r="E90" s="32">
        <v>0.31335574227381718</v>
      </c>
      <c r="F90" s="32">
        <v>1034937.517209835</v>
      </c>
      <c r="G90" s="32">
        <v>289.52440942508099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527603.62054535456</v>
      </c>
      <c r="Z90" s="32">
        <v>0</v>
      </c>
      <c r="AA90" s="32">
        <v>0</v>
      </c>
      <c r="AB90" s="32">
        <v>0</v>
      </c>
      <c r="AC90" s="32">
        <v>79221.495253046378</v>
      </c>
      <c r="AD90" s="32">
        <v>0</v>
      </c>
      <c r="AE90" s="32">
        <v>0</v>
      </c>
      <c r="AF90" s="32">
        <v>535005.98696073482</v>
      </c>
      <c r="AG90" s="32">
        <v>84.368714249240611</v>
      </c>
      <c r="AH90" s="32">
        <v>8460.7309954535485</v>
      </c>
      <c r="AI90" s="32">
        <v>12765.88171870075</v>
      </c>
      <c r="AJ90" s="32">
        <v>1851.5999068957719</v>
      </c>
      <c r="AK90" s="32">
        <v>7569.1049963832511</v>
      </c>
      <c r="AL90" s="32">
        <v>641743.59920972423</v>
      </c>
      <c r="AM90" s="32">
        <v>41013.790542379851</v>
      </c>
      <c r="AN90" s="32">
        <v>16857.67215148648</v>
      </c>
      <c r="AO90" s="32">
        <v>145671.73272717581</v>
      </c>
      <c r="AP90" s="32">
        <v>5063.4477386973649</v>
      </c>
      <c r="AQ90" s="32">
        <v>2719726.1066568331</v>
      </c>
      <c r="AR90" s="32">
        <v>0</v>
      </c>
      <c r="AS90" s="32">
        <v>134495.07603943109</v>
      </c>
      <c r="AT90" s="32">
        <v>533.02881841958481</v>
      </c>
      <c r="AU90" s="32">
        <v>0</v>
      </c>
      <c r="AV90" s="32">
        <v>0.61440446051414532</v>
      </c>
      <c r="AW90" s="32">
        <v>3885.9029926241251</v>
      </c>
      <c r="AX90" s="32">
        <v>275.65385194439608</v>
      </c>
      <c r="AY90" s="32">
        <v>0</v>
      </c>
      <c r="AZ90" s="32">
        <v>0</v>
      </c>
      <c r="BA90" s="32">
        <v>0</v>
      </c>
      <c r="BB90" s="32">
        <v>0.79096208378258925</v>
      </c>
      <c r="BC90" s="32">
        <v>0.52240995265752954</v>
      </c>
      <c r="BD90" s="32">
        <v>1.067789749504457</v>
      </c>
      <c r="BE90" s="32">
        <v>0.1780113938864317</v>
      </c>
      <c r="BF90" s="32">
        <v>0.50157506953010411</v>
      </c>
      <c r="BG90" s="32">
        <v>71.62767716001072</v>
      </c>
      <c r="BH90" s="32">
        <v>16.36018968836115</v>
      </c>
      <c r="BI90" s="32">
        <v>7842.6583090541117</v>
      </c>
      <c r="BJ90" s="32">
        <v>3141.2857151594749</v>
      </c>
      <c r="BK90" s="32">
        <v>30586.70203637984</v>
      </c>
      <c r="BL90" s="32">
        <v>887.00255486595518</v>
      </c>
      <c r="BM90" s="32">
        <v>224.8759910728966</v>
      </c>
      <c r="BN90" s="32">
        <v>0</v>
      </c>
      <c r="BO90" s="32">
        <v>0</v>
      </c>
      <c r="BP90" s="32">
        <v>0</v>
      </c>
      <c r="BQ90" s="32">
        <v>0</v>
      </c>
      <c r="BR90" s="32">
        <v>0</v>
      </c>
      <c r="BS90" s="32">
        <v>21.37046523829898</v>
      </c>
      <c r="BT90" s="32">
        <v>17.5705791862718</v>
      </c>
      <c r="BU90" s="32">
        <v>0</v>
      </c>
      <c r="BV90" s="32">
        <v>0</v>
      </c>
      <c r="BW90" s="32">
        <v>491.11501772343098</v>
      </c>
      <c r="BX90" s="32">
        <v>0</v>
      </c>
      <c r="BY90" s="32">
        <v>0</v>
      </c>
      <c r="BZ90" s="32">
        <v>1022.375598071192</v>
      </c>
      <c r="CA90" s="32">
        <v>0.97103875119104688</v>
      </c>
      <c r="CB90" s="32">
        <v>2066.8009768279849</v>
      </c>
      <c r="CC90" s="32">
        <v>0.74197752468253153</v>
      </c>
      <c r="CD90" s="33">
        <v>10.740552174664741</v>
      </c>
      <c r="CE90" s="33">
        <v>111050.8137534697</v>
      </c>
      <c r="CF90" s="33">
        <v>0</v>
      </c>
      <c r="CG90" s="33">
        <v>0</v>
      </c>
      <c r="CH90" s="33">
        <v>0</v>
      </c>
      <c r="CI90" s="33">
        <v>0</v>
      </c>
      <c r="CJ90" s="33">
        <v>-22984.627334861179</v>
      </c>
      <c r="CK90" s="33">
        <v>-12148.574641762811</v>
      </c>
      <c r="CL90" s="33">
        <v>0</v>
      </c>
      <c r="CM90" s="33">
        <v>33886.592194574238</v>
      </c>
      <c r="CN90" s="33">
        <v>26414.838089391349</v>
      </c>
      <c r="CO90" s="33">
        <v>31501.774271108701</v>
      </c>
      <c r="CP90" s="33">
        <v>0</v>
      </c>
      <c r="CQ90" s="33">
        <v>0</v>
      </c>
      <c r="CR90" s="33">
        <v>0</v>
      </c>
      <c r="CS90" s="33">
        <v>0</v>
      </c>
      <c r="CT90" s="34">
        <v>0</v>
      </c>
      <c r="CU90" s="30">
        <f t="shared" si="2"/>
        <v>6163639.9104989097</v>
      </c>
    </row>
    <row r="91" spans="1:99" ht="33.6" x14ac:dyDescent="0.25">
      <c r="A91" s="30" t="s">
        <v>185</v>
      </c>
      <c r="B91" s="31" t="str">
        <f>VLOOKUP(A91,[1]io_row_all!$A$2:$B$244,2,0)</f>
        <v xml:space="preserve">وسايل و تجهيزات حمل و نقل آبي ، هوایي ، ريلي و قطعات  الحاقي آن‌ها </v>
      </c>
      <c r="C91" s="32">
        <v>0</v>
      </c>
      <c r="D91" s="32">
        <v>0</v>
      </c>
      <c r="E91" s="32">
        <v>0</v>
      </c>
      <c r="F91" s="32">
        <v>9514.287333760456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2">
        <v>1.521056307723782</v>
      </c>
      <c r="O91" s="32">
        <v>459.59683098032122</v>
      </c>
      <c r="P91" s="32">
        <v>0</v>
      </c>
      <c r="Q91" s="32">
        <v>0</v>
      </c>
      <c r="R91" s="32">
        <v>97538.504367835994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1.6588921448975751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2341.264493427107</v>
      </c>
      <c r="AK91" s="32">
        <v>3431041.7697046599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58951.239899368164</v>
      </c>
      <c r="AR91" s="32">
        <v>2.551726107941843</v>
      </c>
      <c r="AS91" s="32">
        <v>0</v>
      </c>
      <c r="AT91" s="32">
        <v>0</v>
      </c>
      <c r="AU91" s="32">
        <v>0</v>
      </c>
      <c r="AV91" s="32">
        <v>0</v>
      </c>
      <c r="AW91" s="32">
        <v>0</v>
      </c>
      <c r="AX91" s="32">
        <v>0</v>
      </c>
      <c r="AY91" s="32">
        <v>0</v>
      </c>
      <c r="AZ91" s="32">
        <v>0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</v>
      </c>
      <c r="BG91" s="32">
        <v>0</v>
      </c>
      <c r="BH91" s="32">
        <v>0</v>
      </c>
      <c r="BI91" s="32">
        <v>0</v>
      </c>
      <c r="BJ91" s="32">
        <v>0</v>
      </c>
      <c r="BK91" s="32">
        <v>0</v>
      </c>
      <c r="BL91" s="32">
        <v>0</v>
      </c>
      <c r="BM91" s="32">
        <v>0</v>
      </c>
      <c r="BN91" s="32">
        <v>0</v>
      </c>
      <c r="BO91" s="32">
        <v>0</v>
      </c>
      <c r="BP91" s="32">
        <v>0</v>
      </c>
      <c r="BQ91" s="32">
        <v>0</v>
      </c>
      <c r="BR91" s="32">
        <v>0</v>
      </c>
      <c r="BS91" s="32">
        <v>0</v>
      </c>
      <c r="BT91" s="32">
        <v>0</v>
      </c>
      <c r="BU91" s="32">
        <v>0</v>
      </c>
      <c r="BV91" s="32">
        <v>0</v>
      </c>
      <c r="BW91" s="32">
        <v>0</v>
      </c>
      <c r="BX91" s="32">
        <v>0</v>
      </c>
      <c r="BY91" s="32">
        <v>0</v>
      </c>
      <c r="BZ91" s="32">
        <v>0</v>
      </c>
      <c r="CA91" s="32">
        <v>0</v>
      </c>
      <c r="CB91" s="32">
        <v>0</v>
      </c>
      <c r="CC91" s="32">
        <v>0</v>
      </c>
      <c r="CD91" s="33">
        <v>109.1378640024712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-19.548752351324161</v>
      </c>
      <c r="CK91" s="33">
        <v>0</v>
      </c>
      <c r="CL91" s="33">
        <v>0</v>
      </c>
      <c r="CM91" s="33">
        <v>151652.0941845286</v>
      </c>
      <c r="CN91" s="33">
        <v>0</v>
      </c>
      <c r="CO91" s="33">
        <v>0</v>
      </c>
      <c r="CP91" s="33">
        <v>0</v>
      </c>
      <c r="CQ91" s="33">
        <v>0</v>
      </c>
      <c r="CR91" s="33">
        <v>0</v>
      </c>
      <c r="CS91" s="33">
        <v>0</v>
      </c>
      <c r="CT91" s="34">
        <v>0</v>
      </c>
      <c r="CU91" s="30">
        <f t="shared" si="2"/>
        <v>3751594.0776007725</v>
      </c>
    </row>
    <row r="92" spans="1:99" ht="16.8" x14ac:dyDescent="0.25">
      <c r="A92" s="30" t="s">
        <v>186</v>
      </c>
      <c r="B92" s="31" t="str">
        <f>VLOOKUP(A92,[1]io_row_all!$A$2:$B$244,2,0)</f>
        <v>ساير تجهيزات حمل و نقل و قطعات آن‌ها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2.6899506606222849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0</v>
      </c>
      <c r="BG92" s="32">
        <v>0</v>
      </c>
      <c r="BH92" s="32">
        <v>0</v>
      </c>
      <c r="BI92" s="32">
        <v>0</v>
      </c>
      <c r="BJ92" s="32">
        <v>0</v>
      </c>
      <c r="BK92" s="32">
        <v>0</v>
      </c>
      <c r="BL92" s="32">
        <v>0</v>
      </c>
      <c r="BM92" s="32">
        <v>0</v>
      </c>
      <c r="BN92" s="32">
        <v>0</v>
      </c>
      <c r="BO92" s="32">
        <v>0</v>
      </c>
      <c r="BP92" s="32">
        <v>0</v>
      </c>
      <c r="BQ92" s="32">
        <v>0</v>
      </c>
      <c r="BR92" s="32">
        <v>0</v>
      </c>
      <c r="BS92" s="32">
        <v>0</v>
      </c>
      <c r="BT92" s="32">
        <v>0</v>
      </c>
      <c r="BU92" s="32">
        <v>0</v>
      </c>
      <c r="BV92" s="32">
        <v>0</v>
      </c>
      <c r="BW92" s="32">
        <v>0</v>
      </c>
      <c r="BX92" s="32">
        <v>0</v>
      </c>
      <c r="BY92" s="32">
        <v>0</v>
      </c>
      <c r="BZ92" s="32">
        <v>0</v>
      </c>
      <c r="CA92" s="32">
        <v>0</v>
      </c>
      <c r="CB92" s="32">
        <v>0</v>
      </c>
      <c r="CC92" s="32">
        <v>0</v>
      </c>
      <c r="CD92" s="33">
        <v>0.43816144170407129</v>
      </c>
      <c r="CE92" s="33">
        <v>0</v>
      </c>
      <c r="CF92" s="33">
        <v>0</v>
      </c>
      <c r="CG92" s="33">
        <v>0</v>
      </c>
      <c r="CH92" s="33">
        <v>0</v>
      </c>
      <c r="CI92" s="33">
        <v>0</v>
      </c>
      <c r="CJ92" s="33">
        <v>0</v>
      </c>
      <c r="CK92" s="33">
        <v>0</v>
      </c>
      <c r="CL92" s="33">
        <v>0</v>
      </c>
      <c r="CM92" s="33">
        <v>0</v>
      </c>
      <c r="CN92" s="33">
        <v>326.41253830013738</v>
      </c>
      <c r="CO92" s="33">
        <v>1000.023876930224</v>
      </c>
      <c r="CP92" s="33">
        <v>0</v>
      </c>
      <c r="CQ92" s="33">
        <v>0</v>
      </c>
      <c r="CR92" s="33">
        <v>0</v>
      </c>
      <c r="CS92" s="33">
        <v>0</v>
      </c>
      <c r="CT92" s="34">
        <v>0</v>
      </c>
      <c r="CU92" s="30">
        <f t="shared" si="2"/>
        <v>1329.5645273326877</v>
      </c>
    </row>
    <row r="93" spans="1:99" ht="16.8" x14ac:dyDescent="0.25">
      <c r="A93" s="30" t="s">
        <v>187</v>
      </c>
      <c r="B93" s="31" t="str">
        <f>VLOOKUP(A93,[1]io_row_all!$A$2:$B$244,2,0)</f>
        <v>ساختمان‌هاي مسكوني</v>
      </c>
      <c r="C93" s="32">
        <v>0</v>
      </c>
      <c r="D93" s="32">
        <v>15038.088080249319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13899.75595541751</v>
      </c>
      <c r="S93" s="32">
        <v>0</v>
      </c>
      <c r="T93" s="32">
        <v>0</v>
      </c>
      <c r="U93" s="32">
        <v>0</v>
      </c>
      <c r="V93" s="32">
        <v>4500.6302528791794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358.77840354607531</v>
      </c>
      <c r="AJ93" s="32">
        <v>7114028.3393689506</v>
      </c>
      <c r="AK93" s="32">
        <v>3412886.7640135572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32">
        <v>0</v>
      </c>
      <c r="BK93" s="32">
        <v>0</v>
      </c>
      <c r="BL93" s="32">
        <v>0</v>
      </c>
      <c r="BM93" s="32">
        <v>0</v>
      </c>
      <c r="BN93" s="32">
        <v>0</v>
      </c>
      <c r="BO93" s="32">
        <v>0</v>
      </c>
      <c r="BP93" s="32">
        <v>0</v>
      </c>
      <c r="BQ93" s="32">
        <v>0</v>
      </c>
      <c r="BR93" s="32">
        <v>0</v>
      </c>
      <c r="BS93" s="32">
        <v>0</v>
      </c>
      <c r="BT93" s="32">
        <v>0</v>
      </c>
      <c r="BU93" s="32">
        <v>0</v>
      </c>
      <c r="BV93" s="32">
        <v>0</v>
      </c>
      <c r="BW93" s="32">
        <v>0</v>
      </c>
      <c r="BX93" s="32">
        <v>0</v>
      </c>
      <c r="BY93" s="32">
        <v>0</v>
      </c>
      <c r="BZ93" s="32">
        <v>0</v>
      </c>
      <c r="CA93" s="32">
        <v>0</v>
      </c>
      <c r="CB93" s="32">
        <v>0</v>
      </c>
      <c r="CC93" s="32">
        <v>0</v>
      </c>
      <c r="CD93" s="33">
        <v>117.309675674537</v>
      </c>
      <c r="CE93" s="33">
        <v>0</v>
      </c>
      <c r="CF93" s="33">
        <v>0</v>
      </c>
      <c r="CG93" s="33">
        <v>0</v>
      </c>
      <c r="CH93" s="33">
        <v>0</v>
      </c>
      <c r="CI93" s="33">
        <v>0</v>
      </c>
      <c r="CJ93" s="33">
        <v>0</v>
      </c>
      <c r="CK93" s="33">
        <v>0</v>
      </c>
      <c r="CL93" s="33">
        <v>0</v>
      </c>
      <c r="CM93" s="33">
        <v>20856676.433511101</v>
      </c>
      <c r="CN93" s="33">
        <v>999814.37536511046</v>
      </c>
      <c r="CO93" s="33">
        <v>2883250.6928791781</v>
      </c>
      <c r="CP93" s="33">
        <v>0</v>
      </c>
      <c r="CQ93" s="33">
        <v>0</v>
      </c>
      <c r="CR93" s="33">
        <v>0</v>
      </c>
      <c r="CS93" s="33">
        <v>0</v>
      </c>
      <c r="CT93" s="34">
        <v>0</v>
      </c>
      <c r="CU93" s="30">
        <f t="shared" si="2"/>
        <v>35300571.167505667</v>
      </c>
    </row>
    <row r="94" spans="1:99" ht="16.8" x14ac:dyDescent="0.25">
      <c r="A94" s="30" t="s">
        <v>188</v>
      </c>
      <c r="B94" s="31" t="str">
        <f>VLOOKUP(A94,[1]io_row_all!$A$2:$B$244,2,0)</f>
        <v>ساير ساختمان‌ها</v>
      </c>
      <c r="C94" s="32">
        <v>60.659829186334711</v>
      </c>
      <c r="D94" s="32">
        <v>43.862970948343168</v>
      </c>
      <c r="E94" s="32">
        <v>2.091682680838137</v>
      </c>
      <c r="F94" s="32">
        <v>3992.0481049974092</v>
      </c>
      <c r="G94" s="32">
        <v>7100.0352471170627</v>
      </c>
      <c r="H94" s="32">
        <v>9865.7891164997945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17752.157589244071</v>
      </c>
      <c r="S94" s="32">
        <v>0</v>
      </c>
      <c r="T94" s="32">
        <v>0</v>
      </c>
      <c r="U94" s="32">
        <v>0</v>
      </c>
      <c r="V94" s="32">
        <v>0</v>
      </c>
      <c r="W94" s="32">
        <v>35033304.076339759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2609.280442296289</v>
      </c>
      <c r="AD94" s="32">
        <v>0</v>
      </c>
      <c r="AE94" s="32">
        <v>0</v>
      </c>
      <c r="AF94" s="32">
        <v>0</v>
      </c>
      <c r="AG94" s="32">
        <v>5618.4501930104279</v>
      </c>
      <c r="AH94" s="32">
        <v>207483.32896484321</v>
      </c>
      <c r="AI94" s="32">
        <v>30469.60420281854</v>
      </c>
      <c r="AJ94" s="32">
        <v>32211.65460009957</v>
      </c>
      <c r="AK94" s="32">
        <v>13340.784479605391</v>
      </c>
      <c r="AL94" s="32">
        <v>4257.7939922118994</v>
      </c>
      <c r="AM94" s="32">
        <v>272.11532952448363</v>
      </c>
      <c r="AN94" s="32">
        <v>1097.2506863502001</v>
      </c>
      <c r="AO94" s="32">
        <v>9481.6417878089014</v>
      </c>
      <c r="AP94" s="32">
        <v>124171.4212907816</v>
      </c>
      <c r="AQ94" s="32">
        <v>2925.7077317518801</v>
      </c>
      <c r="AR94" s="32">
        <v>20.393616896430249</v>
      </c>
      <c r="AS94" s="32">
        <v>2607483.9655246031</v>
      </c>
      <c r="AT94" s="32">
        <v>543.6681746923507</v>
      </c>
      <c r="AU94" s="32">
        <v>1195.060943702282</v>
      </c>
      <c r="AV94" s="32">
        <v>2.8771318806338169</v>
      </c>
      <c r="AW94" s="32">
        <v>1138.372929548678</v>
      </c>
      <c r="AX94" s="32">
        <v>80.752629073587585</v>
      </c>
      <c r="AY94" s="32">
        <v>68379.655135900714</v>
      </c>
      <c r="AZ94" s="32">
        <v>3.3155298977189021</v>
      </c>
      <c r="BA94" s="32">
        <v>3.9995895968408459</v>
      </c>
      <c r="BB94" s="32">
        <v>21.5519617962544</v>
      </c>
      <c r="BC94" s="32">
        <v>14.23451208661589</v>
      </c>
      <c r="BD94" s="32">
        <v>29.094901461898239</v>
      </c>
      <c r="BE94" s="32">
        <v>4.850415511690831</v>
      </c>
      <c r="BF94" s="32">
        <v>10784.16328466971</v>
      </c>
      <c r="BG94" s="32">
        <v>110572.0851612644</v>
      </c>
      <c r="BH94" s="32">
        <v>0</v>
      </c>
      <c r="BI94" s="32">
        <v>0</v>
      </c>
      <c r="BJ94" s="32">
        <v>0</v>
      </c>
      <c r="BK94" s="32">
        <v>14560.394106565451</v>
      </c>
      <c r="BL94" s="32">
        <v>429.57327866533501</v>
      </c>
      <c r="BM94" s="32">
        <v>108.9069205588694</v>
      </c>
      <c r="BN94" s="32">
        <v>12322.488731542</v>
      </c>
      <c r="BO94" s="32">
        <v>950.16229900101041</v>
      </c>
      <c r="BP94" s="32">
        <v>548.5166445761862</v>
      </c>
      <c r="BQ94" s="32">
        <v>935.53783785614451</v>
      </c>
      <c r="BR94" s="32">
        <v>466.16498789743127</v>
      </c>
      <c r="BS94" s="32">
        <v>2963.9638325232868</v>
      </c>
      <c r="BT94" s="32">
        <v>2436.9409202783149</v>
      </c>
      <c r="BU94" s="32">
        <v>208.93497467715619</v>
      </c>
      <c r="BV94" s="32">
        <v>203.34969924434341</v>
      </c>
      <c r="BW94" s="32">
        <v>637.28080713714348</v>
      </c>
      <c r="BX94" s="32">
        <v>0</v>
      </c>
      <c r="BY94" s="32">
        <v>2367.3980986088968</v>
      </c>
      <c r="BZ94" s="32">
        <v>21518.771763174202</v>
      </c>
      <c r="CA94" s="32">
        <v>125.2480541017334</v>
      </c>
      <c r="CB94" s="32">
        <v>13.71266155684711</v>
      </c>
      <c r="CC94" s="32">
        <v>16.455894038847429</v>
      </c>
      <c r="CD94" s="33">
        <v>1116.038701859216</v>
      </c>
      <c r="CE94" s="33">
        <v>0</v>
      </c>
      <c r="CF94" s="33">
        <v>0</v>
      </c>
      <c r="CG94" s="33">
        <v>0</v>
      </c>
      <c r="CH94" s="33">
        <v>0</v>
      </c>
      <c r="CI94" s="33">
        <v>0</v>
      </c>
      <c r="CJ94" s="33">
        <v>-594505.83460465714</v>
      </c>
      <c r="CK94" s="33">
        <v>0</v>
      </c>
      <c r="CL94" s="33">
        <v>0</v>
      </c>
      <c r="CM94" s="33">
        <v>1419667.093302231</v>
      </c>
      <c r="CN94" s="33">
        <v>575.40301395927384</v>
      </c>
      <c r="CO94" s="33">
        <v>2003.5533064380361</v>
      </c>
      <c r="CP94" s="33">
        <v>0</v>
      </c>
      <c r="CQ94" s="33">
        <v>0</v>
      </c>
      <c r="CR94" s="33">
        <v>0</v>
      </c>
      <c r="CS94" s="33">
        <v>0</v>
      </c>
      <c r="CT94" s="34">
        <v>0</v>
      </c>
      <c r="CU94" s="30">
        <f t="shared" si="2"/>
        <v>39196007.851255961</v>
      </c>
    </row>
    <row r="95" spans="1:99" ht="16.8" x14ac:dyDescent="0.25">
      <c r="A95" s="30" t="s">
        <v>189</v>
      </c>
      <c r="B95" s="31" t="str">
        <f>VLOOKUP(A95,[1]io_row_all!$A$2:$B$244,2,0)</f>
        <v>خدمات عمده فروشي و خرده فروشي</v>
      </c>
      <c r="C95" s="32">
        <v>173.04438647367289</v>
      </c>
      <c r="D95" s="32">
        <v>87.843685910519525</v>
      </c>
      <c r="E95" s="32">
        <v>65.522920842925814</v>
      </c>
      <c r="F95" s="32">
        <v>21341.356545343311</v>
      </c>
      <c r="G95" s="32">
        <v>0.26290033419767628</v>
      </c>
      <c r="H95" s="32">
        <v>0</v>
      </c>
      <c r="I95" s="32">
        <v>10.549699467825651</v>
      </c>
      <c r="J95" s="32">
        <v>0</v>
      </c>
      <c r="K95" s="32">
        <v>0</v>
      </c>
      <c r="L95" s="32">
        <v>41.778610160795438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16298455.47051562</v>
      </c>
      <c r="S95" s="32">
        <v>0</v>
      </c>
      <c r="T95" s="32">
        <v>0</v>
      </c>
      <c r="U95" s="32">
        <v>0</v>
      </c>
      <c r="V95" s="32">
        <v>0</v>
      </c>
      <c r="W95" s="32">
        <v>3987.185548158961</v>
      </c>
      <c r="X95" s="32">
        <v>4.2164870263399257</v>
      </c>
      <c r="Y95" s="32">
        <v>0</v>
      </c>
      <c r="Z95" s="32">
        <v>3.039268082784639</v>
      </c>
      <c r="AA95" s="32">
        <v>208.93195992742091</v>
      </c>
      <c r="AB95" s="32">
        <v>0</v>
      </c>
      <c r="AC95" s="32">
        <v>0</v>
      </c>
      <c r="AD95" s="32">
        <v>0</v>
      </c>
      <c r="AE95" s="32">
        <v>35.780753961222374</v>
      </c>
      <c r="AF95" s="32">
        <v>0</v>
      </c>
      <c r="AG95" s="32">
        <v>46.041095927758583</v>
      </c>
      <c r="AH95" s="32">
        <v>7.6826993989152994</v>
      </c>
      <c r="AI95" s="32">
        <v>75.964251311326962</v>
      </c>
      <c r="AJ95" s="32">
        <v>6.5124192629996083</v>
      </c>
      <c r="AK95" s="32">
        <v>44.369903201490771</v>
      </c>
      <c r="AL95" s="32">
        <v>6616.3107047927961</v>
      </c>
      <c r="AM95" s="32">
        <v>422.8479750228035</v>
      </c>
      <c r="AN95" s="32">
        <v>549.89911363448653</v>
      </c>
      <c r="AO95" s="32">
        <v>4751.8278910893596</v>
      </c>
      <c r="AP95" s="32">
        <v>4.5978233936799402</v>
      </c>
      <c r="AQ95" s="32">
        <v>1823.679248086778</v>
      </c>
      <c r="AR95" s="32">
        <v>0</v>
      </c>
      <c r="AS95" s="32">
        <v>17.061183497660181</v>
      </c>
      <c r="AT95" s="32">
        <v>0</v>
      </c>
      <c r="AU95" s="32">
        <v>226.0110587647342</v>
      </c>
      <c r="AV95" s="32">
        <v>1.60135475299816E-2</v>
      </c>
      <c r="AW95" s="32">
        <v>0</v>
      </c>
      <c r="AX95" s="32">
        <v>0</v>
      </c>
      <c r="AY95" s="32">
        <v>0</v>
      </c>
      <c r="AZ95" s="32">
        <v>0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0</v>
      </c>
      <c r="BG95" s="32">
        <v>0</v>
      </c>
      <c r="BH95" s="32">
        <v>0</v>
      </c>
      <c r="BI95" s="32">
        <v>0</v>
      </c>
      <c r="BJ95" s="32">
        <v>19.386140649160101</v>
      </c>
      <c r="BK95" s="32">
        <v>82.211995707683954</v>
      </c>
      <c r="BL95" s="32">
        <v>885.69811662062341</v>
      </c>
      <c r="BM95" s="32">
        <v>224.54528532509079</v>
      </c>
      <c r="BN95" s="32">
        <v>0</v>
      </c>
      <c r="BO95" s="32">
        <v>0.81765593591912233</v>
      </c>
      <c r="BP95" s="32">
        <v>0.47202240170937482</v>
      </c>
      <c r="BQ95" s="32">
        <v>0.80507095177768606</v>
      </c>
      <c r="BR95" s="32">
        <v>0.40115522355785987</v>
      </c>
      <c r="BS95" s="32">
        <v>20.59804806203417</v>
      </c>
      <c r="BT95" s="32">
        <v>16.935505639249779</v>
      </c>
      <c r="BU95" s="32">
        <v>0.17979762241198599</v>
      </c>
      <c r="BV95" s="32">
        <v>0.1749912502625289</v>
      </c>
      <c r="BW95" s="32">
        <v>67.32738748363299</v>
      </c>
      <c r="BX95" s="32">
        <v>0</v>
      </c>
      <c r="BY95" s="32">
        <v>0</v>
      </c>
      <c r="BZ95" s="32">
        <v>5.9870048553248676</v>
      </c>
      <c r="CA95" s="32">
        <v>7.5062040627252582</v>
      </c>
      <c r="CB95" s="32">
        <v>21.3085061456052</v>
      </c>
      <c r="CC95" s="32">
        <v>0</v>
      </c>
      <c r="CD95" s="33">
        <v>0</v>
      </c>
      <c r="CE95" s="33">
        <v>-171550.49687694799</v>
      </c>
      <c r="CF95" s="33">
        <v>0</v>
      </c>
      <c r="CG95" s="33">
        <v>0</v>
      </c>
      <c r="CH95" s="33">
        <v>0</v>
      </c>
      <c r="CI95" s="33">
        <v>0</v>
      </c>
      <c r="CJ95" s="33">
        <v>-53.765553052411903</v>
      </c>
      <c r="CK95" s="33">
        <v>0</v>
      </c>
      <c r="CL95" s="33">
        <v>0</v>
      </c>
      <c r="CM95" s="33">
        <v>0</v>
      </c>
      <c r="CN95" s="33">
        <v>6.0486931923463372</v>
      </c>
      <c r="CO95" s="33">
        <v>6.7693327040790781</v>
      </c>
      <c r="CP95" s="33">
        <v>0</v>
      </c>
      <c r="CQ95" s="33">
        <v>0</v>
      </c>
      <c r="CR95" s="33">
        <v>0</v>
      </c>
      <c r="CS95" s="33">
        <v>0</v>
      </c>
      <c r="CT95" s="34">
        <v>0</v>
      </c>
      <c r="CU95" s="30">
        <f t="shared" si="2"/>
        <v>16168770.715146074</v>
      </c>
    </row>
    <row r="96" spans="1:99" ht="16.8" x14ac:dyDescent="0.25">
      <c r="A96" s="30" t="s">
        <v>190</v>
      </c>
      <c r="B96" s="31" t="str">
        <f>VLOOKUP(A96,[1]io_row_all!$A$2:$B$244,2,0)</f>
        <v>خدمات اقامتگاه‌هاي عمومي</v>
      </c>
      <c r="C96" s="32">
        <v>0</v>
      </c>
      <c r="D96" s="32">
        <v>0</v>
      </c>
      <c r="E96" s="32">
        <v>0</v>
      </c>
      <c r="F96" s="32">
        <v>43.051192991292282</v>
      </c>
      <c r="G96" s="32">
        <v>2620.1071222657142</v>
      </c>
      <c r="H96" s="32">
        <v>43.006761520990267</v>
      </c>
      <c r="I96" s="32">
        <v>399.33007317440979</v>
      </c>
      <c r="J96" s="32">
        <v>64.392450610908526</v>
      </c>
      <c r="K96" s="32">
        <v>11217.338822581851</v>
      </c>
      <c r="L96" s="32">
        <v>0</v>
      </c>
      <c r="M96" s="32">
        <v>0</v>
      </c>
      <c r="N96" s="32">
        <v>0.56414973484639341</v>
      </c>
      <c r="O96" s="32">
        <v>170.46142803338969</v>
      </c>
      <c r="P96" s="32">
        <v>0</v>
      </c>
      <c r="Q96" s="32">
        <v>0</v>
      </c>
      <c r="R96" s="32">
        <v>1412749.779245168</v>
      </c>
      <c r="S96" s="32">
        <v>100.0184705176292</v>
      </c>
      <c r="T96" s="32">
        <v>0</v>
      </c>
      <c r="U96" s="32">
        <v>0</v>
      </c>
      <c r="V96" s="32">
        <v>376.4400893299603</v>
      </c>
      <c r="W96" s="32">
        <v>8927.333659787846</v>
      </c>
      <c r="X96" s="32">
        <v>354.31371672116688</v>
      </c>
      <c r="Y96" s="32">
        <v>0</v>
      </c>
      <c r="Z96" s="32">
        <v>31.642153828819829</v>
      </c>
      <c r="AA96" s="32">
        <v>0</v>
      </c>
      <c r="AB96" s="32">
        <v>28.753427718208751</v>
      </c>
      <c r="AC96" s="32">
        <v>0</v>
      </c>
      <c r="AD96" s="32">
        <v>0.61527213616649434</v>
      </c>
      <c r="AE96" s="32">
        <v>80.113334419086556</v>
      </c>
      <c r="AF96" s="32">
        <v>1785.000857533975</v>
      </c>
      <c r="AG96" s="32">
        <v>13244.11120720799</v>
      </c>
      <c r="AH96" s="32">
        <v>76567.021014849714</v>
      </c>
      <c r="AI96" s="32">
        <v>0</v>
      </c>
      <c r="AJ96" s="32">
        <v>2486.055448824598</v>
      </c>
      <c r="AK96" s="32">
        <v>5249.317450144863</v>
      </c>
      <c r="AL96" s="32">
        <v>0</v>
      </c>
      <c r="AM96" s="32">
        <v>0</v>
      </c>
      <c r="AN96" s="32">
        <v>0</v>
      </c>
      <c r="AO96" s="32">
        <v>0</v>
      </c>
      <c r="AP96" s="32">
        <v>45822.649322471661</v>
      </c>
      <c r="AQ96" s="32">
        <v>19566.875831198511</v>
      </c>
      <c r="AR96" s="32">
        <v>0</v>
      </c>
      <c r="AS96" s="32">
        <v>463419.87990589731</v>
      </c>
      <c r="AT96" s="32">
        <v>0</v>
      </c>
      <c r="AU96" s="32">
        <v>328.27467259708692</v>
      </c>
      <c r="AV96" s="32">
        <v>6.7043504082549648</v>
      </c>
      <c r="AW96" s="32">
        <v>1973.006276538363</v>
      </c>
      <c r="AX96" s="32">
        <v>139.958918447164</v>
      </c>
      <c r="AY96" s="32">
        <v>0</v>
      </c>
      <c r="AZ96" s="32">
        <v>0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</v>
      </c>
      <c r="BG96" s="32">
        <v>0</v>
      </c>
      <c r="BH96" s="32">
        <v>0</v>
      </c>
      <c r="BI96" s="32">
        <v>0</v>
      </c>
      <c r="BJ96" s="32">
        <v>14840.746514559471</v>
      </c>
      <c r="BK96" s="32">
        <v>11547.790113156751</v>
      </c>
      <c r="BL96" s="32">
        <v>0</v>
      </c>
      <c r="BM96" s="32">
        <v>0</v>
      </c>
      <c r="BN96" s="32">
        <v>0</v>
      </c>
      <c r="BO96" s="32">
        <v>0</v>
      </c>
      <c r="BP96" s="32">
        <v>0</v>
      </c>
      <c r="BQ96" s="32">
        <v>0</v>
      </c>
      <c r="BR96" s="32">
        <v>0</v>
      </c>
      <c r="BS96" s="32">
        <v>5908.6295986909699</v>
      </c>
      <c r="BT96" s="32">
        <v>4858.0151666558968</v>
      </c>
      <c r="BU96" s="32">
        <v>0</v>
      </c>
      <c r="BV96" s="32">
        <v>0</v>
      </c>
      <c r="BW96" s="32">
        <v>0</v>
      </c>
      <c r="BX96" s="32">
        <v>0</v>
      </c>
      <c r="BY96" s="32">
        <v>0</v>
      </c>
      <c r="BZ96" s="32">
        <v>3.6328077312600091</v>
      </c>
      <c r="CA96" s="32">
        <v>950.79963180984782</v>
      </c>
      <c r="CB96" s="32">
        <v>0</v>
      </c>
      <c r="CC96" s="32">
        <v>0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6294.9644687208547</v>
      </c>
      <c r="CO96" s="33">
        <v>72108.406491758855</v>
      </c>
      <c r="CP96" s="33">
        <v>4.7782193001768373E-5</v>
      </c>
      <c r="CQ96" s="33">
        <v>0</v>
      </c>
      <c r="CR96" s="33">
        <v>0</v>
      </c>
      <c r="CS96" s="33">
        <v>0</v>
      </c>
      <c r="CT96" s="34">
        <v>0</v>
      </c>
      <c r="CU96" s="30">
        <f t="shared" si="2"/>
        <v>2184309.1014675251</v>
      </c>
    </row>
    <row r="97" spans="1:99" ht="16.8" x14ac:dyDescent="0.25">
      <c r="A97" s="30" t="s">
        <v>191</v>
      </c>
      <c r="B97" s="31" t="str">
        <f>VLOOKUP(A97,[1]io_row_all!$A$2:$B$244,2,0)</f>
        <v>خدمات محل هاي صرف غذا و آشامیدنی</v>
      </c>
      <c r="C97" s="32">
        <v>0</v>
      </c>
      <c r="D97" s="32">
        <v>0</v>
      </c>
      <c r="E97" s="32">
        <v>0</v>
      </c>
      <c r="F97" s="32">
        <v>2163.003218441414</v>
      </c>
      <c r="G97" s="32">
        <v>2594.1089010440569</v>
      </c>
      <c r="H97" s="32">
        <v>0</v>
      </c>
      <c r="I97" s="32">
        <v>1214.4213422839759</v>
      </c>
      <c r="J97" s="32">
        <v>85.180432415796886</v>
      </c>
      <c r="K97" s="32">
        <v>34870.290321155</v>
      </c>
      <c r="L97" s="32">
        <v>605.69741013483178</v>
      </c>
      <c r="M97" s="32">
        <v>1020.086405339388</v>
      </c>
      <c r="N97" s="32">
        <v>2.355668108039553</v>
      </c>
      <c r="O97" s="32">
        <v>711.78009111086362</v>
      </c>
      <c r="P97" s="32">
        <v>0</v>
      </c>
      <c r="Q97" s="32">
        <v>0</v>
      </c>
      <c r="R97" s="32">
        <v>912786.54143441352</v>
      </c>
      <c r="S97" s="32">
        <v>393.08255394509831</v>
      </c>
      <c r="T97" s="32">
        <v>22671.38240688276</v>
      </c>
      <c r="U97" s="32">
        <v>17277.912303739431</v>
      </c>
      <c r="V97" s="32">
        <v>865.71082050072414</v>
      </c>
      <c r="W97" s="32">
        <v>785185.4241813838</v>
      </c>
      <c r="X97" s="32">
        <v>3317.9438963144862</v>
      </c>
      <c r="Y97" s="32">
        <v>290.85120809204852</v>
      </c>
      <c r="Z97" s="32">
        <v>60.278410644402733</v>
      </c>
      <c r="AA97" s="32">
        <v>0</v>
      </c>
      <c r="AB97" s="32">
        <v>41.527687077966178</v>
      </c>
      <c r="AC97" s="32">
        <v>19421.6265362821</v>
      </c>
      <c r="AD97" s="32">
        <v>2.5691352125290212</v>
      </c>
      <c r="AE97" s="32">
        <v>7025.2183655471499</v>
      </c>
      <c r="AF97" s="32">
        <v>4472.078244327392</v>
      </c>
      <c r="AG97" s="32">
        <v>58621.300858982657</v>
      </c>
      <c r="AH97" s="32">
        <v>75807.278661679811</v>
      </c>
      <c r="AI97" s="32">
        <v>426.62223063187878</v>
      </c>
      <c r="AJ97" s="32">
        <v>5662.2506471864144</v>
      </c>
      <c r="AK97" s="32">
        <v>171652.79002781189</v>
      </c>
      <c r="AL97" s="32">
        <v>0</v>
      </c>
      <c r="AM97" s="32">
        <v>0</v>
      </c>
      <c r="AN97" s="32">
        <v>1588.2459758971629</v>
      </c>
      <c r="AO97" s="32">
        <v>13724.46570480391</v>
      </c>
      <c r="AP97" s="32">
        <v>45367.970441625803</v>
      </c>
      <c r="AQ97" s="32">
        <v>623081.67290466256</v>
      </c>
      <c r="AR97" s="32">
        <v>2.479517395184232</v>
      </c>
      <c r="AS97" s="32">
        <v>16350.677563772701</v>
      </c>
      <c r="AT97" s="32">
        <v>0</v>
      </c>
      <c r="AU97" s="32">
        <v>1483.3433467089681</v>
      </c>
      <c r="AV97" s="32">
        <v>2.6756033493782181</v>
      </c>
      <c r="AW97" s="32">
        <v>158.1792126628944</v>
      </c>
      <c r="AX97" s="32">
        <v>11.220740546231189</v>
      </c>
      <c r="AY97" s="32">
        <v>0</v>
      </c>
      <c r="AZ97" s="32">
        <v>0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32">
        <v>5949.0373318053798</v>
      </c>
      <c r="BK97" s="32">
        <v>0</v>
      </c>
      <c r="BL97" s="32">
        <v>145115.28816709749</v>
      </c>
      <c r="BM97" s="32">
        <v>36790.135572198596</v>
      </c>
      <c r="BN97" s="32">
        <v>0</v>
      </c>
      <c r="BO97" s="32">
        <v>0</v>
      </c>
      <c r="BP97" s="32">
        <v>0</v>
      </c>
      <c r="BQ97" s="32">
        <v>0</v>
      </c>
      <c r="BR97" s="32">
        <v>0</v>
      </c>
      <c r="BS97" s="32">
        <v>48716.018352269282</v>
      </c>
      <c r="BT97" s="32">
        <v>40053.814858667523</v>
      </c>
      <c r="BU97" s="32">
        <v>0</v>
      </c>
      <c r="BV97" s="32">
        <v>0</v>
      </c>
      <c r="BW97" s="32">
        <v>106547.9906773416</v>
      </c>
      <c r="BX97" s="32">
        <v>0</v>
      </c>
      <c r="BY97" s="32">
        <v>0</v>
      </c>
      <c r="BZ97" s="32">
        <v>0</v>
      </c>
      <c r="CA97" s="32">
        <v>0</v>
      </c>
      <c r="CB97" s="32">
        <v>0</v>
      </c>
      <c r="CC97" s="32">
        <v>0</v>
      </c>
      <c r="CD97" s="33">
        <v>10.351851434233421</v>
      </c>
      <c r="CE97" s="33">
        <v>0</v>
      </c>
      <c r="CF97" s="33">
        <v>0</v>
      </c>
      <c r="CG97" s="33">
        <v>0</v>
      </c>
      <c r="CH97" s="33">
        <v>0</v>
      </c>
      <c r="CI97" s="33">
        <v>0</v>
      </c>
      <c r="CJ97" s="33">
        <v>0</v>
      </c>
      <c r="CK97" s="33">
        <v>-293.43645751872748</v>
      </c>
      <c r="CL97" s="33">
        <v>0</v>
      </c>
      <c r="CM97" s="33">
        <v>0</v>
      </c>
      <c r="CN97" s="33">
        <v>36125.825018324053</v>
      </c>
      <c r="CO97" s="33">
        <v>62897.743786114937</v>
      </c>
      <c r="CP97" s="33">
        <v>0</v>
      </c>
      <c r="CQ97" s="33">
        <v>0</v>
      </c>
      <c r="CR97" s="33">
        <v>0.21471060463986369</v>
      </c>
      <c r="CS97" s="33">
        <v>0</v>
      </c>
      <c r="CT97" s="34">
        <v>0</v>
      </c>
      <c r="CU97" s="30">
        <f t="shared" si="2"/>
        <v>3312933.228280453</v>
      </c>
    </row>
    <row r="98" spans="1:99" ht="16.8" x14ac:dyDescent="0.25">
      <c r="A98" s="30" t="s">
        <v>192</v>
      </c>
      <c r="B98" s="31" t="str">
        <f>VLOOKUP(A98,[1]io_row_all!$A$2:$B$244,2,0)</f>
        <v>خدمات حمل و نقل مسافر با راه آهن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32">
        <v>0</v>
      </c>
      <c r="BK98" s="32">
        <v>0</v>
      </c>
      <c r="BL98" s="32">
        <v>0</v>
      </c>
      <c r="BM98" s="32">
        <v>0</v>
      </c>
      <c r="BN98" s="32">
        <v>0</v>
      </c>
      <c r="BO98" s="32">
        <v>0</v>
      </c>
      <c r="BP98" s="32">
        <v>0</v>
      </c>
      <c r="BQ98" s="32">
        <v>0</v>
      </c>
      <c r="BR98" s="32">
        <v>0</v>
      </c>
      <c r="BS98" s="32">
        <v>0</v>
      </c>
      <c r="BT98" s="32">
        <v>0</v>
      </c>
      <c r="BU98" s="32">
        <v>0</v>
      </c>
      <c r="BV98" s="32">
        <v>0</v>
      </c>
      <c r="BW98" s="32">
        <v>0</v>
      </c>
      <c r="BX98" s="32">
        <v>0</v>
      </c>
      <c r="BY98" s="32">
        <v>0</v>
      </c>
      <c r="BZ98" s="32">
        <v>0</v>
      </c>
      <c r="CA98" s="32">
        <v>0</v>
      </c>
      <c r="CB98" s="32">
        <v>0</v>
      </c>
      <c r="CC98" s="32">
        <v>0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3">
        <v>0</v>
      </c>
      <c r="CM98" s="33">
        <v>0</v>
      </c>
      <c r="CN98" s="33">
        <v>0</v>
      </c>
      <c r="CO98" s="33">
        <v>0</v>
      </c>
      <c r="CP98" s="33">
        <v>0</v>
      </c>
      <c r="CQ98" s="33">
        <v>0</v>
      </c>
      <c r="CR98" s="33">
        <v>0</v>
      </c>
      <c r="CS98" s="33">
        <v>0</v>
      </c>
      <c r="CT98" s="34">
        <v>0</v>
      </c>
      <c r="CU98" s="30">
        <f t="shared" si="2"/>
        <v>0</v>
      </c>
    </row>
    <row r="99" spans="1:99" ht="16.8" x14ac:dyDescent="0.25">
      <c r="A99" s="30" t="s">
        <v>193</v>
      </c>
      <c r="B99" s="31" t="str">
        <f>VLOOKUP(A99,[1]io_row_all!$A$2:$B$244,2,0)</f>
        <v>خدمات حمل و نقل بار با راه آهن</v>
      </c>
      <c r="C99" s="32">
        <v>0</v>
      </c>
      <c r="D99" s="32">
        <v>0.57478583493746005</v>
      </c>
      <c r="E99" s="32">
        <v>0</v>
      </c>
      <c r="F99" s="32">
        <v>0</v>
      </c>
      <c r="G99" s="32">
        <v>0</v>
      </c>
      <c r="H99" s="32">
        <v>83.426286926452349</v>
      </c>
      <c r="I99" s="32">
        <v>7.3828164001189593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12.468518904056859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75.262856791120271</v>
      </c>
      <c r="AM99" s="32">
        <v>4.8100441482445637</v>
      </c>
      <c r="AN99" s="32">
        <v>0</v>
      </c>
      <c r="AO99" s="32">
        <v>0</v>
      </c>
      <c r="AP99" s="32">
        <v>0</v>
      </c>
      <c r="AQ99" s="32">
        <v>24.718461694742611</v>
      </c>
      <c r="AR99" s="32">
        <v>4.3758677718579497E-2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32">
        <v>0</v>
      </c>
      <c r="BK99" s="32">
        <v>0</v>
      </c>
      <c r="BL99" s="32">
        <v>0</v>
      </c>
      <c r="BM99" s="32">
        <v>0</v>
      </c>
      <c r="BN99" s="32">
        <v>0</v>
      </c>
      <c r="BO99" s="32">
        <v>0</v>
      </c>
      <c r="BP99" s="32">
        <v>0</v>
      </c>
      <c r="BQ99" s="32">
        <v>0</v>
      </c>
      <c r="BR99" s="32">
        <v>0</v>
      </c>
      <c r="BS99" s="32">
        <v>0</v>
      </c>
      <c r="BT99" s="32">
        <v>0</v>
      </c>
      <c r="BU99" s="32">
        <v>0</v>
      </c>
      <c r="BV99" s="32">
        <v>0</v>
      </c>
      <c r="BW99" s="32">
        <v>0</v>
      </c>
      <c r="BX99" s="32">
        <v>0</v>
      </c>
      <c r="BY99" s="32">
        <v>0</v>
      </c>
      <c r="BZ99" s="32">
        <v>24.558156878628751</v>
      </c>
      <c r="CA99" s="32">
        <v>0</v>
      </c>
      <c r="CB99" s="32">
        <v>0.24239173733296041</v>
      </c>
      <c r="CC99" s="32">
        <v>0</v>
      </c>
      <c r="CD99" s="33">
        <v>0</v>
      </c>
      <c r="CE99" s="33">
        <v>0</v>
      </c>
      <c r="CF99" s="33">
        <v>0</v>
      </c>
      <c r="CG99" s="33">
        <v>0</v>
      </c>
      <c r="CH99" s="33">
        <v>282286.47547696508</v>
      </c>
      <c r="CI99" s="33">
        <v>0</v>
      </c>
      <c r="CJ99" s="33">
        <v>-282520.07569508842</v>
      </c>
      <c r="CK99" s="33">
        <v>0</v>
      </c>
      <c r="CL99" s="33">
        <v>0</v>
      </c>
      <c r="CM99" s="33">
        <v>0</v>
      </c>
      <c r="CN99" s="33">
        <v>4.390988874288735E-2</v>
      </c>
      <c r="CO99" s="33">
        <v>6.8230241195971014E-2</v>
      </c>
      <c r="CP99" s="33">
        <v>0</v>
      </c>
      <c r="CQ99" s="33">
        <v>0</v>
      </c>
      <c r="CR99" s="33">
        <v>0</v>
      </c>
      <c r="CS99" s="33">
        <v>0</v>
      </c>
      <c r="CT99" s="34">
        <v>0</v>
      </c>
      <c r="CU99" s="30">
        <f t="shared" ref="CU99:CU130" si="3">SUM(C99:CT99)</f>
        <v>-7.9957040988176686E-11</v>
      </c>
    </row>
    <row r="100" spans="1:99" ht="16.8" x14ac:dyDescent="0.25">
      <c r="A100" s="30" t="s">
        <v>194</v>
      </c>
      <c r="B100" s="31" t="str">
        <f>VLOOKUP(A100,[1]io_row_all!$A$2:$B$244,2,0)</f>
        <v>خدمات حمل و نقل جاده اي مسافر</v>
      </c>
      <c r="C100" s="32">
        <v>6034.6113766920535</v>
      </c>
      <c r="D100" s="32">
        <v>491.98961202812802</v>
      </c>
      <c r="E100" s="32">
        <v>0</v>
      </c>
      <c r="F100" s="32">
        <v>42972.106760594383</v>
      </c>
      <c r="G100" s="32">
        <v>0</v>
      </c>
      <c r="H100" s="32">
        <v>1896.5936664506819</v>
      </c>
      <c r="I100" s="32">
        <v>13.02150730716334</v>
      </c>
      <c r="J100" s="32">
        <v>94.710092071661563</v>
      </c>
      <c r="K100" s="32">
        <v>0</v>
      </c>
      <c r="L100" s="32">
        <v>133.28187214808329</v>
      </c>
      <c r="M100" s="32">
        <v>0</v>
      </c>
      <c r="N100" s="32">
        <v>1.613434104973829</v>
      </c>
      <c r="O100" s="32">
        <v>487.50936955859339</v>
      </c>
      <c r="P100" s="32">
        <v>0</v>
      </c>
      <c r="Q100" s="32">
        <v>0</v>
      </c>
      <c r="R100" s="32">
        <v>11368.85550333124</v>
      </c>
      <c r="S100" s="32">
        <v>0</v>
      </c>
      <c r="T100" s="32">
        <v>0</v>
      </c>
      <c r="U100" s="32">
        <v>0</v>
      </c>
      <c r="V100" s="32">
        <v>17.878051885886901</v>
      </c>
      <c r="W100" s="32">
        <v>11841.209310342691</v>
      </c>
      <c r="X100" s="32">
        <v>5431.0527391009291</v>
      </c>
      <c r="Y100" s="32">
        <v>0</v>
      </c>
      <c r="Z100" s="32">
        <v>0</v>
      </c>
      <c r="AA100" s="32">
        <v>0</v>
      </c>
      <c r="AB100" s="32">
        <v>6.2193073163338717</v>
      </c>
      <c r="AC100" s="32">
        <v>0</v>
      </c>
      <c r="AD100" s="32">
        <v>1.759641079334046</v>
      </c>
      <c r="AE100" s="32">
        <v>78.205259310738754</v>
      </c>
      <c r="AF100" s="32">
        <v>0</v>
      </c>
      <c r="AG100" s="32">
        <v>161659.53029820131</v>
      </c>
      <c r="AH100" s="32">
        <v>0</v>
      </c>
      <c r="AI100" s="32">
        <v>5832.1410253305812</v>
      </c>
      <c r="AJ100" s="32">
        <v>1488.938135828437</v>
      </c>
      <c r="AK100" s="32">
        <v>25737428.012174319</v>
      </c>
      <c r="AL100" s="32">
        <v>5334.0724091558259</v>
      </c>
      <c r="AM100" s="32">
        <v>340.90021123141668</v>
      </c>
      <c r="AN100" s="32">
        <v>1839775.170941174</v>
      </c>
      <c r="AO100" s="32">
        <v>15897997.930622051</v>
      </c>
      <c r="AP100" s="32">
        <v>0</v>
      </c>
      <c r="AQ100" s="32">
        <v>1143869.735009399</v>
      </c>
      <c r="AR100" s="32">
        <v>852.16282188177547</v>
      </c>
      <c r="AS100" s="32">
        <v>551928.34405446879</v>
      </c>
      <c r="AT100" s="32">
        <v>0</v>
      </c>
      <c r="AU100" s="32">
        <v>0</v>
      </c>
      <c r="AV100" s="32">
        <v>2.988822628207529</v>
      </c>
      <c r="AW100" s="32">
        <v>22997.945634364081</v>
      </c>
      <c r="AX100" s="32">
        <v>1631.4026142580731</v>
      </c>
      <c r="AY100" s="32">
        <v>256344.58341875739</v>
      </c>
      <c r="AZ100" s="32">
        <v>12.429400656584519</v>
      </c>
      <c r="BA100" s="32">
        <v>14.99383299039005</v>
      </c>
      <c r="BB100" s="32">
        <v>4.2261865997059452E-2</v>
      </c>
      <c r="BC100" s="32">
        <v>2.7912866959639571E-2</v>
      </c>
      <c r="BD100" s="32">
        <v>5.7053034819043252E-2</v>
      </c>
      <c r="BE100" s="32">
        <v>9.5113202372492135E-3</v>
      </c>
      <c r="BF100" s="32">
        <v>0.1131409432462981</v>
      </c>
      <c r="BG100" s="32">
        <v>7.482287522500342</v>
      </c>
      <c r="BH100" s="32">
        <v>0</v>
      </c>
      <c r="BI100" s="32">
        <v>1955.7704675472421</v>
      </c>
      <c r="BJ100" s="32">
        <v>0</v>
      </c>
      <c r="BK100" s="32">
        <v>710.87460909678271</v>
      </c>
      <c r="BL100" s="32">
        <v>0</v>
      </c>
      <c r="BM100" s="32">
        <v>0</v>
      </c>
      <c r="BN100" s="32">
        <v>46195.074167769963</v>
      </c>
      <c r="BO100" s="32">
        <v>6.5212026855885119</v>
      </c>
      <c r="BP100" s="32">
        <v>3.7646076038388681</v>
      </c>
      <c r="BQ100" s="32">
        <v>6.4208313328275626</v>
      </c>
      <c r="BR100" s="32">
        <v>3.1994074845952518</v>
      </c>
      <c r="BS100" s="32">
        <v>20173.15716972934</v>
      </c>
      <c r="BT100" s="32">
        <v>16586.16466863823</v>
      </c>
      <c r="BU100" s="32">
        <v>1.4339732479499161</v>
      </c>
      <c r="BV100" s="32">
        <v>1.3956400987705551</v>
      </c>
      <c r="BW100" s="32">
        <v>72147.562047914616</v>
      </c>
      <c r="BX100" s="32">
        <v>0</v>
      </c>
      <c r="BY100" s="32">
        <v>0</v>
      </c>
      <c r="BZ100" s="32">
        <v>2841.1287025044812</v>
      </c>
      <c r="CA100" s="32">
        <v>7.9820824289042011E-2</v>
      </c>
      <c r="CB100" s="32">
        <v>17.178926411249851</v>
      </c>
      <c r="CC100" s="32">
        <v>3.226883915748429E-2</v>
      </c>
      <c r="CD100" s="33">
        <v>0</v>
      </c>
      <c r="CE100" s="33">
        <v>0</v>
      </c>
      <c r="CF100" s="33">
        <v>0</v>
      </c>
      <c r="CG100" s="33">
        <v>0</v>
      </c>
      <c r="CH100" s="33">
        <v>0</v>
      </c>
      <c r="CI100" s="33">
        <v>0</v>
      </c>
      <c r="CJ100" s="33">
        <v>-23208.550572828291</v>
      </c>
      <c r="CK100" s="33">
        <v>-1230.209016937428</v>
      </c>
      <c r="CL100" s="33">
        <v>564529.71967177722</v>
      </c>
      <c r="CM100" s="33">
        <v>422018.44504987128</v>
      </c>
      <c r="CN100" s="33">
        <v>75552.928535452316</v>
      </c>
      <c r="CO100" s="33">
        <v>292404.27850785101</v>
      </c>
      <c r="CP100" s="33">
        <v>0</v>
      </c>
      <c r="CQ100" s="33">
        <v>0</v>
      </c>
      <c r="CR100" s="33">
        <v>1.0958967543381199</v>
      </c>
      <c r="CS100" s="33">
        <v>0</v>
      </c>
      <c r="CT100" s="34">
        <v>0</v>
      </c>
      <c r="CU100" s="30">
        <f t="shared" si="3"/>
        <v>47199107.097681262</v>
      </c>
    </row>
    <row r="101" spans="1:99" ht="16.8" x14ac:dyDescent="0.25">
      <c r="A101" s="30" t="s">
        <v>195</v>
      </c>
      <c r="B101" s="31" t="str">
        <f>VLOOKUP(A101,[1]io_row_all!$A$2:$B$244,2,0)</f>
        <v>خدمات حمل و نقل جاده اي بار</v>
      </c>
      <c r="C101" s="32">
        <v>2489516.162214268</v>
      </c>
      <c r="D101" s="32">
        <v>30577.02908271143</v>
      </c>
      <c r="E101" s="32">
        <v>0</v>
      </c>
      <c r="F101" s="32">
        <v>3277.4270035058598</v>
      </c>
      <c r="G101" s="32">
        <v>0</v>
      </c>
      <c r="H101" s="32">
        <v>0</v>
      </c>
      <c r="I101" s="32">
        <v>52289.174520742119</v>
      </c>
      <c r="J101" s="32">
        <v>2142.5355928366712</v>
      </c>
      <c r="K101" s="32">
        <v>14267.70092094545</v>
      </c>
      <c r="L101" s="32">
        <v>20059.806418478522</v>
      </c>
      <c r="M101" s="32">
        <v>37157.984286531602</v>
      </c>
      <c r="N101" s="32">
        <v>89.547088421472935</v>
      </c>
      <c r="O101" s="32">
        <v>26104.782304397278</v>
      </c>
      <c r="P101" s="32">
        <v>2704.914229229707</v>
      </c>
      <c r="Q101" s="32">
        <v>0</v>
      </c>
      <c r="R101" s="32">
        <v>9506615.5797136482</v>
      </c>
      <c r="S101" s="32">
        <v>39529.356668362198</v>
      </c>
      <c r="T101" s="32">
        <v>457989.89277029922</v>
      </c>
      <c r="U101" s="32">
        <v>726349.08198660496</v>
      </c>
      <c r="V101" s="32">
        <v>54010.421976738937</v>
      </c>
      <c r="W101" s="32">
        <v>15993889.9600957</v>
      </c>
      <c r="X101" s="32">
        <v>86432.069671904639</v>
      </c>
      <c r="Y101" s="32">
        <v>0</v>
      </c>
      <c r="Z101" s="32">
        <v>2660.2575025982628</v>
      </c>
      <c r="AA101" s="32">
        <v>20031.263728091479</v>
      </c>
      <c r="AB101" s="32">
        <v>0</v>
      </c>
      <c r="AC101" s="32">
        <v>766.75045900992427</v>
      </c>
      <c r="AD101" s="32">
        <v>94.223927124684806</v>
      </c>
      <c r="AE101" s="32">
        <v>420.10250011185872</v>
      </c>
      <c r="AF101" s="32">
        <v>26005.078303922601</v>
      </c>
      <c r="AG101" s="32">
        <v>14520.206578977321</v>
      </c>
      <c r="AH101" s="32">
        <v>0</v>
      </c>
      <c r="AI101" s="32">
        <v>46420.786928639442</v>
      </c>
      <c r="AJ101" s="32">
        <v>87211.096544892251</v>
      </c>
      <c r="AK101" s="32">
        <v>7430424.8103188938</v>
      </c>
      <c r="AL101" s="32">
        <v>154285.50946861311</v>
      </c>
      <c r="AM101" s="32">
        <v>9860.3766003470519</v>
      </c>
      <c r="AN101" s="32">
        <v>660601.4696852864</v>
      </c>
      <c r="AO101" s="32">
        <v>5708437.0763901183</v>
      </c>
      <c r="AP101" s="32">
        <v>0</v>
      </c>
      <c r="AQ101" s="32">
        <v>94974.360413960807</v>
      </c>
      <c r="AR101" s="32">
        <v>23.040732369603081</v>
      </c>
      <c r="AS101" s="32">
        <v>10104.35224729999</v>
      </c>
      <c r="AT101" s="32">
        <v>59390.49088055938</v>
      </c>
      <c r="AU101" s="32">
        <v>0</v>
      </c>
      <c r="AV101" s="32">
        <v>25.80091655713397</v>
      </c>
      <c r="AW101" s="32">
        <v>82597.43188356208</v>
      </c>
      <c r="AX101" s="32">
        <v>5859.2044893131751</v>
      </c>
      <c r="AY101" s="32">
        <v>28405.849983568249</v>
      </c>
      <c r="AZ101" s="32">
        <v>1.3773167574984131</v>
      </c>
      <c r="BA101" s="32">
        <v>1.661484572537026</v>
      </c>
      <c r="BB101" s="32">
        <v>3.3651985053138338</v>
      </c>
      <c r="BC101" s="32">
        <v>2.2226263785451099</v>
      </c>
      <c r="BD101" s="32">
        <v>4.5429794205021929</v>
      </c>
      <c r="BE101" s="32">
        <v>0.75736080011657136</v>
      </c>
      <c r="BF101" s="32">
        <v>1.121802732601354</v>
      </c>
      <c r="BG101" s="32">
        <v>23.00411520283005</v>
      </c>
      <c r="BH101" s="32">
        <v>0</v>
      </c>
      <c r="BI101" s="32">
        <v>0</v>
      </c>
      <c r="BJ101" s="32">
        <v>155.92563468746459</v>
      </c>
      <c r="BK101" s="32">
        <v>43021.610215714092</v>
      </c>
      <c r="BL101" s="32">
        <v>12369.936615928091</v>
      </c>
      <c r="BM101" s="32">
        <v>3136.0696096710958</v>
      </c>
      <c r="BN101" s="32">
        <v>5118.9314370879147</v>
      </c>
      <c r="BO101" s="32">
        <v>29.727539545845381</v>
      </c>
      <c r="BP101" s="32">
        <v>17.161331553921869</v>
      </c>
      <c r="BQ101" s="32">
        <v>29.269986928279121</v>
      </c>
      <c r="BR101" s="32">
        <v>14.58481159185067</v>
      </c>
      <c r="BS101" s="32">
        <v>788.14843422436422</v>
      </c>
      <c r="BT101" s="32">
        <v>648.0076273331332</v>
      </c>
      <c r="BU101" s="32">
        <v>6.5369071460272243</v>
      </c>
      <c r="BV101" s="32">
        <v>6.3621617404497268</v>
      </c>
      <c r="BW101" s="32">
        <v>49006.004784777157</v>
      </c>
      <c r="BX101" s="32">
        <v>0</v>
      </c>
      <c r="BY101" s="32">
        <v>0</v>
      </c>
      <c r="BZ101" s="32">
        <v>2155.1455605759102</v>
      </c>
      <c r="CA101" s="32">
        <v>157.24040508741459</v>
      </c>
      <c r="CB101" s="32">
        <v>496.89228232710809</v>
      </c>
      <c r="CC101" s="32">
        <v>2.569480706520018</v>
      </c>
      <c r="CD101" s="33">
        <v>0</v>
      </c>
      <c r="CE101" s="33">
        <v>0</v>
      </c>
      <c r="CF101" s="33">
        <v>0</v>
      </c>
      <c r="CG101" s="33">
        <v>0</v>
      </c>
      <c r="CH101" s="33">
        <v>0</v>
      </c>
      <c r="CI101" s="33">
        <v>0</v>
      </c>
      <c r="CJ101" s="33">
        <v>-472.74770298437039</v>
      </c>
      <c r="CK101" s="33">
        <v>0</v>
      </c>
      <c r="CL101" s="33">
        <v>7030556.7836260498</v>
      </c>
      <c r="CM101" s="33">
        <v>5144271.249370181</v>
      </c>
      <c r="CN101" s="33">
        <v>2918.5684755591278</v>
      </c>
      <c r="CO101" s="33">
        <v>11900.61013557158</v>
      </c>
      <c r="CP101" s="33">
        <v>0</v>
      </c>
      <c r="CQ101" s="33">
        <v>0</v>
      </c>
      <c r="CR101" s="33">
        <v>0</v>
      </c>
      <c r="CS101" s="33">
        <v>0</v>
      </c>
      <c r="CT101" s="34">
        <v>0</v>
      </c>
      <c r="CU101" s="30">
        <f t="shared" si="3"/>
        <v>56292495.608644515</v>
      </c>
    </row>
    <row r="102" spans="1:99" ht="16.8" x14ac:dyDescent="0.25">
      <c r="A102" s="30" t="s">
        <v>196</v>
      </c>
      <c r="B102" s="31" t="str">
        <f>VLOOKUP(A102,[1]io_row_all!$A$2:$B$244,2,0)</f>
        <v>خدمات حمل و نقل آبي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226975.17336129991</v>
      </c>
      <c r="J102" s="32">
        <v>22667.827401028218</v>
      </c>
      <c r="K102" s="32">
        <v>157232.67656693421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104562613.71314339</v>
      </c>
      <c r="S102" s="32">
        <v>0</v>
      </c>
      <c r="T102" s="32">
        <v>0</v>
      </c>
      <c r="U102" s="32">
        <v>233751.3061724219</v>
      </c>
      <c r="V102" s="32">
        <v>3951.6691004243098</v>
      </c>
      <c r="W102" s="32">
        <v>0</v>
      </c>
      <c r="X102" s="32">
        <v>7167.6036790547814</v>
      </c>
      <c r="Y102" s="32">
        <v>0</v>
      </c>
      <c r="Z102" s="32">
        <v>723.3029898587107</v>
      </c>
      <c r="AA102" s="32">
        <v>0</v>
      </c>
      <c r="AB102" s="32">
        <v>502.61827855840312</v>
      </c>
      <c r="AC102" s="32">
        <v>0</v>
      </c>
      <c r="AD102" s="32">
        <v>0</v>
      </c>
      <c r="AE102" s="32">
        <v>0</v>
      </c>
      <c r="AF102" s="32">
        <v>0</v>
      </c>
      <c r="AG102" s="32">
        <v>147140.16768317661</v>
      </c>
      <c r="AH102" s="32">
        <v>0</v>
      </c>
      <c r="AI102" s="32">
        <v>45412.303343093401</v>
      </c>
      <c r="AJ102" s="32">
        <v>0</v>
      </c>
      <c r="AK102" s="32">
        <v>0</v>
      </c>
      <c r="AL102" s="32">
        <v>264954.83681158378</v>
      </c>
      <c r="AM102" s="32">
        <v>16933.245915600361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1527.7900606685471</v>
      </c>
      <c r="AW102" s="32">
        <v>13530.19152757934</v>
      </c>
      <c r="AX102" s="32">
        <v>959.78963427598831</v>
      </c>
      <c r="AY102" s="32">
        <v>0</v>
      </c>
      <c r="AZ102" s="32">
        <v>0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0</v>
      </c>
      <c r="BG102" s="32">
        <v>0</v>
      </c>
      <c r="BH102" s="32">
        <v>15.317830832898119</v>
      </c>
      <c r="BI102" s="32">
        <v>0</v>
      </c>
      <c r="BJ102" s="32">
        <v>0</v>
      </c>
      <c r="BK102" s="32">
        <v>0</v>
      </c>
      <c r="BL102" s="32">
        <v>0</v>
      </c>
      <c r="BM102" s="32">
        <v>0</v>
      </c>
      <c r="BN102" s="32">
        <v>0</v>
      </c>
      <c r="BO102" s="32">
        <v>486.47648629284379</v>
      </c>
      <c r="BP102" s="32">
        <v>280.83670569450771</v>
      </c>
      <c r="BQ102" s="32">
        <v>478.98886393699911</v>
      </c>
      <c r="BR102" s="32">
        <v>238.67323044023149</v>
      </c>
      <c r="BS102" s="32">
        <v>0</v>
      </c>
      <c r="BT102" s="32">
        <v>0</v>
      </c>
      <c r="BU102" s="32">
        <v>106.9732533604968</v>
      </c>
      <c r="BV102" s="32">
        <v>104.11363119869431</v>
      </c>
      <c r="BW102" s="32">
        <v>7643.2236764584241</v>
      </c>
      <c r="BX102" s="32">
        <v>0</v>
      </c>
      <c r="BY102" s="32">
        <v>0</v>
      </c>
      <c r="BZ102" s="32">
        <v>0</v>
      </c>
      <c r="CA102" s="32">
        <v>0</v>
      </c>
      <c r="CB102" s="32">
        <v>853.31418375163321</v>
      </c>
      <c r="CC102" s="32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-0.65032414245618264</v>
      </c>
      <c r="CK102" s="33">
        <v>0</v>
      </c>
      <c r="CL102" s="33">
        <v>94049900.03641665</v>
      </c>
      <c r="CM102" s="33">
        <v>0</v>
      </c>
      <c r="CN102" s="33">
        <v>187799.9664486328</v>
      </c>
      <c r="CO102" s="33">
        <v>244502.11163667971</v>
      </c>
      <c r="CP102" s="33">
        <v>0</v>
      </c>
      <c r="CQ102" s="33">
        <v>0</v>
      </c>
      <c r="CR102" s="33">
        <v>0</v>
      </c>
      <c r="CS102" s="33">
        <v>0</v>
      </c>
      <c r="CT102" s="34">
        <v>0</v>
      </c>
      <c r="CU102" s="30">
        <f t="shared" si="3"/>
        <v>200198453.5977087</v>
      </c>
    </row>
    <row r="103" spans="1:99" ht="16.8" x14ac:dyDescent="0.25">
      <c r="A103" s="30" t="s">
        <v>197</v>
      </c>
      <c r="B103" s="31" t="str">
        <f>VLOOKUP(A103,[1]io_row_all!$A$2:$B$244,2,0)</f>
        <v>خدمات حمل و نقل هوایي</v>
      </c>
      <c r="C103" s="32">
        <v>0</v>
      </c>
      <c r="D103" s="32">
        <v>0</v>
      </c>
      <c r="E103" s="32">
        <v>7.9664948238201527E-2</v>
      </c>
      <c r="F103" s="32">
        <v>0.2868741223499614</v>
      </c>
      <c r="G103" s="32">
        <v>30.077013293005599</v>
      </c>
      <c r="H103" s="32">
        <v>0</v>
      </c>
      <c r="I103" s="32">
        <v>4.033761926646279</v>
      </c>
      <c r="J103" s="32">
        <v>3.1783913387339262</v>
      </c>
      <c r="K103" s="32">
        <v>614.25792314479031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272403.12597286992</v>
      </c>
      <c r="S103" s="32">
        <v>0</v>
      </c>
      <c r="T103" s="32">
        <v>0</v>
      </c>
      <c r="U103" s="32">
        <v>0</v>
      </c>
      <c r="V103" s="32">
        <v>21.0661021875971</v>
      </c>
      <c r="W103" s="32">
        <v>0</v>
      </c>
      <c r="X103" s="32">
        <v>193.21689372431379</v>
      </c>
      <c r="Y103" s="32">
        <v>0</v>
      </c>
      <c r="Z103" s="32">
        <v>1.561846873573872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113.8606238815247</v>
      </c>
      <c r="AH103" s="32">
        <v>878.93631878610165</v>
      </c>
      <c r="AI103" s="32">
        <v>613.60862995875561</v>
      </c>
      <c r="AJ103" s="32">
        <v>22.311077071334349</v>
      </c>
      <c r="AK103" s="32">
        <v>85.504543415265189</v>
      </c>
      <c r="AL103" s="32">
        <v>85.085083788668769</v>
      </c>
      <c r="AM103" s="32">
        <v>5.437782019309032</v>
      </c>
      <c r="AN103" s="32">
        <v>0</v>
      </c>
      <c r="AO103" s="32">
        <v>0</v>
      </c>
      <c r="AP103" s="32">
        <v>526.01224624774898</v>
      </c>
      <c r="AQ103" s="32">
        <v>0</v>
      </c>
      <c r="AR103" s="32">
        <v>0</v>
      </c>
      <c r="AS103" s="32">
        <v>902.102258581348</v>
      </c>
      <c r="AT103" s="32">
        <v>74.865629055281858</v>
      </c>
      <c r="AU103" s="32">
        <v>46.295816455386053</v>
      </c>
      <c r="AV103" s="32">
        <v>0.30749635747000792</v>
      </c>
      <c r="AW103" s="32">
        <v>0</v>
      </c>
      <c r="AX103" s="32">
        <v>0</v>
      </c>
      <c r="AY103" s="32">
        <v>7074.5698706577741</v>
      </c>
      <c r="AZ103" s="32">
        <v>0.3430252444685456</v>
      </c>
      <c r="BA103" s="32">
        <v>0.41379816848404782</v>
      </c>
      <c r="BB103" s="32">
        <v>0</v>
      </c>
      <c r="BC103" s="32">
        <v>0</v>
      </c>
      <c r="BD103" s="32">
        <v>0</v>
      </c>
      <c r="BE103" s="32">
        <v>0</v>
      </c>
      <c r="BF103" s="32">
        <v>0.14143515922335689</v>
      </c>
      <c r="BG103" s="32">
        <v>14.550862790939499</v>
      </c>
      <c r="BH103" s="32">
        <v>8.2690471806872751E-2</v>
      </c>
      <c r="BI103" s="32">
        <v>32358.57829014066</v>
      </c>
      <c r="BJ103" s="32">
        <v>39.745353588534101</v>
      </c>
      <c r="BK103" s="32">
        <v>694.49412935293662</v>
      </c>
      <c r="BL103" s="32">
        <v>89.722466041290573</v>
      </c>
      <c r="BM103" s="32">
        <v>22.746753503532592</v>
      </c>
      <c r="BN103" s="32">
        <v>1274.8866214436</v>
      </c>
      <c r="BO103" s="32">
        <v>10.504612725741669</v>
      </c>
      <c r="BP103" s="32">
        <v>6.0641796995673012</v>
      </c>
      <c r="BQ103" s="32">
        <v>10.342930557536301</v>
      </c>
      <c r="BR103" s="32">
        <v>5.1537328615449089</v>
      </c>
      <c r="BS103" s="32">
        <v>355.93518157581292</v>
      </c>
      <c r="BT103" s="32">
        <v>292.6462865136786</v>
      </c>
      <c r="BU103" s="32">
        <v>2.309901157048365</v>
      </c>
      <c r="BV103" s="32">
        <v>2.248152595302666</v>
      </c>
      <c r="BW103" s="32">
        <v>295.35952117756551</v>
      </c>
      <c r="BX103" s="32">
        <v>0</v>
      </c>
      <c r="BY103" s="32">
        <v>2.542472034895616E-2</v>
      </c>
      <c r="BZ103" s="32">
        <v>176.91659389989439</v>
      </c>
      <c r="CA103" s="32">
        <v>9.6433919519807537E-2</v>
      </c>
      <c r="CB103" s="32">
        <v>0.27402522519035177</v>
      </c>
      <c r="CC103" s="32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-5.9785604597914812</v>
      </c>
      <c r="CK103" s="33">
        <v>0</v>
      </c>
      <c r="CL103" s="33">
        <v>0</v>
      </c>
      <c r="CM103" s="33">
        <v>0</v>
      </c>
      <c r="CN103" s="33">
        <v>678.56573333412007</v>
      </c>
      <c r="CO103" s="33">
        <v>1309.370924181811</v>
      </c>
      <c r="CP103" s="33">
        <v>0</v>
      </c>
      <c r="CQ103" s="33">
        <v>0</v>
      </c>
      <c r="CR103" s="33">
        <v>0</v>
      </c>
      <c r="CS103" s="33">
        <v>0</v>
      </c>
      <c r="CT103" s="34">
        <v>0</v>
      </c>
      <c r="CU103" s="30">
        <f t="shared" si="3"/>
        <v>321335.3223202955</v>
      </c>
    </row>
    <row r="104" spans="1:99" ht="16.8" x14ac:dyDescent="0.25">
      <c r="A104" s="30" t="s">
        <v>198</v>
      </c>
      <c r="B104" s="31" t="str">
        <f>VLOOKUP(A104,[1]io_row_all!$A$2:$B$244,2,0)</f>
        <v>خدمات پشتيباني و كمكي حمل و نقل</v>
      </c>
      <c r="C104" s="32">
        <v>12581.752669995531</v>
      </c>
      <c r="D104" s="32">
        <v>2313.4491980174021</v>
      </c>
      <c r="E104" s="32">
        <v>0</v>
      </c>
      <c r="F104" s="32">
        <v>2337550.0446363031</v>
      </c>
      <c r="G104" s="32">
        <v>0</v>
      </c>
      <c r="H104" s="32">
        <v>0</v>
      </c>
      <c r="I104" s="32">
        <v>9835.0948833967395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12102961.471680799</v>
      </c>
      <c r="S104" s="32">
        <v>6449.4383816825402</v>
      </c>
      <c r="T104" s="32">
        <v>0</v>
      </c>
      <c r="U104" s="32">
        <v>10146.126376685759</v>
      </c>
      <c r="V104" s="32">
        <v>12603.76301662948</v>
      </c>
      <c r="W104" s="32">
        <v>0</v>
      </c>
      <c r="X104" s="32">
        <v>71326.998515819752</v>
      </c>
      <c r="Y104" s="32">
        <v>0</v>
      </c>
      <c r="Z104" s="32">
        <v>0</v>
      </c>
      <c r="AA104" s="32">
        <v>0</v>
      </c>
      <c r="AB104" s="32">
        <v>2120.509111390832</v>
      </c>
      <c r="AC104" s="32">
        <v>29859.49443622672</v>
      </c>
      <c r="AD104" s="32">
        <v>0</v>
      </c>
      <c r="AE104" s="32">
        <v>0</v>
      </c>
      <c r="AF104" s="32">
        <v>0</v>
      </c>
      <c r="AG104" s="32">
        <v>131728.6793107157</v>
      </c>
      <c r="AH104" s="32">
        <v>0</v>
      </c>
      <c r="AI104" s="32">
        <v>24266.92437246277</v>
      </c>
      <c r="AJ104" s="32">
        <v>204782.107781403</v>
      </c>
      <c r="AK104" s="32">
        <v>9070031.4513526596</v>
      </c>
      <c r="AL104" s="32">
        <v>1871993.5061151499</v>
      </c>
      <c r="AM104" s="32">
        <v>119638.97988394411</v>
      </c>
      <c r="AN104" s="32">
        <v>53614.504753442539</v>
      </c>
      <c r="AO104" s="32">
        <v>463297.52628714527</v>
      </c>
      <c r="AP104" s="32">
        <v>0</v>
      </c>
      <c r="AQ104" s="32">
        <v>49326250.526639663</v>
      </c>
      <c r="AR104" s="32">
        <v>0</v>
      </c>
      <c r="AS104" s="32">
        <v>2923066.5463920929</v>
      </c>
      <c r="AT104" s="32">
        <v>6542.3693524400796</v>
      </c>
      <c r="AU104" s="32">
        <v>16703.062760006422</v>
      </c>
      <c r="AV104" s="32">
        <v>101.4323003781701</v>
      </c>
      <c r="AW104" s="32">
        <v>0</v>
      </c>
      <c r="AX104" s="32">
        <v>0</v>
      </c>
      <c r="AY104" s="32">
        <v>0</v>
      </c>
      <c r="AZ104" s="32">
        <v>0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2080.7406478491271</v>
      </c>
      <c r="BG104" s="32">
        <v>21334.231134977181</v>
      </c>
      <c r="BH104" s="32">
        <v>0</v>
      </c>
      <c r="BI104" s="32">
        <v>0</v>
      </c>
      <c r="BJ104" s="32">
        <v>0</v>
      </c>
      <c r="BK104" s="32">
        <v>0</v>
      </c>
      <c r="BL104" s="32">
        <v>0</v>
      </c>
      <c r="BM104" s="32">
        <v>0</v>
      </c>
      <c r="BN104" s="32">
        <v>0</v>
      </c>
      <c r="BO104" s="32">
        <v>0</v>
      </c>
      <c r="BP104" s="32">
        <v>0</v>
      </c>
      <c r="BQ104" s="32">
        <v>0</v>
      </c>
      <c r="BR104" s="32">
        <v>0</v>
      </c>
      <c r="BS104" s="32">
        <v>0</v>
      </c>
      <c r="BT104" s="32">
        <v>0</v>
      </c>
      <c r="BU104" s="32">
        <v>0</v>
      </c>
      <c r="BV104" s="32">
        <v>0</v>
      </c>
      <c r="BW104" s="32">
        <v>0</v>
      </c>
      <c r="BX104" s="32">
        <v>0</v>
      </c>
      <c r="BY104" s="32">
        <v>0</v>
      </c>
      <c r="BZ104" s="32">
        <v>0</v>
      </c>
      <c r="CA104" s="32">
        <v>0</v>
      </c>
      <c r="CB104" s="32">
        <v>6028.9467815790722</v>
      </c>
      <c r="CC104" s="32">
        <v>0</v>
      </c>
      <c r="CD104" s="33">
        <v>0</v>
      </c>
      <c r="CE104" s="33">
        <v>0</v>
      </c>
      <c r="CF104" s="33">
        <v>0</v>
      </c>
      <c r="CG104" s="33">
        <v>0</v>
      </c>
      <c r="CH104" s="33">
        <v>0</v>
      </c>
      <c r="CI104" s="33">
        <v>0</v>
      </c>
      <c r="CJ104" s="33">
        <v>-5.2657453401443828</v>
      </c>
      <c r="CK104" s="33">
        <v>-215.1720387805554</v>
      </c>
      <c r="CL104" s="33">
        <v>2714267.4781697351</v>
      </c>
      <c r="CM104" s="33">
        <v>0</v>
      </c>
      <c r="CN104" s="33">
        <v>7606.4233659766378</v>
      </c>
      <c r="CO104" s="33">
        <v>38486.802634296007</v>
      </c>
      <c r="CP104" s="33">
        <v>0</v>
      </c>
      <c r="CQ104" s="33">
        <v>0</v>
      </c>
      <c r="CR104" s="33">
        <v>1.143728159356147</v>
      </c>
      <c r="CS104" s="33">
        <v>0</v>
      </c>
      <c r="CT104" s="34">
        <v>0</v>
      </c>
      <c r="CU104" s="30">
        <f t="shared" si="3"/>
        <v>81599351.088886917</v>
      </c>
    </row>
    <row r="105" spans="1:99" ht="16.8" x14ac:dyDescent="0.25">
      <c r="A105" s="30" t="s">
        <v>199</v>
      </c>
      <c r="B105" s="31" t="str">
        <f>VLOOKUP(A105,[1]io_row_all!$A$2:$B$244,2,0)</f>
        <v>خدمات پست</v>
      </c>
      <c r="C105" s="32">
        <v>0</v>
      </c>
      <c r="D105" s="32">
        <v>0</v>
      </c>
      <c r="E105" s="32">
        <v>0</v>
      </c>
      <c r="F105" s="32">
        <v>5911.1601997554426</v>
      </c>
      <c r="G105" s="32">
        <v>252.20333394351951</v>
      </c>
      <c r="H105" s="32">
        <v>17.941883721269829</v>
      </c>
      <c r="I105" s="32">
        <v>113.0544781546952</v>
      </c>
      <c r="J105" s="32">
        <v>17.426031614022801</v>
      </c>
      <c r="K105" s="32">
        <v>0</v>
      </c>
      <c r="L105" s="32">
        <v>65.684543254331089</v>
      </c>
      <c r="M105" s="32">
        <v>508.85190768781217</v>
      </c>
      <c r="N105" s="32">
        <v>0.79670628543851418</v>
      </c>
      <c r="O105" s="32">
        <v>240.7298678887162</v>
      </c>
      <c r="P105" s="32">
        <v>0</v>
      </c>
      <c r="Q105" s="32">
        <v>368.64613120747629</v>
      </c>
      <c r="R105" s="32">
        <v>53988.226346041949</v>
      </c>
      <c r="S105" s="32">
        <v>415.78510214124378</v>
      </c>
      <c r="T105" s="32">
        <v>9241.2274067142498</v>
      </c>
      <c r="U105" s="32">
        <v>711.22139901469211</v>
      </c>
      <c r="V105" s="32">
        <v>226.3662435532635</v>
      </c>
      <c r="W105" s="32">
        <v>18116.50971311887</v>
      </c>
      <c r="X105" s="32">
        <v>1386.643483600838</v>
      </c>
      <c r="Y105" s="32">
        <v>0</v>
      </c>
      <c r="Z105" s="32">
        <v>50.823045493969317</v>
      </c>
      <c r="AA105" s="32">
        <v>0</v>
      </c>
      <c r="AB105" s="32">
        <v>1.648772433222333</v>
      </c>
      <c r="AC105" s="32">
        <v>667.18819895263914</v>
      </c>
      <c r="AD105" s="32">
        <v>0.86890261195017082</v>
      </c>
      <c r="AE105" s="32">
        <v>160.69142058996781</v>
      </c>
      <c r="AF105" s="32">
        <v>6638.9097916753217</v>
      </c>
      <c r="AG105" s="32">
        <v>5141.1120268273035</v>
      </c>
      <c r="AH105" s="32">
        <v>7370.1024686998562</v>
      </c>
      <c r="AI105" s="32">
        <v>4919.9831057016609</v>
      </c>
      <c r="AJ105" s="32">
        <v>0</v>
      </c>
      <c r="AK105" s="32">
        <v>2046.835039321101</v>
      </c>
      <c r="AL105" s="32">
        <v>16775.53298970934</v>
      </c>
      <c r="AM105" s="32">
        <v>1072.1231923839921</v>
      </c>
      <c r="AN105" s="32">
        <v>889.35780282511303</v>
      </c>
      <c r="AO105" s="32">
        <v>7685.182805061515</v>
      </c>
      <c r="AP105" s="32">
        <v>4410.7452061954709</v>
      </c>
      <c r="AQ105" s="32">
        <v>18584.91131057341</v>
      </c>
      <c r="AR105" s="32">
        <v>2.3500397467832022</v>
      </c>
      <c r="AS105" s="32">
        <v>2856.0212341150318</v>
      </c>
      <c r="AT105" s="32">
        <v>10080.02746741846</v>
      </c>
      <c r="AU105" s="32">
        <v>8.7913588470183281</v>
      </c>
      <c r="AV105" s="32">
        <v>0.106774160417835</v>
      </c>
      <c r="AW105" s="32">
        <v>57122.200654572553</v>
      </c>
      <c r="AX105" s="32">
        <v>4052.0709528419029</v>
      </c>
      <c r="AY105" s="32">
        <v>3513.6560498024551</v>
      </c>
      <c r="AZ105" s="32">
        <v>7.1292316655639789</v>
      </c>
      <c r="BA105" s="32">
        <v>8.6001338195368948</v>
      </c>
      <c r="BB105" s="32">
        <v>3.3611556442701737E-2</v>
      </c>
      <c r="BC105" s="32">
        <v>2.2199561736266651E-2</v>
      </c>
      <c r="BD105" s="32">
        <v>4.5375216044202298E-2</v>
      </c>
      <c r="BE105" s="32">
        <v>7.5645092675547506E-3</v>
      </c>
      <c r="BF105" s="32">
        <v>1026.8002102108881</v>
      </c>
      <c r="BG105" s="32">
        <v>10543.74957895686</v>
      </c>
      <c r="BH105" s="32">
        <v>0.62810134179966126</v>
      </c>
      <c r="BI105" s="32">
        <v>12251.5196707584</v>
      </c>
      <c r="BJ105" s="32">
        <v>151.2907185265378</v>
      </c>
      <c r="BK105" s="32">
        <v>174.19911418874841</v>
      </c>
      <c r="BL105" s="32">
        <v>152.22133073631051</v>
      </c>
      <c r="BM105" s="32">
        <v>38.591684346316242</v>
      </c>
      <c r="BN105" s="32">
        <v>633.18522145446309</v>
      </c>
      <c r="BO105" s="32">
        <v>87.163766504132496</v>
      </c>
      <c r="BP105" s="32">
        <v>50.31853692967676</v>
      </c>
      <c r="BQ105" s="32">
        <v>85.822181895039833</v>
      </c>
      <c r="BR105" s="32">
        <v>42.763953274313437</v>
      </c>
      <c r="BS105" s="32">
        <v>299.82115594952029</v>
      </c>
      <c r="BT105" s="32">
        <v>246.5099053103213</v>
      </c>
      <c r="BU105" s="32">
        <v>19.166787996591641</v>
      </c>
      <c r="BV105" s="32">
        <v>18.654419063201189</v>
      </c>
      <c r="BW105" s="32">
        <v>366.92064584139598</v>
      </c>
      <c r="BX105" s="32">
        <v>74.222044530834552</v>
      </c>
      <c r="BY105" s="32">
        <v>247.39239572028379</v>
      </c>
      <c r="BZ105" s="32">
        <v>542.97730309240444</v>
      </c>
      <c r="CA105" s="32">
        <v>154.31206879753179</v>
      </c>
      <c r="CB105" s="32">
        <v>54.027321834822892</v>
      </c>
      <c r="CC105" s="32">
        <v>0.26256182722336269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-76.977043877590177</v>
      </c>
      <c r="CK105" s="33">
        <v>0</v>
      </c>
      <c r="CL105" s="33">
        <v>0</v>
      </c>
      <c r="CM105" s="33">
        <v>0</v>
      </c>
      <c r="CN105" s="33">
        <v>1793.0532015023921</v>
      </c>
      <c r="CO105" s="33">
        <v>403.97237325379541</v>
      </c>
      <c r="CP105" s="33">
        <v>0</v>
      </c>
      <c r="CQ105" s="33">
        <v>0</v>
      </c>
      <c r="CR105" s="33">
        <v>0</v>
      </c>
      <c r="CS105" s="33">
        <v>0</v>
      </c>
      <c r="CT105" s="34">
        <v>0</v>
      </c>
      <c r="CU105" s="30">
        <f t="shared" si="3"/>
        <v>275032.12271455303</v>
      </c>
    </row>
    <row r="106" spans="1:99" ht="16.8" x14ac:dyDescent="0.25">
      <c r="A106" s="30" t="s">
        <v>200</v>
      </c>
      <c r="B106" s="31" t="str">
        <f>VLOOKUP(A106,[1]io_row_all!$A$2:$B$244,2,0)</f>
        <v>خدمات مخابراتي و مخابراتي اينترنتي</v>
      </c>
      <c r="C106" s="32">
        <v>42369.821238371529</v>
      </c>
      <c r="D106" s="32">
        <v>4513.1745563338709</v>
      </c>
      <c r="E106" s="32">
        <v>4.3974962971517799</v>
      </c>
      <c r="F106" s="32">
        <v>257757.40099583339</v>
      </c>
      <c r="G106" s="32">
        <v>257.97662477053058</v>
      </c>
      <c r="H106" s="32">
        <v>16416.943123870729</v>
      </c>
      <c r="I106" s="32">
        <v>1909.3277939153879</v>
      </c>
      <c r="J106" s="32">
        <v>312.97179039896059</v>
      </c>
      <c r="K106" s="32">
        <v>17440.5951637785</v>
      </c>
      <c r="L106" s="32">
        <v>1925.3909104178081</v>
      </c>
      <c r="M106" s="32">
        <v>6894.1938724918291</v>
      </c>
      <c r="N106" s="32">
        <v>25.398485777872121</v>
      </c>
      <c r="O106" s="32">
        <v>7037.2010540504634</v>
      </c>
      <c r="P106" s="32">
        <v>409.39755074588419</v>
      </c>
      <c r="Q106" s="32">
        <v>68563.161852285368</v>
      </c>
      <c r="R106" s="32">
        <v>725800.57817185856</v>
      </c>
      <c r="S106" s="32">
        <v>793.44596177056621</v>
      </c>
      <c r="T106" s="32">
        <v>81924.236371721287</v>
      </c>
      <c r="U106" s="32">
        <v>24092.27009016135</v>
      </c>
      <c r="V106" s="32">
        <v>2022.784645338292</v>
      </c>
      <c r="W106" s="32">
        <v>2684.1090845399881</v>
      </c>
      <c r="X106" s="32">
        <v>7942.7503342967821</v>
      </c>
      <c r="Y106" s="32">
        <v>1331.28562805046</v>
      </c>
      <c r="Z106" s="32">
        <v>473.16756299294639</v>
      </c>
      <c r="AA106" s="32">
        <v>0</v>
      </c>
      <c r="AB106" s="32">
        <v>57.469611602391133</v>
      </c>
      <c r="AC106" s="32">
        <v>19356.876458921379</v>
      </c>
      <c r="AD106" s="32">
        <v>25.400430907516629</v>
      </c>
      <c r="AE106" s="32">
        <v>3.4720887973202208</v>
      </c>
      <c r="AF106" s="32">
        <v>15680.633876985499</v>
      </c>
      <c r="AG106" s="32">
        <v>45939.734927471873</v>
      </c>
      <c r="AH106" s="32">
        <v>7538.8145325388141</v>
      </c>
      <c r="AI106" s="32">
        <v>132609.75209658279</v>
      </c>
      <c r="AJ106" s="32">
        <v>5279.4464235805872</v>
      </c>
      <c r="AK106" s="32">
        <v>766953.17849963612</v>
      </c>
      <c r="AL106" s="32">
        <v>115409.03605501181</v>
      </c>
      <c r="AM106" s="32">
        <v>7375.7837823191794</v>
      </c>
      <c r="AN106" s="32">
        <v>6845.7603376470788</v>
      </c>
      <c r="AO106" s="32">
        <v>59156.078090656898</v>
      </c>
      <c r="AP106" s="32">
        <v>4511.713398966921</v>
      </c>
      <c r="AQ106" s="32">
        <v>131023.8052449489</v>
      </c>
      <c r="AR106" s="32">
        <v>79.865160319920392</v>
      </c>
      <c r="AS106" s="32">
        <v>341432.52184153761</v>
      </c>
      <c r="AT106" s="32">
        <v>50413.227724129341</v>
      </c>
      <c r="AU106" s="32">
        <v>27271.998914209918</v>
      </c>
      <c r="AV106" s="32">
        <v>37.632405541764207</v>
      </c>
      <c r="AW106" s="32">
        <v>1261107.8320400841</v>
      </c>
      <c r="AX106" s="32">
        <v>97410.292391309908</v>
      </c>
      <c r="AY106" s="32">
        <v>206530.73208337801</v>
      </c>
      <c r="AZ106" s="32">
        <v>52095.504003771857</v>
      </c>
      <c r="BA106" s="32">
        <v>62843.841643237647</v>
      </c>
      <c r="BB106" s="32">
        <v>47.407353633731788</v>
      </c>
      <c r="BC106" s="32">
        <v>31.311328159977911</v>
      </c>
      <c r="BD106" s="32">
        <v>63.999384166619372</v>
      </c>
      <c r="BE106" s="32">
        <v>10.669347208718071</v>
      </c>
      <c r="BF106" s="32">
        <v>91567.489723530278</v>
      </c>
      <c r="BG106" s="32">
        <v>939359.82254324679</v>
      </c>
      <c r="BH106" s="32">
        <v>6971.4155320936479</v>
      </c>
      <c r="BI106" s="32">
        <v>167813.73530462751</v>
      </c>
      <c r="BJ106" s="32">
        <v>1197.9727202129229</v>
      </c>
      <c r="BK106" s="32">
        <v>15130.22549742187</v>
      </c>
      <c r="BL106" s="32">
        <v>3291.2567480281132</v>
      </c>
      <c r="BM106" s="32">
        <v>834.41092590768096</v>
      </c>
      <c r="BN106" s="32">
        <v>37218.272214981997</v>
      </c>
      <c r="BO106" s="32">
        <v>4027.846021813662</v>
      </c>
      <c r="BP106" s="32">
        <v>2325.224424372178</v>
      </c>
      <c r="BQ106" s="32">
        <v>3965.8512681747861</v>
      </c>
      <c r="BR106" s="32">
        <v>1976.126388076661</v>
      </c>
      <c r="BS106" s="32">
        <v>4919.3179689477611</v>
      </c>
      <c r="BT106" s="32">
        <v>4044.6132057500458</v>
      </c>
      <c r="BU106" s="32">
        <v>885.69911419967548</v>
      </c>
      <c r="BV106" s="32">
        <v>862.02249657714776</v>
      </c>
      <c r="BW106" s="32">
        <v>65876.719010768051</v>
      </c>
      <c r="BX106" s="32">
        <v>110071.0923733341</v>
      </c>
      <c r="BY106" s="32">
        <v>1169.303188118347</v>
      </c>
      <c r="BZ106" s="32">
        <v>69397.315145654851</v>
      </c>
      <c r="CA106" s="32">
        <v>14434.17288119833</v>
      </c>
      <c r="CB106" s="32">
        <v>371.68661868542148</v>
      </c>
      <c r="CC106" s="32">
        <v>43.488169916696783</v>
      </c>
      <c r="CD106" s="33">
        <v>0</v>
      </c>
      <c r="CE106" s="33">
        <v>0</v>
      </c>
      <c r="CF106" s="33">
        <v>0</v>
      </c>
      <c r="CG106" s="33">
        <v>0</v>
      </c>
      <c r="CH106" s="33">
        <v>0</v>
      </c>
      <c r="CI106" s="33">
        <v>0</v>
      </c>
      <c r="CJ106" s="33">
        <v>-41.666591419900051</v>
      </c>
      <c r="CK106" s="33">
        <v>0</v>
      </c>
      <c r="CL106" s="33">
        <v>0</v>
      </c>
      <c r="CM106" s="33">
        <v>0</v>
      </c>
      <c r="CN106" s="33">
        <v>687711.83637827716</v>
      </c>
      <c r="CO106" s="33">
        <v>2262308.8726927089</v>
      </c>
      <c r="CP106" s="33">
        <v>0</v>
      </c>
      <c r="CQ106" s="33">
        <v>0</v>
      </c>
      <c r="CR106" s="33">
        <v>0</v>
      </c>
      <c r="CS106" s="33">
        <v>0</v>
      </c>
      <c r="CT106" s="34">
        <v>0</v>
      </c>
      <c r="CU106" s="30">
        <f t="shared" si="3"/>
        <v>9187779.8938025404</v>
      </c>
    </row>
    <row r="107" spans="1:99" ht="16.8" x14ac:dyDescent="0.25">
      <c r="A107" s="30" t="s">
        <v>201</v>
      </c>
      <c r="B107" s="31" t="str">
        <f>VLOOKUP(A107,[1]io_row_all!$A$2:$B$244,2,0)</f>
        <v>خدمات بانكداري</v>
      </c>
      <c r="C107" s="32">
        <v>5.2599845092931332</v>
      </c>
      <c r="D107" s="32">
        <v>1.1572400808069041</v>
      </c>
      <c r="E107" s="32">
        <v>0</v>
      </c>
      <c r="F107" s="32">
        <v>51.958456949116588</v>
      </c>
      <c r="G107" s="32">
        <v>0</v>
      </c>
      <c r="H107" s="32">
        <v>2.2411112055087858E-3</v>
      </c>
      <c r="I107" s="32">
        <v>10.30136192666191</v>
      </c>
      <c r="J107" s="32">
        <v>6.5637495779331229E-2</v>
      </c>
      <c r="K107" s="32">
        <v>12.01664261215441</v>
      </c>
      <c r="L107" s="32">
        <v>8.430052077437146E-2</v>
      </c>
      <c r="M107" s="32">
        <v>8.7887518502611552</v>
      </c>
      <c r="N107" s="32">
        <v>3.5804360865628618E-2</v>
      </c>
      <c r="O107" s="32">
        <v>10.794281263253479</v>
      </c>
      <c r="P107" s="32">
        <v>4.0376761242256122E-2</v>
      </c>
      <c r="Q107" s="32">
        <v>0.10483883148804631</v>
      </c>
      <c r="R107" s="32">
        <v>473591.96191321517</v>
      </c>
      <c r="S107" s="32">
        <v>56.942718412576532</v>
      </c>
      <c r="T107" s="32">
        <v>225.51694274934721</v>
      </c>
      <c r="U107" s="32">
        <v>189.1041672138424</v>
      </c>
      <c r="V107" s="32">
        <v>8.4098908566626438</v>
      </c>
      <c r="W107" s="32">
        <v>180.41138497630391</v>
      </c>
      <c r="X107" s="32">
        <v>119.92739082499691</v>
      </c>
      <c r="Y107" s="32">
        <v>0.12378244740688051</v>
      </c>
      <c r="Z107" s="32">
        <v>0.28898160276968082</v>
      </c>
      <c r="AA107" s="32">
        <v>1.6753907573532199E-2</v>
      </c>
      <c r="AB107" s="32">
        <v>2.8854917937373601E-3</v>
      </c>
      <c r="AC107" s="32">
        <v>0.15615027932586961</v>
      </c>
      <c r="AD107" s="32">
        <v>3.8961427038632007E-2</v>
      </c>
      <c r="AE107" s="32">
        <v>1.421098859726551</v>
      </c>
      <c r="AF107" s="32">
        <v>5.2128540597899304</v>
      </c>
      <c r="AG107" s="32">
        <v>22.603754868252501</v>
      </c>
      <c r="AH107" s="32">
        <v>0</v>
      </c>
      <c r="AI107" s="32">
        <v>70.697769791522632</v>
      </c>
      <c r="AJ107" s="32">
        <v>38.435981057894992</v>
      </c>
      <c r="AK107" s="32">
        <v>3.6940768870090812</v>
      </c>
      <c r="AL107" s="32">
        <v>8.602458685713767</v>
      </c>
      <c r="AM107" s="32">
        <v>0.54978255976346435</v>
      </c>
      <c r="AN107" s="32">
        <v>4.751278422256437</v>
      </c>
      <c r="AO107" s="32">
        <v>41.057089865062238</v>
      </c>
      <c r="AP107" s="32">
        <v>0</v>
      </c>
      <c r="AQ107" s="32">
        <v>7.2666337703982569</v>
      </c>
      <c r="AR107" s="32">
        <v>2.0753249609488191E-3</v>
      </c>
      <c r="AS107" s="32">
        <v>2.1016065355609999</v>
      </c>
      <c r="AT107" s="32">
        <v>4.6940753670711221E-4</v>
      </c>
      <c r="AU107" s="32">
        <v>7.9080187554174345E-3</v>
      </c>
      <c r="AV107" s="32">
        <v>1.6939517052738789E-4</v>
      </c>
      <c r="AW107" s="32">
        <v>47.039145471571459</v>
      </c>
      <c r="AX107" s="32">
        <v>3.336810431455282</v>
      </c>
      <c r="AY107" s="32">
        <v>1.7726160339671699</v>
      </c>
      <c r="AZ107" s="32">
        <v>8.5948977749500638E-5</v>
      </c>
      <c r="BA107" s="32">
        <v>1.036819597080143E-4</v>
      </c>
      <c r="BB107" s="32">
        <v>2.4999808368192183E-4</v>
      </c>
      <c r="BC107" s="32">
        <v>1.651172537072513E-4</v>
      </c>
      <c r="BD107" s="32">
        <v>3.3749454825281948E-4</v>
      </c>
      <c r="BE107" s="32">
        <v>5.6263768210396358E-5</v>
      </c>
      <c r="BF107" s="32">
        <v>0.13242780341443081</v>
      </c>
      <c r="BG107" s="32">
        <v>1.361226615175601</v>
      </c>
      <c r="BH107" s="32">
        <v>0</v>
      </c>
      <c r="BI107" s="32">
        <v>1.894937738587116</v>
      </c>
      <c r="BJ107" s="32">
        <v>5.8904968878817267E-5</v>
      </c>
      <c r="BK107" s="32">
        <v>0.1894004250958719</v>
      </c>
      <c r="BL107" s="32">
        <v>17.782316735041039</v>
      </c>
      <c r="BM107" s="32">
        <v>4.5082351538083358</v>
      </c>
      <c r="BN107" s="32">
        <v>0.31943771960386919</v>
      </c>
      <c r="BO107" s="32">
        <v>0</v>
      </c>
      <c r="BP107" s="32">
        <v>0</v>
      </c>
      <c r="BQ107" s="32">
        <v>0</v>
      </c>
      <c r="BR107" s="32">
        <v>0</v>
      </c>
      <c r="BS107" s="32">
        <v>7.6757602698020542E-3</v>
      </c>
      <c r="BT107" s="32">
        <v>6.3109320331357936E-3</v>
      </c>
      <c r="BU107" s="32">
        <v>0</v>
      </c>
      <c r="BV107" s="32">
        <v>0</v>
      </c>
      <c r="BW107" s="32">
        <v>61.529304067691832</v>
      </c>
      <c r="BX107" s="32">
        <v>4.503022570740705E-2</v>
      </c>
      <c r="BY107" s="32">
        <v>0</v>
      </c>
      <c r="BZ107" s="32">
        <v>0.29479657693113193</v>
      </c>
      <c r="CA107" s="32">
        <v>1.6072384138742051</v>
      </c>
      <c r="CB107" s="32">
        <v>2.770509910289758E-2</v>
      </c>
      <c r="CC107" s="32">
        <v>1.9088480268648179E-4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3">
        <v>0</v>
      </c>
      <c r="CM107" s="33">
        <v>0</v>
      </c>
      <c r="CN107" s="33">
        <v>15.66706143877933</v>
      </c>
      <c r="CO107" s="33">
        <v>7.583873943746247</v>
      </c>
      <c r="CP107" s="33">
        <v>0</v>
      </c>
      <c r="CQ107" s="33">
        <v>0</v>
      </c>
      <c r="CR107" s="33">
        <v>0</v>
      </c>
      <c r="CS107" s="33">
        <v>0</v>
      </c>
      <c r="CT107" s="34">
        <v>0</v>
      </c>
      <c r="CU107" s="30">
        <f t="shared" si="3"/>
        <v>474845.0236480672</v>
      </c>
    </row>
    <row r="108" spans="1:99" ht="16.8" x14ac:dyDescent="0.25">
      <c r="A108" s="30" t="s">
        <v>202</v>
      </c>
      <c r="B108" s="31" t="str">
        <f>VLOOKUP(A108,[1]io_row_all!$A$2:$B$244,2,0)</f>
        <v>ساير واسطه گري‌هاي مالي و فعاليت‌هاي جنبي آن‌ها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13.49174216010371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555.73441048586369</v>
      </c>
      <c r="AH108" s="32">
        <v>0</v>
      </c>
      <c r="AI108" s="32">
        <v>0</v>
      </c>
      <c r="AJ108" s="32">
        <v>9999.0145271957736</v>
      </c>
      <c r="AK108" s="32">
        <v>7496.4144486367732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0</v>
      </c>
      <c r="AW108" s="32">
        <v>0</v>
      </c>
      <c r="AX108" s="32">
        <v>0</v>
      </c>
      <c r="AY108" s="32">
        <v>0</v>
      </c>
      <c r="AZ108" s="32">
        <v>122.46050256330651</v>
      </c>
      <c r="BA108" s="32">
        <v>147.72653759300471</v>
      </c>
      <c r="BB108" s="32">
        <v>0</v>
      </c>
      <c r="BC108" s="32">
        <v>0</v>
      </c>
      <c r="BD108" s="32">
        <v>0</v>
      </c>
      <c r="BE108" s="32">
        <v>0</v>
      </c>
      <c r="BF108" s="32">
        <v>28.86097036891676</v>
      </c>
      <c r="BG108" s="32">
        <v>591.83407914549832</v>
      </c>
      <c r="BH108" s="32">
        <v>0</v>
      </c>
      <c r="BI108" s="32">
        <v>0</v>
      </c>
      <c r="BJ108" s="32">
        <v>0</v>
      </c>
      <c r="BK108" s="32">
        <v>0</v>
      </c>
      <c r="BL108" s="32">
        <v>0</v>
      </c>
      <c r="BM108" s="32">
        <v>0</v>
      </c>
      <c r="BN108" s="32">
        <v>0</v>
      </c>
      <c r="BO108" s="32">
        <v>0</v>
      </c>
      <c r="BP108" s="32">
        <v>0</v>
      </c>
      <c r="BQ108" s="32">
        <v>0</v>
      </c>
      <c r="BR108" s="32">
        <v>0</v>
      </c>
      <c r="BS108" s="32">
        <v>0</v>
      </c>
      <c r="BT108" s="32">
        <v>0</v>
      </c>
      <c r="BU108" s="32">
        <v>0</v>
      </c>
      <c r="BV108" s="32">
        <v>0</v>
      </c>
      <c r="BW108" s="32">
        <v>0</v>
      </c>
      <c r="BX108" s="32">
        <v>0</v>
      </c>
      <c r="BY108" s="32">
        <v>0</v>
      </c>
      <c r="BZ108" s="32">
        <v>0</v>
      </c>
      <c r="CA108" s="32">
        <v>0</v>
      </c>
      <c r="CB108" s="32">
        <v>0</v>
      </c>
      <c r="CC108" s="32">
        <v>0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3">
        <v>0</v>
      </c>
      <c r="CM108" s="33">
        <v>0</v>
      </c>
      <c r="CN108" s="33">
        <v>5.2412175924267723</v>
      </c>
      <c r="CO108" s="33">
        <v>26.11268954954188</v>
      </c>
      <c r="CP108" s="33">
        <v>0</v>
      </c>
      <c r="CQ108" s="33">
        <v>0</v>
      </c>
      <c r="CR108" s="33">
        <v>0</v>
      </c>
      <c r="CS108" s="33">
        <v>0</v>
      </c>
      <c r="CT108" s="34">
        <v>0</v>
      </c>
      <c r="CU108" s="30">
        <f t="shared" si="3"/>
        <v>18986.891125291211</v>
      </c>
    </row>
    <row r="109" spans="1:99" ht="16.8" x14ac:dyDescent="0.25">
      <c r="A109" s="30" t="s">
        <v>203</v>
      </c>
      <c r="B109" s="31" t="str">
        <f>VLOOKUP(A109,[1]io_row_all!$A$2:$B$244,2,0)</f>
        <v>خدمات بيمه</v>
      </c>
      <c r="C109" s="32">
        <v>393270.39250027348</v>
      </c>
      <c r="D109" s="32">
        <v>3714.606073381723</v>
      </c>
      <c r="E109" s="32">
        <v>1437.049826330848</v>
      </c>
      <c r="F109" s="32">
        <v>380665.21337611577</v>
      </c>
      <c r="G109" s="32">
        <v>546.53923560048497</v>
      </c>
      <c r="H109" s="32">
        <v>2309.8304950591132</v>
      </c>
      <c r="I109" s="32">
        <v>3030.4586659847068</v>
      </c>
      <c r="J109" s="32">
        <v>0</v>
      </c>
      <c r="K109" s="32">
        <v>50567.449467534418</v>
      </c>
      <c r="L109" s="32">
        <v>2331.3804037673531</v>
      </c>
      <c r="M109" s="32">
        <v>8292.1791512466352</v>
      </c>
      <c r="N109" s="32">
        <v>3.723414264318095</v>
      </c>
      <c r="O109" s="32">
        <v>1125.053285416099</v>
      </c>
      <c r="P109" s="32">
        <v>0</v>
      </c>
      <c r="Q109" s="32">
        <v>927.0687543844499</v>
      </c>
      <c r="R109" s="32">
        <v>16942895.372614551</v>
      </c>
      <c r="S109" s="32">
        <v>1124.4837244872019</v>
      </c>
      <c r="T109" s="32">
        <v>0</v>
      </c>
      <c r="U109" s="32">
        <v>212636.96217974951</v>
      </c>
      <c r="V109" s="32">
        <v>6543.9651316532172</v>
      </c>
      <c r="W109" s="32">
        <v>11747.357861920629</v>
      </c>
      <c r="X109" s="32">
        <v>12926.782195502081</v>
      </c>
      <c r="Y109" s="32">
        <v>0</v>
      </c>
      <c r="Z109" s="32">
        <v>2709.5145761168592</v>
      </c>
      <c r="AA109" s="32">
        <v>107.0637469898758</v>
      </c>
      <c r="AB109" s="32">
        <v>510.316501059372</v>
      </c>
      <c r="AC109" s="32">
        <v>19120.67072995596</v>
      </c>
      <c r="AD109" s="32">
        <v>4.0608244704104317</v>
      </c>
      <c r="AE109" s="32">
        <v>83.318967028981888</v>
      </c>
      <c r="AF109" s="32">
        <v>0</v>
      </c>
      <c r="AG109" s="32">
        <v>181523.56243685979</v>
      </c>
      <c r="AH109" s="32">
        <v>15971.43902325471</v>
      </c>
      <c r="AI109" s="32">
        <v>45657.297852037147</v>
      </c>
      <c r="AJ109" s="32">
        <v>4155.2931390557524</v>
      </c>
      <c r="AK109" s="32">
        <v>92355.636672835317</v>
      </c>
      <c r="AL109" s="32">
        <v>38054.12338927613</v>
      </c>
      <c r="AM109" s="32">
        <v>2432.036482925002</v>
      </c>
      <c r="AN109" s="32">
        <v>72940.354871797928</v>
      </c>
      <c r="AO109" s="32">
        <v>630297.45651881013</v>
      </c>
      <c r="AP109" s="32">
        <v>9558.3403903868912</v>
      </c>
      <c r="AQ109" s="32">
        <v>1191145.1066147899</v>
      </c>
      <c r="AR109" s="32">
        <v>68.741047199223274</v>
      </c>
      <c r="AS109" s="32">
        <v>8271.0661041819949</v>
      </c>
      <c r="AT109" s="32">
        <v>0</v>
      </c>
      <c r="AU109" s="32">
        <v>1355.5861671361979</v>
      </c>
      <c r="AV109" s="32">
        <v>11.192373319057671</v>
      </c>
      <c r="AW109" s="32">
        <v>14606.88760665948</v>
      </c>
      <c r="AX109" s="32">
        <v>1036.167099728734</v>
      </c>
      <c r="AY109" s="32">
        <v>1315.5645096754561</v>
      </c>
      <c r="AZ109" s="32">
        <v>1993717.045042784</v>
      </c>
      <c r="BA109" s="32">
        <v>2405060.4875810579</v>
      </c>
      <c r="BB109" s="32">
        <v>0.1950602558915209</v>
      </c>
      <c r="BC109" s="32">
        <v>0.12883224257518849</v>
      </c>
      <c r="BD109" s="32">
        <v>0.26332911026609102</v>
      </c>
      <c r="BE109" s="32">
        <v>4.3899636600833507E-2</v>
      </c>
      <c r="BF109" s="32">
        <v>4.2768114438568547</v>
      </c>
      <c r="BG109" s="32">
        <v>140.6488150014136</v>
      </c>
      <c r="BH109" s="32">
        <v>3.0011353724453458</v>
      </c>
      <c r="BI109" s="32">
        <v>18993.52120565029</v>
      </c>
      <c r="BJ109" s="32">
        <v>11448.397291427849</v>
      </c>
      <c r="BK109" s="32">
        <v>20938.572176160182</v>
      </c>
      <c r="BL109" s="32">
        <v>4560.1183240735891</v>
      </c>
      <c r="BM109" s="32">
        <v>1156.09715204337</v>
      </c>
      <c r="BN109" s="32">
        <v>237.07386084170611</v>
      </c>
      <c r="BO109" s="32">
        <v>1569.1458541908239</v>
      </c>
      <c r="BP109" s="32">
        <v>905.84800059560007</v>
      </c>
      <c r="BQ109" s="32">
        <v>1544.994282823103</v>
      </c>
      <c r="BR109" s="32">
        <v>769.84832896152602</v>
      </c>
      <c r="BS109" s="32">
        <v>2867.0688377217989</v>
      </c>
      <c r="BT109" s="32">
        <v>2357.2748409520759</v>
      </c>
      <c r="BU109" s="32">
        <v>345.04573550731419</v>
      </c>
      <c r="BV109" s="32">
        <v>335.82193048039773</v>
      </c>
      <c r="BW109" s="32">
        <v>37447.991700633007</v>
      </c>
      <c r="BX109" s="32">
        <v>746.61234768083716</v>
      </c>
      <c r="BY109" s="32">
        <v>134.83875541284391</v>
      </c>
      <c r="BZ109" s="32">
        <v>51327.506825796663</v>
      </c>
      <c r="CA109" s="32">
        <v>6360.0384983484664</v>
      </c>
      <c r="CB109" s="32">
        <v>122.5572011783874</v>
      </c>
      <c r="CC109" s="32">
        <v>0.14893729547623791</v>
      </c>
      <c r="CD109" s="33">
        <v>0</v>
      </c>
      <c r="CE109" s="33">
        <v>0</v>
      </c>
      <c r="CF109" s="33">
        <v>0</v>
      </c>
      <c r="CG109" s="33">
        <v>0</v>
      </c>
      <c r="CH109" s="33">
        <v>0</v>
      </c>
      <c r="CI109" s="33">
        <v>0</v>
      </c>
      <c r="CJ109" s="33">
        <v>0</v>
      </c>
      <c r="CK109" s="33">
        <v>0</v>
      </c>
      <c r="CL109" s="33">
        <v>0</v>
      </c>
      <c r="CM109" s="33">
        <v>0</v>
      </c>
      <c r="CN109" s="33">
        <v>440970.48458411888</v>
      </c>
      <c r="CO109" s="33">
        <v>796997.39405128907</v>
      </c>
      <c r="CP109" s="33">
        <v>0</v>
      </c>
      <c r="CQ109" s="33">
        <v>0</v>
      </c>
      <c r="CR109" s="33">
        <v>1.8067364935216629E-2</v>
      </c>
      <c r="CS109" s="33">
        <v>0</v>
      </c>
      <c r="CT109" s="34">
        <v>0</v>
      </c>
      <c r="CU109" s="30">
        <f t="shared" si="3"/>
        <v>26170449.175300233</v>
      </c>
    </row>
    <row r="110" spans="1:99" ht="16.8" x14ac:dyDescent="0.25">
      <c r="A110" s="30" t="s">
        <v>204</v>
      </c>
      <c r="B110" s="31" t="str">
        <f>VLOOKUP(A110,[1]io_row_all!$A$2:$B$244,2,0)</f>
        <v>خدمات اجاره واحدهاي مسكوني شخصي</v>
      </c>
      <c r="C110" s="32">
        <v>6.5786848317004987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1.5750267214191069</v>
      </c>
      <c r="J110" s="32">
        <v>0</v>
      </c>
      <c r="K110" s="32">
        <v>7.2103969837838511</v>
      </c>
      <c r="L110" s="32">
        <v>0</v>
      </c>
      <c r="M110" s="32">
        <v>5.8234711573309292</v>
      </c>
      <c r="N110" s="32">
        <v>0</v>
      </c>
      <c r="O110" s="32">
        <v>0</v>
      </c>
      <c r="P110" s="32">
        <v>0</v>
      </c>
      <c r="Q110" s="32">
        <v>0</v>
      </c>
      <c r="R110" s="32">
        <v>283.87297608712441</v>
      </c>
      <c r="S110" s="32">
        <v>0</v>
      </c>
      <c r="T110" s="32">
        <v>0</v>
      </c>
      <c r="U110" s="32">
        <v>208.10095083297429</v>
      </c>
      <c r="V110" s="32">
        <v>2.425658928612151</v>
      </c>
      <c r="W110" s="32">
        <v>92.915590267732682</v>
      </c>
      <c r="X110" s="32">
        <v>6.3421468045144973</v>
      </c>
      <c r="Y110" s="32">
        <v>0</v>
      </c>
      <c r="Z110" s="32">
        <v>1.508553498015043</v>
      </c>
      <c r="AA110" s="32">
        <v>0</v>
      </c>
      <c r="AB110" s="32">
        <v>0</v>
      </c>
      <c r="AC110" s="32">
        <v>0.96538376877987186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2.6215470540201742</v>
      </c>
      <c r="AJ110" s="32">
        <v>3.6365250337112491</v>
      </c>
      <c r="AK110" s="32">
        <v>105.11067048937269</v>
      </c>
      <c r="AL110" s="32">
        <v>5.8701291835073226</v>
      </c>
      <c r="AM110" s="32">
        <v>0.37515956385939841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0</v>
      </c>
      <c r="AW110" s="32">
        <v>0</v>
      </c>
      <c r="AX110" s="32">
        <v>0</v>
      </c>
      <c r="AY110" s="32">
        <v>0</v>
      </c>
      <c r="AZ110" s="32">
        <v>0</v>
      </c>
      <c r="BA110" s="32">
        <v>0</v>
      </c>
      <c r="BB110" s="32">
        <v>1.056176305259123E-2</v>
      </c>
      <c r="BC110" s="32">
        <v>6.9757707093843959E-3</v>
      </c>
      <c r="BD110" s="32">
        <v>1.4258259094189049E-2</v>
      </c>
      <c r="BE110" s="32">
        <v>2.3769965734625068E-3</v>
      </c>
      <c r="BF110" s="32">
        <v>0.76157719106544852</v>
      </c>
      <c r="BG110" s="32">
        <v>7.8085963467442534</v>
      </c>
      <c r="BH110" s="32">
        <v>9.5854667047883328</v>
      </c>
      <c r="BI110" s="32">
        <v>23.61933110688685</v>
      </c>
      <c r="BJ110" s="32">
        <v>0</v>
      </c>
      <c r="BK110" s="32">
        <v>0</v>
      </c>
      <c r="BL110" s="32">
        <v>0</v>
      </c>
      <c r="BM110" s="32">
        <v>0</v>
      </c>
      <c r="BN110" s="32">
        <v>0</v>
      </c>
      <c r="BO110" s="32">
        <v>0</v>
      </c>
      <c r="BP110" s="32">
        <v>0</v>
      </c>
      <c r="BQ110" s="32">
        <v>0</v>
      </c>
      <c r="BR110" s="32">
        <v>0</v>
      </c>
      <c r="BS110" s="32">
        <v>0</v>
      </c>
      <c r="BT110" s="32">
        <v>0</v>
      </c>
      <c r="BU110" s="32">
        <v>0</v>
      </c>
      <c r="BV110" s="32">
        <v>0</v>
      </c>
      <c r="BW110" s="32">
        <v>22.571725962961089</v>
      </c>
      <c r="BX110" s="32">
        <v>61.472974846503028</v>
      </c>
      <c r="BY110" s="32">
        <v>0</v>
      </c>
      <c r="BZ110" s="32">
        <v>0</v>
      </c>
      <c r="CA110" s="32">
        <v>0</v>
      </c>
      <c r="CB110" s="32">
        <v>1.890535214612166E-2</v>
      </c>
      <c r="CC110" s="32">
        <v>3.0657203322971349E-2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-8327.920009338919</v>
      </c>
      <c r="CK110" s="33">
        <v>0</v>
      </c>
      <c r="CL110" s="33">
        <v>0</v>
      </c>
      <c r="CM110" s="33">
        <v>0</v>
      </c>
      <c r="CN110" s="33">
        <v>2222.2421907715438</v>
      </c>
      <c r="CO110" s="33">
        <v>5357.3591204416034</v>
      </c>
      <c r="CP110" s="33">
        <v>0</v>
      </c>
      <c r="CQ110" s="33">
        <v>0</v>
      </c>
      <c r="CR110" s="33">
        <v>0</v>
      </c>
      <c r="CS110" s="33">
        <v>0</v>
      </c>
      <c r="CT110" s="34">
        <v>0</v>
      </c>
      <c r="CU110" s="30">
        <f t="shared" si="3"/>
        <v>112.5175805845347</v>
      </c>
    </row>
    <row r="111" spans="1:99" ht="16.8" x14ac:dyDescent="0.25">
      <c r="A111" s="30" t="s">
        <v>205</v>
      </c>
      <c r="B111" s="31" t="str">
        <f>VLOOKUP(A111,[1]io_row_all!$A$2:$B$244,2,0)</f>
        <v>خدمات واحدهاي مسكوني اجاري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2531.1204875899639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0.73367419192970973</v>
      </c>
      <c r="AO111" s="32">
        <v>6.3398783553983913</v>
      </c>
      <c r="AP111" s="32">
        <v>0</v>
      </c>
      <c r="AQ111" s="32">
        <v>278.76817054944479</v>
      </c>
      <c r="AR111" s="32">
        <v>0</v>
      </c>
      <c r="AS111" s="32">
        <v>279.19674078949589</v>
      </c>
      <c r="AT111" s="32">
        <v>0</v>
      </c>
      <c r="AU111" s="32">
        <v>38.365282657103478</v>
      </c>
      <c r="AV111" s="32">
        <v>0.78695452768596574</v>
      </c>
      <c r="AW111" s="32">
        <v>1450.528163018374</v>
      </c>
      <c r="AX111" s="32">
        <v>596.30797645762732</v>
      </c>
      <c r="AY111" s="32">
        <v>0</v>
      </c>
      <c r="AZ111" s="32">
        <v>43.73038309055525</v>
      </c>
      <c r="BA111" s="32">
        <v>52.752830066525419</v>
      </c>
      <c r="BB111" s="32">
        <v>0</v>
      </c>
      <c r="BC111" s="32">
        <v>0</v>
      </c>
      <c r="BD111" s="32">
        <v>0</v>
      </c>
      <c r="BE111" s="32">
        <v>0</v>
      </c>
      <c r="BF111" s="32">
        <v>0</v>
      </c>
      <c r="BG111" s="32">
        <v>0</v>
      </c>
      <c r="BH111" s="32">
        <v>0</v>
      </c>
      <c r="BI111" s="32">
        <v>0</v>
      </c>
      <c r="BJ111" s="32">
        <v>0</v>
      </c>
      <c r="BK111" s="32">
        <v>0</v>
      </c>
      <c r="BL111" s="32">
        <v>0</v>
      </c>
      <c r="BM111" s="32">
        <v>0</v>
      </c>
      <c r="BN111" s="32">
        <v>0</v>
      </c>
      <c r="BO111" s="32">
        <v>0</v>
      </c>
      <c r="BP111" s="32">
        <v>0</v>
      </c>
      <c r="BQ111" s="32">
        <v>0</v>
      </c>
      <c r="BR111" s="32">
        <v>0</v>
      </c>
      <c r="BS111" s="32">
        <v>0</v>
      </c>
      <c r="BT111" s="32">
        <v>0</v>
      </c>
      <c r="BU111" s="32">
        <v>0</v>
      </c>
      <c r="BV111" s="32">
        <v>0</v>
      </c>
      <c r="BW111" s="32">
        <v>0</v>
      </c>
      <c r="BX111" s="32">
        <v>0</v>
      </c>
      <c r="BY111" s="32">
        <v>0</v>
      </c>
      <c r="BZ111" s="32">
        <v>4523.6848330021903</v>
      </c>
      <c r="CA111" s="32">
        <v>1.1091444901122931</v>
      </c>
      <c r="CB111" s="32">
        <v>0</v>
      </c>
      <c r="CC111" s="32">
        <v>0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3">
        <v>0</v>
      </c>
      <c r="CM111" s="33">
        <v>0</v>
      </c>
      <c r="CN111" s="33">
        <v>19659.972803403849</v>
      </c>
      <c r="CO111" s="33">
        <v>5913.6786344542988</v>
      </c>
      <c r="CP111" s="33">
        <v>0</v>
      </c>
      <c r="CQ111" s="33">
        <v>0</v>
      </c>
      <c r="CR111" s="33">
        <v>0</v>
      </c>
      <c r="CS111" s="33">
        <v>0</v>
      </c>
      <c r="CT111" s="34">
        <v>0</v>
      </c>
      <c r="CU111" s="30">
        <f t="shared" si="3"/>
        <v>35377.075956644556</v>
      </c>
    </row>
    <row r="112" spans="1:99" ht="16.8" x14ac:dyDescent="0.25">
      <c r="A112" s="30" t="s">
        <v>206</v>
      </c>
      <c r="B112" s="31" t="str">
        <f>VLOOKUP(A112,[1]io_row_all!$A$2:$B$244,2,0)</f>
        <v>خدمات واحدهاي غير مسكوني اجاري</v>
      </c>
      <c r="C112" s="32">
        <v>1024.5770567675379</v>
      </c>
      <c r="D112" s="32">
        <v>126.4123884830404</v>
      </c>
      <c r="E112" s="32">
        <v>0</v>
      </c>
      <c r="F112" s="32">
        <v>0</v>
      </c>
      <c r="G112" s="32">
        <v>0</v>
      </c>
      <c r="H112" s="32">
        <v>0</v>
      </c>
      <c r="I112" s="32">
        <v>43.679609996259771</v>
      </c>
      <c r="J112" s="32">
        <v>0</v>
      </c>
      <c r="K112" s="32">
        <v>0</v>
      </c>
      <c r="L112" s="32">
        <v>98.753015658637381</v>
      </c>
      <c r="M112" s="32">
        <v>0</v>
      </c>
      <c r="N112" s="32">
        <v>0.59886228111790352</v>
      </c>
      <c r="O112" s="32">
        <v>180.95004451696889</v>
      </c>
      <c r="P112" s="32">
        <v>0</v>
      </c>
      <c r="Q112" s="32">
        <v>271.60263192959371</v>
      </c>
      <c r="R112" s="32">
        <v>156802.8922079101</v>
      </c>
      <c r="S112" s="32">
        <v>51.324031687683309</v>
      </c>
      <c r="T112" s="32">
        <v>0</v>
      </c>
      <c r="U112" s="32">
        <v>416.19133206336721</v>
      </c>
      <c r="V112" s="32">
        <v>20.244656000872791</v>
      </c>
      <c r="W112" s="32">
        <v>279.62178019165981</v>
      </c>
      <c r="X112" s="32">
        <v>888.70070175267404</v>
      </c>
      <c r="Y112" s="32">
        <v>0</v>
      </c>
      <c r="Z112" s="32">
        <v>38.793516396077607</v>
      </c>
      <c r="AA112" s="32">
        <v>3.621198189463287</v>
      </c>
      <c r="AB112" s="32">
        <v>0</v>
      </c>
      <c r="AC112" s="32">
        <v>37.242226545311532</v>
      </c>
      <c r="AD112" s="32">
        <v>0.65313028122450012</v>
      </c>
      <c r="AE112" s="32">
        <v>1.9934479380216681</v>
      </c>
      <c r="AF112" s="32">
        <v>583.57982757955699</v>
      </c>
      <c r="AG112" s="32">
        <v>303.90284508460672</v>
      </c>
      <c r="AH112" s="32">
        <v>0</v>
      </c>
      <c r="AI112" s="32">
        <v>55.366739985271742</v>
      </c>
      <c r="AJ112" s="32">
        <v>208.6680952964175</v>
      </c>
      <c r="AK112" s="32">
        <v>2026.0544317308179</v>
      </c>
      <c r="AL112" s="32">
        <v>7943.7262367993271</v>
      </c>
      <c r="AM112" s="32">
        <v>507.68301297169882</v>
      </c>
      <c r="AN112" s="32">
        <v>794.31784808268742</v>
      </c>
      <c r="AO112" s="32">
        <v>6863.9166918502251</v>
      </c>
      <c r="AP112" s="32">
        <v>0</v>
      </c>
      <c r="AQ112" s="32">
        <v>0</v>
      </c>
      <c r="AR112" s="32">
        <v>10.4533621552419</v>
      </c>
      <c r="AS112" s="32">
        <v>5476.8842476807431</v>
      </c>
      <c r="AT112" s="32">
        <v>0.38295676299184311</v>
      </c>
      <c r="AU112" s="32">
        <v>8906.8048717677539</v>
      </c>
      <c r="AV112" s="32">
        <v>47.772007731301557</v>
      </c>
      <c r="AW112" s="32">
        <v>14085.283888879259</v>
      </c>
      <c r="AX112" s="32">
        <v>1060.1761755144589</v>
      </c>
      <c r="AY112" s="32">
        <v>0</v>
      </c>
      <c r="AZ112" s="32">
        <v>3259.9244858790748</v>
      </c>
      <c r="BA112" s="32">
        <v>3932.5116836313682</v>
      </c>
      <c r="BB112" s="32">
        <v>5.3900516868737043</v>
      </c>
      <c r="BC112" s="32">
        <v>3.559989415795195</v>
      </c>
      <c r="BD112" s="32">
        <v>7.2765080128985593</v>
      </c>
      <c r="BE112" s="32">
        <v>1.21306777350409</v>
      </c>
      <c r="BF112" s="32">
        <v>3102.7249179328501</v>
      </c>
      <c r="BG112" s="32">
        <v>31814.411826621199</v>
      </c>
      <c r="BH112" s="32">
        <v>362.12278120315568</v>
      </c>
      <c r="BI112" s="32">
        <v>3362.9499058365082</v>
      </c>
      <c r="BJ112" s="32">
        <v>0</v>
      </c>
      <c r="BK112" s="32">
        <v>207.48783839153029</v>
      </c>
      <c r="BL112" s="32">
        <v>0</v>
      </c>
      <c r="BM112" s="32">
        <v>0</v>
      </c>
      <c r="BN112" s="32">
        <v>0</v>
      </c>
      <c r="BO112" s="32">
        <v>0</v>
      </c>
      <c r="BP112" s="32">
        <v>0</v>
      </c>
      <c r="BQ112" s="32">
        <v>0</v>
      </c>
      <c r="BR112" s="32">
        <v>0</v>
      </c>
      <c r="BS112" s="32">
        <v>150.11005456303931</v>
      </c>
      <c r="BT112" s="32">
        <v>123.4189602774133</v>
      </c>
      <c r="BU112" s="32">
        <v>0</v>
      </c>
      <c r="BV112" s="32">
        <v>0</v>
      </c>
      <c r="BW112" s="32">
        <v>0</v>
      </c>
      <c r="BX112" s="32">
        <v>1628.423083549548</v>
      </c>
      <c r="BY112" s="32">
        <v>33.680273353678182</v>
      </c>
      <c r="BZ112" s="32">
        <v>95822.45913970338</v>
      </c>
      <c r="CA112" s="32">
        <v>1.5376901718166341E-2</v>
      </c>
      <c r="CB112" s="32">
        <v>25.58358379591014</v>
      </c>
      <c r="CC112" s="32">
        <v>5.2591977175138149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-2924.5039245020089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4">
        <v>0</v>
      </c>
      <c r="CU112" s="30">
        <f t="shared" si="3"/>
        <v>350086.8438802071</v>
      </c>
    </row>
    <row r="113" spans="1:99" ht="16.8" x14ac:dyDescent="0.25">
      <c r="A113" s="30" t="s">
        <v>207</v>
      </c>
      <c r="B113" s="31" t="str">
        <f>VLOOKUP(A113,[1]io_row_all!$A$2:$B$244,2,0)</f>
        <v>خدمات دلالي املاك و مستغلات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896676.70763393561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40891405.837854758</v>
      </c>
      <c r="S113" s="32">
        <v>0</v>
      </c>
      <c r="T113" s="32">
        <v>0</v>
      </c>
      <c r="U113" s="32">
        <v>0</v>
      </c>
      <c r="V113" s="32">
        <v>113878.82571048971</v>
      </c>
      <c r="W113" s="32">
        <v>0</v>
      </c>
      <c r="X113" s="32">
        <v>686822.93269999383</v>
      </c>
      <c r="Y113" s="32">
        <v>0</v>
      </c>
      <c r="Z113" s="32">
        <v>855141.62165722391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0</v>
      </c>
      <c r="AW113" s="32">
        <v>0</v>
      </c>
      <c r="AX113" s="32">
        <v>0</v>
      </c>
      <c r="AY113" s="32">
        <v>0</v>
      </c>
      <c r="AZ113" s="32">
        <v>0</v>
      </c>
      <c r="BA113" s="32">
        <v>0</v>
      </c>
      <c r="BB113" s="32">
        <v>1213253.634925131</v>
      </c>
      <c r="BC113" s="32">
        <v>801322.57535246108</v>
      </c>
      <c r="BD113" s="32">
        <v>1637878.5045253451</v>
      </c>
      <c r="BE113" s="32">
        <v>273050.9781934967</v>
      </c>
      <c r="BF113" s="32">
        <v>0</v>
      </c>
      <c r="BG113" s="32">
        <v>0</v>
      </c>
      <c r="BH113" s="32">
        <v>0</v>
      </c>
      <c r="BI113" s="32">
        <v>0</v>
      </c>
      <c r="BJ113" s="32">
        <v>0</v>
      </c>
      <c r="BK113" s="32">
        <v>0</v>
      </c>
      <c r="BL113" s="32">
        <v>0</v>
      </c>
      <c r="BM113" s="32">
        <v>0</v>
      </c>
      <c r="BN113" s="32">
        <v>0</v>
      </c>
      <c r="BO113" s="32">
        <v>0</v>
      </c>
      <c r="BP113" s="32">
        <v>0</v>
      </c>
      <c r="BQ113" s="32">
        <v>0</v>
      </c>
      <c r="BR113" s="32">
        <v>0</v>
      </c>
      <c r="BS113" s="32">
        <v>0</v>
      </c>
      <c r="BT113" s="32">
        <v>0</v>
      </c>
      <c r="BU113" s="32">
        <v>0</v>
      </c>
      <c r="BV113" s="32">
        <v>0</v>
      </c>
      <c r="BW113" s="32">
        <v>0</v>
      </c>
      <c r="BX113" s="32">
        <v>0</v>
      </c>
      <c r="BY113" s="32">
        <v>0</v>
      </c>
      <c r="BZ113" s="32">
        <v>0</v>
      </c>
      <c r="CA113" s="32">
        <v>0</v>
      </c>
      <c r="CB113" s="32">
        <v>0</v>
      </c>
      <c r="CC113" s="32">
        <v>926373.82375298429</v>
      </c>
      <c r="CD113" s="33">
        <v>1996393.284480222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14005704.69572659</v>
      </c>
      <c r="CO113" s="33">
        <v>1945851.9175140411</v>
      </c>
      <c r="CP113" s="33">
        <v>0</v>
      </c>
      <c r="CQ113" s="33">
        <v>0</v>
      </c>
      <c r="CR113" s="33">
        <v>0</v>
      </c>
      <c r="CS113" s="33">
        <v>0</v>
      </c>
      <c r="CT113" s="34">
        <v>0</v>
      </c>
      <c r="CU113" s="30">
        <f t="shared" si="3"/>
        <v>66243755.340026677</v>
      </c>
    </row>
    <row r="114" spans="1:99" ht="33.6" x14ac:dyDescent="0.25">
      <c r="A114" s="30" t="s">
        <v>208</v>
      </c>
      <c r="B114" s="31" t="str">
        <f>VLOOKUP(A114,[1]io_row_all!$A$2:$B$244,2,0)</f>
        <v>خدمات پخش، تهيه،توليد برنامه و توزيع آن( برنامه هاي كانالي تلويزيون، راديو، توزيع برنامه تلويزيوني...)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0</v>
      </c>
      <c r="AW114" s="32">
        <v>0</v>
      </c>
      <c r="AX114" s="32">
        <v>0</v>
      </c>
      <c r="AY114" s="32">
        <v>0</v>
      </c>
      <c r="AZ114" s="32">
        <v>0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0</v>
      </c>
      <c r="BG114" s="32">
        <v>0</v>
      </c>
      <c r="BH114" s="32">
        <v>0</v>
      </c>
      <c r="BI114" s="32">
        <v>0</v>
      </c>
      <c r="BJ114" s="32">
        <v>0</v>
      </c>
      <c r="BK114" s="32">
        <v>0</v>
      </c>
      <c r="BL114" s="32">
        <v>0</v>
      </c>
      <c r="BM114" s="32">
        <v>0</v>
      </c>
      <c r="BN114" s="32">
        <v>0</v>
      </c>
      <c r="BO114" s="32">
        <v>0</v>
      </c>
      <c r="BP114" s="32">
        <v>0</v>
      </c>
      <c r="BQ114" s="32">
        <v>0</v>
      </c>
      <c r="BR114" s="32">
        <v>0</v>
      </c>
      <c r="BS114" s="32">
        <v>0</v>
      </c>
      <c r="BT114" s="32">
        <v>0</v>
      </c>
      <c r="BU114" s="32">
        <v>0</v>
      </c>
      <c r="BV114" s="32">
        <v>0</v>
      </c>
      <c r="BW114" s="32">
        <v>0</v>
      </c>
      <c r="BX114" s="32">
        <v>0</v>
      </c>
      <c r="BY114" s="32">
        <v>0</v>
      </c>
      <c r="BZ114" s="32">
        <v>0</v>
      </c>
      <c r="CA114" s="32">
        <v>0</v>
      </c>
      <c r="CB114" s="32">
        <v>0</v>
      </c>
      <c r="CC114" s="32">
        <v>0</v>
      </c>
      <c r="CD114" s="33">
        <v>0</v>
      </c>
      <c r="CE114" s="33">
        <v>0</v>
      </c>
      <c r="CF114" s="33">
        <v>0</v>
      </c>
      <c r="CG114" s="33">
        <v>0</v>
      </c>
      <c r="CH114" s="33">
        <v>0</v>
      </c>
      <c r="CI114" s="33">
        <v>0</v>
      </c>
      <c r="CJ114" s="33">
        <v>0</v>
      </c>
      <c r="CK114" s="33">
        <v>0</v>
      </c>
      <c r="CL114" s="33">
        <v>0</v>
      </c>
      <c r="CM114" s="33">
        <v>0</v>
      </c>
      <c r="CN114" s="33">
        <v>283.84554375884329</v>
      </c>
      <c r="CO114" s="33">
        <v>103.99226216822019</v>
      </c>
      <c r="CP114" s="33">
        <v>0</v>
      </c>
      <c r="CQ114" s="33">
        <v>0</v>
      </c>
      <c r="CR114" s="33">
        <v>0</v>
      </c>
      <c r="CS114" s="33">
        <v>0</v>
      </c>
      <c r="CT114" s="34">
        <v>0</v>
      </c>
      <c r="CU114" s="30">
        <f t="shared" si="3"/>
        <v>387.83780592706347</v>
      </c>
    </row>
    <row r="115" spans="1:99" ht="33.6" x14ac:dyDescent="0.25">
      <c r="A115" s="30" t="s">
        <v>209</v>
      </c>
      <c r="B115" s="31" t="str">
        <f>VLOOKUP(A115,[1]io_row_all!$A$2:$B$244,2,0)</f>
        <v>خدمات كرايه ماشين آلات و تجهيزات بدون متصدي و كالاهاي شخصي وخانگي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22426.983380120371</v>
      </c>
      <c r="I115" s="32">
        <v>0</v>
      </c>
      <c r="J115" s="32">
        <v>0</v>
      </c>
      <c r="K115" s="32">
        <v>10157.83367365652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69076356.474599615</v>
      </c>
      <c r="S115" s="32">
        <v>0</v>
      </c>
      <c r="T115" s="32">
        <v>0</v>
      </c>
      <c r="U115" s="32">
        <v>0</v>
      </c>
      <c r="V115" s="32">
        <v>67015.173522094512</v>
      </c>
      <c r="W115" s="32">
        <v>0</v>
      </c>
      <c r="X115" s="32">
        <v>8690.7939508208929</v>
      </c>
      <c r="Y115" s="32">
        <v>0</v>
      </c>
      <c r="Z115" s="32">
        <v>212.40309813397241</v>
      </c>
      <c r="AA115" s="32">
        <v>0</v>
      </c>
      <c r="AB115" s="32">
        <v>0</v>
      </c>
      <c r="AC115" s="32">
        <v>262411.0829411489</v>
      </c>
      <c r="AD115" s="32">
        <v>0</v>
      </c>
      <c r="AE115" s="32">
        <v>0</v>
      </c>
      <c r="AF115" s="32">
        <v>0</v>
      </c>
      <c r="AG115" s="32">
        <v>114456.7235387377</v>
      </c>
      <c r="AH115" s="32">
        <v>0</v>
      </c>
      <c r="AI115" s="32">
        <v>3730.8062289999621</v>
      </c>
      <c r="AJ115" s="32">
        <v>22756.433294642251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281967.63995912112</v>
      </c>
      <c r="AT115" s="32">
        <v>27.684757165354171</v>
      </c>
      <c r="AU115" s="32">
        <v>1259.1983263077091</v>
      </c>
      <c r="AV115" s="32">
        <v>16.32889994020293</v>
      </c>
      <c r="AW115" s="32">
        <v>0</v>
      </c>
      <c r="AX115" s="32">
        <v>0</v>
      </c>
      <c r="AY115" s="32">
        <v>0</v>
      </c>
      <c r="AZ115" s="32">
        <v>0</v>
      </c>
      <c r="BA115" s="32">
        <v>0</v>
      </c>
      <c r="BB115" s="32">
        <v>0.52771357476457803</v>
      </c>
      <c r="BC115" s="32">
        <v>0.3485411364993769</v>
      </c>
      <c r="BD115" s="32">
        <v>0.71240727888399735</v>
      </c>
      <c r="BE115" s="32">
        <v>0.11876552737824431</v>
      </c>
      <c r="BF115" s="32">
        <v>0</v>
      </c>
      <c r="BG115" s="32">
        <v>0</v>
      </c>
      <c r="BH115" s="32">
        <v>0</v>
      </c>
      <c r="BI115" s="32">
        <v>0</v>
      </c>
      <c r="BJ115" s="32">
        <v>0</v>
      </c>
      <c r="BK115" s="32">
        <v>43847.159398510092</v>
      </c>
      <c r="BL115" s="32">
        <v>0</v>
      </c>
      <c r="BM115" s="32">
        <v>0</v>
      </c>
      <c r="BN115" s="32">
        <v>0</v>
      </c>
      <c r="BO115" s="32">
        <v>0</v>
      </c>
      <c r="BP115" s="32">
        <v>0</v>
      </c>
      <c r="BQ115" s="32">
        <v>0</v>
      </c>
      <c r="BR115" s="32">
        <v>0</v>
      </c>
      <c r="BS115" s="32">
        <v>0</v>
      </c>
      <c r="BT115" s="32">
        <v>0</v>
      </c>
      <c r="BU115" s="32">
        <v>0</v>
      </c>
      <c r="BV115" s="32">
        <v>0</v>
      </c>
      <c r="BW115" s="32">
        <v>0</v>
      </c>
      <c r="BX115" s="32">
        <v>0</v>
      </c>
      <c r="BY115" s="32">
        <v>0</v>
      </c>
      <c r="BZ115" s="32">
        <v>0</v>
      </c>
      <c r="CA115" s="32">
        <v>0</v>
      </c>
      <c r="CB115" s="32">
        <v>0</v>
      </c>
      <c r="CC115" s="32">
        <v>0.40293309496755447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3">
        <v>0</v>
      </c>
      <c r="CM115" s="33">
        <v>0</v>
      </c>
      <c r="CN115" s="33">
        <v>4924.9153964764537</v>
      </c>
      <c r="CO115" s="33">
        <v>13150.00616591281</v>
      </c>
      <c r="CP115" s="33">
        <v>0</v>
      </c>
      <c r="CQ115" s="33">
        <v>0</v>
      </c>
      <c r="CR115" s="33">
        <v>0</v>
      </c>
      <c r="CS115" s="33">
        <v>0</v>
      </c>
      <c r="CT115" s="34">
        <v>0</v>
      </c>
      <c r="CU115" s="30">
        <f t="shared" si="3"/>
        <v>69933409.751492023</v>
      </c>
    </row>
    <row r="116" spans="1:99" ht="16.8" x14ac:dyDescent="0.25">
      <c r="A116" s="30" t="s">
        <v>210</v>
      </c>
      <c r="B116" s="31" t="str">
        <f>VLOOKUP(A116,[1]io_row_all!$A$2:$B$244,2,0)</f>
        <v>خدمات تحقيق وتوسعه</v>
      </c>
      <c r="C116" s="32">
        <v>0</v>
      </c>
      <c r="D116" s="32">
        <v>0</v>
      </c>
      <c r="E116" s="32">
        <v>0</v>
      </c>
      <c r="F116" s="32">
        <v>0</v>
      </c>
      <c r="G116" s="32">
        <v>8.8231436756840545E-2</v>
      </c>
      <c r="H116" s="32">
        <v>0</v>
      </c>
      <c r="I116" s="32">
        <v>0.10074994989646829</v>
      </c>
      <c r="J116" s="32">
        <v>0</v>
      </c>
      <c r="K116" s="32">
        <v>0.25421435024487771</v>
      </c>
      <c r="L116" s="32">
        <v>0</v>
      </c>
      <c r="M116" s="32">
        <v>0</v>
      </c>
      <c r="N116" s="32">
        <v>4.7702798274073789E-4</v>
      </c>
      <c r="O116" s="32">
        <v>0.14413703690211571</v>
      </c>
      <c r="P116" s="32">
        <v>0.11352557531907929</v>
      </c>
      <c r="Q116" s="32">
        <v>0</v>
      </c>
      <c r="R116" s="32">
        <v>124.8562619780225</v>
      </c>
      <c r="S116" s="32">
        <v>0.34436363558229971</v>
      </c>
      <c r="T116" s="32">
        <v>0</v>
      </c>
      <c r="U116" s="32">
        <v>0</v>
      </c>
      <c r="V116" s="32">
        <v>0.45497252985832493</v>
      </c>
      <c r="W116" s="32">
        <v>9.5476438300349606</v>
      </c>
      <c r="X116" s="32">
        <v>1.0889920616854341</v>
      </c>
      <c r="Y116" s="32">
        <v>0</v>
      </c>
      <c r="Z116" s="32">
        <v>5.3778856348189588E-2</v>
      </c>
      <c r="AA116" s="32">
        <v>0</v>
      </c>
      <c r="AB116" s="32">
        <v>0</v>
      </c>
      <c r="AC116" s="32">
        <v>0</v>
      </c>
      <c r="AD116" s="32">
        <v>5.2025554178803648E-4</v>
      </c>
      <c r="AE116" s="32">
        <v>8.5679959125454799E-2</v>
      </c>
      <c r="AF116" s="32">
        <v>0</v>
      </c>
      <c r="AG116" s="32">
        <v>2.7672060229989559</v>
      </c>
      <c r="AH116" s="32">
        <v>2.578374836250791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1.5430659881686031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0</v>
      </c>
      <c r="AW116" s="32">
        <v>0</v>
      </c>
      <c r="AX116" s="32">
        <v>0</v>
      </c>
      <c r="AY116" s="32">
        <v>0</v>
      </c>
      <c r="AZ116" s="32">
        <v>0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0</v>
      </c>
      <c r="BH116" s="32">
        <v>0</v>
      </c>
      <c r="BI116" s="32">
        <v>0</v>
      </c>
      <c r="BJ116" s="32">
        <v>0</v>
      </c>
      <c r="BK116" s="32">
        <v>0</v>
      </c>
      <c r="BL116" s="32">
        <v>0</v>
      </c>
      <c r="BM116" s="32">
        <v>0</v>
      </c>
      <c r="BN116" s="32">
        <v>0</v>
      </c>
      <c r="BO116" s="32">
        <v>0</v>
      </c>
      <c r="BP116" s="32">
        <v>0</v>
      </c>
      <c r="BQ116" s="32">
        <v>0</v>
      </c>
      <c r="BR116" s="32">
        <v>0</v>
      </c>
      <c r="BS116" s="32">
        <v>0.55849564990833256</v>
      </c>
      <c r="BT116" s="32">
        <v>0.45918944358385821</v>
      </c>
      <c r="BU116" s="32">
        <v>0</v>
      </c>
      <c r="BV116" s="32">
        <v>0</v>
      </c>
      <c r="BW116" s="32">
        <v>0</v>
      </c>
      <c r="BX116" s="32">
        <v>0</v>
      </c>
      <c r="BY116" s="32">
        <v>0</v>
      </c>
      <c r="BZ116" s="32">
        <v>0</v>
      </c>
      <c r="CA116" s="32">
        <v>0</v>
      </c>
      <c r="CB116" s="32">
        <v>0</v>
      </c>
      <c r="CC116" s="32">
        <v>0</v>
      </c>
      <c r="CD116" s="33">
        <v>0</v>
      </c>
      <c r="CE116" s="33">
        <v>0</v>
      </c>
      <c r="CF116" s="33">
        <v>0</v>
      </c>
      <c r="CG116" s="33">
        <v>0</v>
      </c>
      <c r="CH116" s="33">
        <v>0</v>
      </c>
      <c r="CI116" s="33">
        <v>0</v>
      </c>
      <c r="CJ116" s="33">
        <v>0</v>
      </c>
      <c r="CK116" s="33">
        <v>0</v>
      </c>
      <c r="CL116" s="33">
        <v>0</v>
      </c>
      <c r="CM116" s="33">
        <v>0</v>
      </c>
      <c r="CN116" s="33">
        <v>0</v>
      </c>
      <c r="CO116" s="33">
        <v>0</v>
      </c>
      <c r="CP116" s="33">
        <v>0</v>
      </c>
      <c r="CQ116" s="33">
        <v>0</v>
      </c>
      <c r="CR116" s="33">
        <v>0</v>
      </c>
      <c r="CS116" s="33">
        <v>0</v>
      </c>
      <c r="CT116" s="34">
        <v>0</v>
      </c>
      <c r="CU116" s="30">
        <f t="shared" si="3"/>
        <v>145.03988042421165</v>
      </c>
    </row>
    <row r="117" spans="1:99" ht="16.8" x14ac:dyDescent="0.25">
      <c r="A117" s="30" t="s">
        <v>211</v>
      </c>
      <c r="B117" s="31" t="str">
        <f>VLOOKUP(A117,[1]io_row_all!$A$2:$B$244,2,0)</f>
        <v>خدمات كامپيوتر و فعاليت‌هاي وابسته</v>
      </c>
      <c r="C117" s="32">
        <v>0</v>
      </c>
      <c r="D117" s="32">
        <v>764.64039340647821</v>
      </c>
      <c r="E117" s="32">
        <v>4.9946489826509399</v>
      </c>
      <c r="F117" s="32">
        <v>1382.6381067266541</v>
      </c>
      <c r="G117" s="32">
        <v>205.16505434987931</v>
      </c>
      <c r="H117" s="32">
        <v>0</v>
      </c>
      <c r="I117" s="32">
        <v>369.06820174078382</v>
      </c>
      <c r="J117" s="32">
        <v>9.5525769537472556</v>
      </c>
      <c r="K117" s="32">
        <v>136.07997163007309</v>
      </c>
      <c r="L117" s="32">
        <v>597.2570568655716</v>
      </c>
      <c r="M117" s="32">
        <v>4222.9077645254602</v>
      </c>
      <c r="N117" s="32">
        <v>1.0600889843881109</v>
      </c>
      <c r="O117" s="32">
        <v>320.31262439654472</v>
      </c>
      <c r="P117" s="32">
        <v>0</v>
      </c>
      <c r="Q117" s="32">
        <v>0</v>
      </c>
      <c r="R117" s="32">
        <v>853624.06152221595</v>
      </c>
      <c r="S117" s="32">
        <v>317.2728102058685</v>
      </c>
      <c r="T117" s="32">
        <v>37466.606009621391</v>
      </c>
      <c r="U117" s="32">
        <v>1079.2292985692609</v>
      </c>
      <c r="V117" s="32">
        <v>686.49639990297021</v>
      </c>
      <c r="W117" s="32">
        <v>203471.9563329207</v>
      </c>
      <c r="X117" s="32">
        <v>4129.4430448765552</v>
      </c>
      <c r="Y117" s="32">
        <v>0</v>
      </c>
      <c r="Z117" s="32">
        <v>77.217819060855447</v>
      </c>
      <c r="AA117" s="32">
        <v>0</v>
      </c>
      <c r="AB117" s="32">
        <v>12.54574046730527</v>
      </c>
      <c r="AC117" s="32">
        <v>8317.5061140086291</v>
      </c>
      <c r="AD117" s="32">
        <v>1.1561526553382759</v>
      </c>
      <c r="AE117" s="32">
        <v>1796.3280526747651</v>
      </c>
      <c r="AF117" s="32">
        <v>1133.359761573925</v>
      </c>
      <c r="AG117" s="32">
        <v>435223.84925897018</v>
      </c>
      <c r="AH117" s="32">
        <v>5995.5094562453914</v>
      </c>
      <c r="AI117" s="32">
        <v>308882.35240027902</v>
      </c>
      <c r="AJ117" s="32">
        <v>2514.5772412555302</v>
      </c>
      <c r="AK117" s="32">
        <v>10902.258229030231</v>
      </c>
      <c r="AL117" s="32">
        <v>0</v>
      </c>
      <c r="AM117" s="32">
        <v>0</v>
      </c>
      <c r="AN117" s="32">
        <v>2411.3918219217321</v>
      </c>
      <c r="AO117" s="32">
        <v>20837.492972154261</v>
      </c>
      <c r="AP117" s="32">
        <v>3588.0999898090981</v>
      </c>
      <c r="AQ117" s="32">
        <v>1026.817092478894</v>
      </c>
      <c r="AR117" s="32">
        <v>0</v>
      </c>
      <c r="AS117" s="32">
        <v>150763.65737652121</v>
      </c>
      <c r="AT117" s="32">
        <v>387.08323829174861</v>
      </c>
      <c r="AU117" s="32">
        <v>40.003019414863488</v>
      </c>
      <c r="AV117" s="32">
        <v>0</v>
      </c>
      <c r="AW117" s="32">
        <v>2517.169782004371</v>
      </c>
      <c r="AX117" s="32">
        <v>178.56018220850561</v>
      </c>
      <c r="AY117" s="32">
        <v>74907.285551274384</v>
      </c>
      <c r="AZ117" s="32">
        <v>3.6320356443538802</v>
      </c>
      <c r="BA117" s="32">
        <v>4.3813967681326949</v>
      </c>
      <c r="BB117" s="32">
        <v>0</v>
      </c>
      <c r="BC117" s="32">
        <v>0</v>
      </c>
      <c r="BD117" s="32">
        <v>0</v>
      </c>
      <c r="BE117" s="32">
        <v>0</v>
      </c>
      <c r="BF117" s="32">
        <v>0</v>
      </c>
      <c r="BG117" s="32">
        <v>0</v>
      </c>
      <c r="BH117" s="32">
        <v>0</v>
      </c>
      <c r="BI117" s="32">
        <v>0</v>
      </c>
      <c r="BJ117" s="32">
        <v>0</v>
      </c>
      <c r="BK117" s="32">
        <v>6058.6167685394385</v>
      </c>
      <c r="BL117" s="32">
        <v>0</v>
      </c>
      <c r="BM117" s="32">
        <v>0</v>
      </c>
      <c r="BN117" s="32">
        <v>13498.81306481408</v>
      </c>
      <c r="BO117" s="32">
        <v>0</v>
      </c>
      <c r="BP117" s="32">
        <v>0</v>
      </c>
      <c r="BQ117" s="32">
        <v>0</v>
      </c>
      <c r="BR117" s="32">
        <v>0</v>
      </c>
      <c r="BS117" s="32">
        <v>0</v>
      </c>
      <c r="BT117" s="32">
        <v>0</v>
      </c>
      <c r="BU117" s="32">
        <v>0</v>
      </c>
      <c r="BV117" s="32">
        <v>0</v>
      </c>
      <c r="BW117" s="32">
        <v>402.15234908302432</v>
      </c>
      <c r="BX117" s="32">
        <v>0</v>
      </c>
      <c r="BY117" s="32">
        <v>3.9938722092037828</v>
      </c>
      <c r="BZ117" s="32">
        <v>240.7160058952355</v>
      </c>
      <c r="CA117" s="32">
        <v>0</v>
      </c>
      <c r="CB117" s="32">
        <v>0</v>
      </c>
      <c r="CC117" s="32">
        <v>0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3">
        <v>0</v>
      </c>
      <c r="CM117" s="33">
        <v>0</v>
      </c>
      <c r="CN117" s="33">
        <v>2764.3839068588409</v>
      </c>
      <c r="CO117" s="33">
        <v>229.5235916359282</v>
      </c>
      <c r="CP117" s="33">
        <v>0</v>
      </c>
      <c r="CQ117" s="33">
        <v>0</v>
      </c>
      <c r="CR117" s="33">
        <v>0</v>
      </c>
      <c r="CS117" s="33">
        <v>0</v>
      </c>
      <c r="CT117" s="34">
        <v>0</v>
      </c>
      <c r="CU117" s="30">
        <f t="shared" si="3"/>
        <v>2163509.1761506232</v>
      </c>
    </row>
    <row r="118" spans="1:99" ht="16.8" x14ac:dyDescent="0.25">
      <c r="A118" s="30" t="s">
        <v>212</v>
      </c>
      <c r="B118" s="31" t="str">
        <f>VLOOKUP(A118,[1]io_row_all!$A$2:$B$244,2,0)</f>
        <v>خدمات تبليغات و بازارپژوهی</v>
      </c>
      <c r="C118" s="32">
        <v>0</v>
      </c>
      <c r="D118" s="32">
        <v>0</v>
      </c>
      <c r="E118" s="32">
        <v>7.994618207184518E-3</v>
      </c>
      <c r="F118" s="32">
        <v>4.3869401072301759</v>
      </c>
      <c r="G118" s="32">
        <v>2.2536767418198531E-2</v>
      </c>
      <c r="H118" s="32">
        <v>2.9903736756318362</v>
      </c>
      <c r="I118" s="32">
        <v>2.851442648492629</v>
      </c>
      <c r="J118" s="32">
        <v>0</v>
      </c>
      <c r="K118" s="32">
        <v>15.69809822742538</v>
      </c>
      <c r="L118" s="32">
        <v>2.5950668425330439</v>
      </c>
      <c r="M118" s="32">
        <v>2.8083253490849902</v>
      </c>
      <c r="N118" s="32">
        <v>3.5360649778656481E-2</v>
      </c>
      <c r="O118" s="32">
        <v>10.610961961434001</v>
      </c>
      <c r="P118" s="32">
        <v>0</v>
      </c>
      <c r="Q118" s="32">
        <v>0</v>
      </c>
      <c r="R118" s="32">
        <v>4426.5139565980426</v>
      </c>
      <c r="S118" s="32">
        <v>28.674694711887081</v>
      </c>
      <c r="T118" s="32">
        <v>504.5209253193787</v>
      </c>
      <c r="U118" s="32">
        <v>4.6828589000860141</v>
      </c>
      <c r="V118" s="32">
        <v>3.4465108896167411</v>
      </c>
      <c r="W118" s="32">
        <v>71.204780517008274</v>
      </c>
      <c r="X118" s="32">
        <v>293.02744790665531</v>
      </c>
      <c r="Y118" s="32">
        <v>9.053669516503092</v>
      </c>
      <c r="Z118" s="32">
        <v>0.1539293183073652</v>
      </c>
      <c r="AA118" s="32">
        <v>0</v>
      </c>
      <c r="AB118" s="32">
        <v>0</v>
      </c>
      <c r="AC118" s="32">
        <v>2.0453643819080338</v>
      </c>
      <c r="AD118" s="32">
        <v>3.8299745039764042E-2</v>
      </c>
      <c r="AE118" s="32">
        <v>9.2280103154379595E-2</v>
      </c>
      <c r="AF118" s="32">
        <v>37.396946269801653</v>
      </c>
      <c r="AG118" s="32">
        <v>78.0940949589654</v>
      </c>
      <c r="AH118" s="32">
        <v>0.65858877671528682</v>
      </c>
      <c r="AI118" s="32">
        <v>129.65567049385231</v>
      </c>
      <c r="AJ118" s="32">
        <v>60.648340724978297</v>
      </c>
      <c r="AK118" s="32">
        <v>33.943415348665553</v>
      </c>
      <c r="AL118" s="32">
        <v>0</v>
      </c>
      <c r="AM118" s="32">
        <v>0</v>
      </c>
      <c r="AN118" s="32">
        <v>4.8712022782246969</v>
      </c>
      <c r="AO118" s="32">
        <v>42.093384540699319</v>
      </c>
      <c r="AP118" s="32">
        <v>0.39414204918965418</v>
      </c>
      <c r="AQ118" s="32">
        <v>0</v>
      </c>
      <c r="AR118" s="32">
        <v>5.0343064023643171E-2</v>
      </c>
      <c r="AS118" s="32">
        <v>50.951177401676958</v>
      </c>
      <c r="AT118" s="32">
        <v>0.1591050496733136</v>
      </c>
      <c r="AU118" s="32">
        <v>0.78540163678574382</v>
      </c>
      <c r="AV118" s="32">
        <v>7.1189398981219995E-2</v>
      </c>
      <c r="AW118" s="32">
        <v>23.270515382427259</v>
      </c>
      <c r="AX118" s="32">
        <v>1.650737863007141</v>
      </c>
      <c r="AY118" s="32">
        <v>151.14941885076689</v>
      </c>
      <c r="AZ118" s="32">
        <v>7.3287941599963673E-3</v>
      </c>
      <c r="BA118" s="32">
        <v>8.8408700219763693E-3</v>
      </c>
      <c r="BB118" s="32">
        <v>0.13054584227745261</v>
      </c>
      <c r="BC118" s="32">
        <v>8.6222144755230781E-2</v>
      </c>
      <c r="BD118" s="32">
        <v>0.17623539115511519</v>
      </c>
      <c r="BE118" s="32">
        <v>2.938022925037604E-2</v>
      </c>
      <c r="BF118" s="32">
        <v>1.564669443348325</v>
      </c>
      <c r="BG118" s="32">
        <v>16.625741033371519</v>
      </c>
      <c r="BH118" s="32">
        <v>1.5230959183967241</v>
      </c>
      <c r="BI118" s="32">
        <v>1410.765544922323</v>
      </c>
      <c r="BJ118" s="32">
        <v>1.941166198636268</v>
      </c>
      <c r="BK118" s="32">
        <v>174.2682591401516</v>
      </c>
      <c r="BL118" s="32">
        <v>3.363760816166081</v>
      </c>
      <c r="BM118" s="32">
        <v>0.85279241093261027</v>
      </c>
      <c r="BN118" s="32">
        <v>27.238174963971531</v>
      </c>
      <c r="BO118" s="32">
        <v>0.60549841187968689</v>
      </c>
      <c r="BP118" s="32">
        <v>0.34954655381469951</v>
      </c>
      <c r="BQ118" s="32">
        <v>0.59617885878110288</v>
      </c>
      <c r="BR118" s="32">
        <v>0.29706731170303757</v>
      </c>
      <c r="BS118" s="32">
        <v>9.4834995363206449</v>
      </c>
      <c r="BT118" s="32">
        <v>7.7972368737797826</v>
      </c>
      <c r="BU118" s="32">
        <v>0.13314545892438751</v>
      </c>
      <c r="BV118" s="32">
        <v>0.12958619814542949</v>
      </c>
      <c r="BW118" s="32">
        <v>7.6474974491451073</v>
      </c>
      <c r="BX118" s="32">
        <v>9.7969203470164103</v>
      </c>
      <c r="BY118" s="32">
        <v>1.3127427761760971E-2</v>
      </c>
      <c r="BZ118" s="32">
        <v>25.68708578259595</v>
      </c>
      <c r="CA118" s="32">
        <v>0</v>
      </c>
      <c r="CB118" s="32">
        <v>0</v>
      </c>
      <c r="CC118" s="32">
        <v>0.1007671553196841</v>
      </c>
      <c r="CD118" s="33">
        <v>0</v>
      </c>
      <c r="CE118" s="33">
        <v>0</v>
      </c>
      <c r="CF118" s="33">
        <v>0</v>
      </c>
      <c r="CG118" s="33">
        <v>0</v>
      </c>
      <c r="CH118" s="33">
        <v>0</v>
      </c>
      <c r="CI118" s="33">
        <v>0</v>
      </c>
      <c r="CJ118" s="33">
        <v>-342.27691019950618</v>
      </c>
      <c r="CK118" s="33">
        <v>0</v>
      </c>
      <c r="CL118" s="33">
        <v>0</v>
      </c>
      <c r="CM118" s="33">
        <v>0</v>
      </c>
      <c r="CN118" s="33">
        <v>0.62360876447290403</v>
      </c>
      <c r="CO118" s="33">
        <v>1.5306642318824171</v>
      </c>
      <c r="CP118" s="33">
        <v>0</v>
      </c>
      <c r="CQ118" s="33">
        <v>0</v>
      </c>
      <c r="CR118" s="33">
        <v>0</v>
      </c>
      <c r="CS118" s="33">
        <v>0</v>
      </c>
      <c r="CT118" s="34">
        <v>0</v>
      </c>
      <c r="CU118" s="30">
        <f t="shared" si="3"/>
        <v>7362.4017711242141</v>
      </c>
    </row>
    <row r="119" spans="1:99" ht="16.8" x14ac:dyDescent="0.25">
      <c r="A119" s="30" t="s">
        <v>213</v>
      </c>
      <c r="B119" s="31" t="str">
        <f>VLOOKUP(A119,[1]io_row_all!$A$2:$B$244,2,0)</f>
        <v>خدمات حقوقي و حسابداري</v>
      </c>
      <c r="C119" s="32">
        <v>0</v>
      </c>
      <c r="D119" s="32">
        <v>29.870836423618581</v>
      </c>
      <c r="E119" s="32">
        <v>2.8351568501422379</v>
      </c>
      <c r="F119" s="32">
        <v>5.9281464895274221</v>
      </c>
      <c r="G119" s="32">
        <v>31.006903553650432</v>
      </c>
      <c r="H119" s="32">
        <v>738.36997551820093</v>
      </c>
      <c r="I119" s="32">
        <v>253.75468801887021</v>
      </c>
      <c r="J119" s="32">
        <v>81.288858632181103</v>
      </c>
      <c r="K119" s="32">
        <v>301.01248161192598</v>
      </c>
      <c r="L119" s="32">
        <v>140.75312848854961</v>
      </c>
      <c r="M119" s="32">
        <v>0</v>
      </c>
      <c r="N119" s="32">
        <v>0.24510900452615689</v>
      </c>
      <c r="O119" s="32">
        <v>74.061243592975501</v>
      </c>
      <c r="P119" s="32">
        <v>0</v>
      </c>
      <c r="Q119" s="32">
        <v>96.972617144322271</v>
      </c>
      <c r="R119" s="32">
        <v>92038.135870000377</v>
      </c>
      <c r="S119" s="32">
        <v>46.135121858774198</v>
      </c>
      <c r="T119" s="32">
        <v>0</v>
      </c>
      <c r="U119" s="32">
        <v>10489.7964554028</v>
      </c>
      <c r="V119" s="32">
        <v>286.83620389419087</v>
      </c>
      <c r="W119" s="32">
        <v>2407.606805075347</v>
      </c>
      <c r="X119" s="32">
        <v>889.19943926382643</v>
      </c>
      <c r="Y119" s="32">
        <v>294.93877281970521</v>
      </c>
      <c r="Z119" s="32">
        <v>0</v>
      </c>
      <c r="AA119" s="32">
        <v>27.091199574942589</v>
      </c>
      <c r="AB119" s="32">
        <v>0</v>
      </c>
      <c r="AC119" s="32">
        <v>239.0138193384538</v>
      </c>
      <c r="AD119" s="32">
        <v>0.26732041423278102</v>
      </c>
      <c r="AE119" s="32">
        <v>0</v>
      </c>
      <c r="AF119" s="32">
        <v>845.01762817181259</v>
      </c>
      <c r="AG119" s="32">
        <v>4906.5476799713006</v>
      </c>
      <c r="AH119" s="32">
        <v>906.11037076407138</v>
      </c>
      <c r="AI119" s="32">
        <v>2888.3749975623718</v>
      </c>
      <c r="AJ119" s="32">
        <v>1292.802614794726</v>
      </c>
      <c r="AK119" s="32">
        <v>8656.1587572607968</v>
      </c>
      <c r="AL119" s="32">
        <v>0</v>
      </c>
      <c r="AM119" s="32">
        <v>0</v>
      </c>
      <c r="AN119" s="32">
        <v>74.296707060270535</v>
      </c>
      <c r="AO119" s="32">
        <v>642.01806489863804</v>
      </c>
      <c r="AP119" s="32">
        <v>542.27495358509748</v>
      </c>
      <c r="AQ119" s="32">
        <v>313.38561859017818</v>
      </c>
      <c r="AR119" s="32">
        <v>0</v>
      </c>
      <c r="AS119" s="32">
        <v>579.22018543492277</v>
      </c>
      <c r="AT119" s="32">
        <v>2.354592124940067</v>
      </c>
      <c r="AU119" s="32">
        <v>38.851225764969811</v>
      </c>
      <c r="AV119" s="32">
        <v>0.33236302245939031</v>
      </c>
      <c r="AW119" s="32">
        <v>1260.9259284821931</v>
      </c>
      <c r="AX119" s="32">
        <v>89.446157009689756</v>
      </c>
      <c r="AY119" s="32">
        <v>1030.657661528692</v>
      </c>
      <c r="AZ119" s="32">
        <v>4.997358182517854E-2</v>
      </c>
      <c r="BA119" s="32">
        <v>6.0284124755555037E-2</v>
      </c>
      <c r="BB119" s="32">
        <v>0</v>
      </c>
      <c r="BC119" s="32">
        <v>0</v>
      </c>
      <c r="BD119" s="32">
        <v>0</v>
      </c>
      <c r="BE119" s="32">
        <v>0</v>
      </c>
      <c r="BF119" s="32">
        <v>1.5425874381931199</v>
      </c>
      <c r="BG119" s="32">
        <v>32.445173153316127</v>
      </c>
      <c r="BH119" s="32">
        <v>0</v>
      </c>
      <c r="BI119" s="32">
        <v>9498.2573244764972</v>
      </c>
      <c r="BJ119" s="32">
        <v>388.32130495211919</v>
      </c>
      <c r="BK119" s="32">
        <v>2182.9670092803699</v>
      </c>
      <c r="BL119" s="32">
        <v>0</v>
      </c>
      <c r="BM119" s="32">
        <v>0</v>
      </c>
      <c r="BN119" s="32">
        <v>185.7316682136472</v>
      </c>
      <c r="BO119" s="32">
        <v>104.10591602469189</v>
      </c>
      <c r="BP119" s="32">
        <v>60.099024975451563</v>
      </c>
      <c r="BQ119" s="32">
        <v>102.5035656415473</v>
      </c>
      <c r="BR119" s="32">
        <v>51.076045781574301</v>
      </c>
      <c r="BS119" s="32">
        <v>19.00543231220621</v>
      </c>
      <c r="BT119" s="32">
        <v>15.626073166272739</v>
      </c>
      <c r="BU119" s="32">
        <v>22.89226477542865</v>
      </c>
      <c r="BV119" s="32">
        <v>22.280305938717799</v>
      </c>
      <c r="BW119" s="32">
        <v>203.45363656027709</v>
      </c>
      <c r="BX119" s="32">
        <v>0</v>
      </c>
      <c r="BY119" s="32">
        <v>0</v>
      </c>
      <c r="BZ119" s="32">
        <v>99.156337248749978</v>
      </c>
      <c r="CA119" s="32">
        <v>173.15783193647141</v>
      </c>
      <c r="CB119" s="32">
        <v>0</v>
      </c>
      <c r="CC119" s="32">
        <v>0</v>
      </c>
      <c r="CD119" s="33">
        <v>0</v>
      </c>
      <c r="CE119" s="33">
        <v>0</v>
      </c>
      <c r="CF119" s="33">
        <v>0</v>
      </c>
      <c r="CG119" s="33">
        <v>0</v>
      </c>
      <c r="CH119" s="33">
        <v>0</v>
      </c>
      <c r="CI119" s="33">
        <v>0</v>
      </c>
      <c r="CJ119" s="33">
        <v>0</v>
      </c>
      <c r="CK119" s="33">
        <v>0</v>
      </c>
      <c r="CL119" s="33">
        <v>0</v>
      </c>
      <c r="CM119" s="33">
        <v>0</v>
      </c>
      <c r="CN119" s="33">
        <v>29.528000556889729</v>
      </c>
      <c r="CO119" s="33">
        <v>109.6647966670386</v>
      </c>
      <c r="CP119" s="33">
        <v>0</v>
      </c>
      <c r="CQ119" s="33">
        <v>0</v>
      </c>
      <c r="CR119" s="33">
        <v>0</v>
      </c>
      <c r="CS119" s="33">
        <v>0</v>
      </c>
      <c r="CT119" s="34">
        <v>0</v>
      </c>
      <c r="CU119" s="30">
        <f t="shared" si="3"/>
        <v>145845.8202158043</v>
      </c>
    </row>
    <row r="120" spans="1:99" ht="16.8" x14ac:dyDescent="0.25">
      <c r="A120" s="30" t="s">
        <v>214</v>
      </c>
      <c r="B120" s="31" t="str">
        <f>VLOOKUP(A120,[1]io_row_all!$A$2:$B$244,2,0)</f>
        <v xml:space="preserve">خدمات معماري و مهندسي، تحليل و آزمايش </v>
      </c>
      <c r="C120" s="32">
        <v>0</v>
      </c>
      <c r="D120" s="32">
        <v>0</v>
      </c>
      <c r="E120" s="32">
        <v>51428.659460924791</v>
      </c>
      <c r="F120" s="32">
        <v>0</v>
      </c>
      <c r="G120" s="32">
        <v>23112.003785254619</v>
      </c>
      <c r="H120" s="32">
        <v>22071.302737406</v>
      </c>
      <c r="I120" s="32">
        <v>20787.120363745111</v>
      </c>
      <c r="J120" s="32">
        <v>2736.4870439337919</v>
      </c>
      <c r="K120" s="32">
        <v>0</v>
      </c>
      <c r="L120" s="32">
        <v>826.00152013395882</v>
      </c>
      <c r="M120" s="32">
        <v>14444.34426667399</v>
      </c>
      <c r="N120" s="32">
        <v>13.898365599410189</v>
      </c>
      <c r="O120" s="32">
        <v>4199.4795017508377</v>
      </c>
      <c r="P120" s="32">
        <v>0</v>
      </c>
      <c r="Q120" s="32">
        <v>0</v>
      </c>
      <c r="R120" s="32">
        <v>4958405.3437712509</v>
      </c>
      <c r="S120" s="32">
        <v>3763.988179887252</v>
      </c>
      <c r="T120" s="32">
        <v>55518.904277399663</v>
      </c>
      <c r="U120" s="32">
        <v>37637.153783787318</v>
      </c>
      <c r="V120" s="32">
        <v>6180.2594646771304</v>
      </c>
      <c r="W120" s="32">
        <v>63367.131384368193</v>
      </c>
      <c r="X120" s="32">
        <v>13244.787018166149</v>
      </c>
      <c r="Y120" s="32">
        <v>0</v>
      </c>
      <c r="Z120" s="32">
        <v>0</v>
      </c>
      <c r="AA120" s="32">
        <v>383.92047665185999</v>
      </c>
      <c r="AB120" s="32">
        <v>0</v>
      </c>
      <c r="AC120" s="32">
        <v>0</v>
      </c>
      <c r="AD120" s="32">
        <v>15.157814607322941</v>
      </c>
      <c r="AE120" s="32">
        <v>4.8985264229842018</v>
      </c>
      <c r="AF120" s="32">
        <v>0</v>
      </c>
      <c r="AG120" s="32">
        <v>540223.96713108197</v>
      </c>
      <c r="AH120" s="32">
        <v>675398.82796494814</v>
      </c>
      <c r="AI120" s="32">
        <v>328860.80519528937</v>
      </c>
      <c r="AJ120" s="32">
        <v>2087.9434729556042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404202.26928567438</v>
      </c>
      <c r="AQ120" s="32">
        <v>0</v>
      </c>
      <c r="AR120" s="32">
        <v>0</v>
      </c>
      <c r="AS120" s="32">
        <v>154634.73133808089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17.92223738238534</v>
      </c>
      <c r="BI120" s="32">
        <v>0</v>
      </c>
      <c r="BJ120" s="32">
        <v>0</v>
      </c>
      <c r="BK120" s="32">
        <v>25636.697461181109</v>
      </c>
      <c r="BL120" s="32">
        <v>0</v>
      </c>
      <c r="BM120" s="32">
        <v>0</v>
      </c>
      <c r="BN120" s="32">
        <v>0</v>
      </c>
      <c r="BO120" s="32">
        <v>26314.442282384709</v>
      </c>
      <c r="BP120" s="32">
        <v>15190.99379106392</v>
      </c>
      <c r="BQ120" s="32">
        <v>25909.422488279881</v>
      </c>
      <c r="BR120" s="32">
        <v>12910.29088503381</v>
      </c>
      <c r="BS120" s="32">
        <v>44398.966317691084</v>
      </c>
      <c r="BT120" s="32">
        <v>36504.37857925173</v>
      </c>
      <c r="BU120" s="32">
        <v>5786.3875863040184</v>
      </c>
      <c r="BV120" s="32">
        <v>5631.7051618776868</v>
      </c>
      <c r="BW120" s="32">
        <v>28241.02394466001</v>
      </c>
      <c r="BX120" s="32">
        <v>0</v>
      </c>
      <c r="BY120" s="32">
        <v>0</v>
      </c>
      <c r="BZ120" s="32">
        <v>0</v>
      </c>
      <c r="CA120" s="32">
        <v>3441.381256260896</v>
      </c>
      <c r="CB120" s="32">
        <v>0</v>
      </c>
      <c r="CC120" s="32">
        <v>0</v>
      </c>
      <c r="CD120" s="33">
        <v>1.6003217746474721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3">
        <v>0</v>
      </c>
      <c r="CM120" s="33">
        <v>0</v>
      </c>
      <c r="CN120" s="33">
        <v>3601.3350660937249</v>
      </c>
      <c r="CO120" s="33">
        <v>4790.4853691416392</v>
      </c>
      <c r="CP120" s="33">
        <v>0</v>
      </c>
      <c r="CQ120" s="33">
        <v>0</v>
      </c>
      <c r="CR120" s="33">
        <v>0</v>
      </c>
      <c r="CS120" s="33">
        <v>0</v>
      </c>
      <c r="CT120" s="34">
        <v>0</v>
      </c>
      <c r="CU120" s="30">
        <f t="shared" si="3"/>
        <v>7621926.4188790526</v>
      </c>
    </row>
    <row r="121" spans="1:99" ht="16.8" x14ac:dyDescent="0.25">
      <c r="A121" s="30" t="s">
        <v>215</v>
      </c>
      <c r="B121" s="31" t="str">
        <f>VLOOKUP(A121,[1]io_row_all!$A$2:$B$244,2,0)</f>
        <v>ساير خدمات علمي، فني و حرفه‌اي</v>
      </c>
      <c r="C121" s="32">
        <v>0</v>
      </c>
      <c r="D121" s="32">
        <v>0</v>
      </c>
      <c r="E121" s="32">
        <v>1.757147771230569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407.68100642475957</v>
      </c>
      <c r="AH121" s="32">
        <v>0</v>
      </c>
      <c r="AI121" s="32">
        <v>0</v>
      </c>
      <c r="AJ121" s="32">
        <v>652.04477988194174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2493.8890881342031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91.96015804542526</v>
      </c>
      <c r="BG121" s="32">
        <v>1885.770116499775</v>
      </c>
      <c r="BH121" s="32">
        <v>0</v>
      </c>
      <c r="BI121" s="32">
        <v>363.00419634788591</v>
      </c>
      <c r="BJ121" s="32">
        <v>63.500675983057477</v>
      </c>
      <c r="BK121" s="32">
        <v>2809.8872588038689</v>
      </c>
      <c r="BL121" s="32">
        <v>0</v>
      </c>
      <c r="BM121" s="32">
        <v>0</v>
      </c>
      <c r="BN121" s="32">
        <v>0</v>
      </c>
      <c r="BO121" s="32">
        <v>245.5991836019999</v>
      </c>
      <c r="BP121" s="32">
        <v>141.7812938291255</v>
      </c>
      <c r="BQ121" s="32">
        <v>241.8190339143365</v>
      </c>
      <c r="BR121" s="32">
        <v>120.49493078373921</v>
      </c>
      <c r="BS121" s="32">
        <v>0</v>
      </c>
      <c r="BT121" s="32">
        <v>0</v>
      </c>
      <c r="BU121" s="32">
        <v>54.005783286250441</v>
      </c>
      <c r="BV121" s="32">
        <v>52.562094047124269</v>
      </c>
      <c r="BW121" s="32">
        <v>0</v>
      </c>
      <c r="BX121" s="32">
        <v>0</v>
      </c>
      <c r="BY121" s="32">
        <v>0</v>
      </c>
      <c r="BZ121" s="32">
        <v>35482.015068403452</v>
      </c>
      <c r="CA121" s="32">
        <v>0</v>
      </c>
      <c r="CB121" s="32">
        <v>0</v>
      </c>
      <c r="CC121" s="32">
        <v>0</v>
      </c>
      <c r="CD121" s="33">
        <v>0</v>
      </c>
      <c r="CE121" s="33">
        <v>0</v>
      </c>
      <c r="CF121" s="33">
        <v>0</v>
      </c>
      <c r="CG121" s="33">
        <v>0</v>
      </c>
      <c r="CH121" s="33">
        <v>0</v>
      </c>
      <c r="CI121" s="33">
        <v>0</v>
      </c>
      <c r="CJ121" s="33">
        <v>0</v>
      </c>
      <c r="CK121" s="33">
        <v>0</v>
      </c>
      <c r="CL121" s="33">
        <v>0</v>
      </c>
      <c r="CM121" s="33">
        <v>1091553.63330267</v>
      </c>
      <c r="CN121" s="33">
        <v>6583.0922656667599</v>
      </c>
      <c r="CO121" s="33">
        <v>6433.1629806907686</v>
      </c>
      <c r="CP121" s="33">
        <v>0</v>
      </c>
      <c r="CQ121" s="33">
        <v>0</v>
      </c>
      <c r="CR121" s="33">
        <v>0</v>
      </c>
      <c r="CS121" s="33">
        <v>0</v>
      </c>
      <c r="CT121" s="34">
        <v>0</v>
      </c>
      <c r="CU121" s="30">
        <f t="shared" si="3"/>
        <v>1149677.6603647857</v>
      </c>
    </row>
    <row r="122" spans="1:99" ht="16.8" x14ac:dyDescent="0.25">
      <c r="A122" s="30" t="s">
        <v>216</v>
      </c>
      <c r="B122" s="31" t="str">
        <f>VLOOKUP(A122,[1]io_row_all!$A$2:$B$244,2,0)</f>
        <v>خدمات آژانس‌هاي مسافرتي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3182327.0713710012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32">
        <v>0</v>
      </c>
      <c r="BL122" s="32">
        <v>0</v>
      </c>
      <c r="BM122" s="32">
        <v>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32">
        <v>0</v>
      </c>
      <c r="BZ122" s="32">
        <v>0</v>
      </c>
      <c r="CA122" s="32">
        <v>0</v>
      </c>
      <c r="CB122" s="32">
        <v>0</v>
      </c>
      <c r="CC122" s="32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0</v>
      </c>
      <c r="CI122" s="33">
        <v>0</v>
      </c>
      <c r="CJ122" s="33">
        <v>0</v>
      </c>
      <c r="CK122" s="33">
        <v>0</v>
      </c>
      <c r="CL122" s="33">
        <v>0</v>
      </c>
      <c r="CM122" s="33">
        <v>0</v>
      </c>
      <c r="CN122" s="33">
        <v>169757.22255088089</v>
      </c>
      <c r="CO122" s="33">
        <v>465827.71011158149</v>
      </c>
      <c r="CP122" s="33">
        <v>0</v>
      </c>
      <c r="CQ122" s="33">
        <v>0</v>
      </c>
      <c r="CR122" s="33">
        <v>0</v>
      </c>
      <c r="CS122" s="33">
        <v>0</v>
      </c>
      <c r="CT122" s="34">
        <v>0</v>
      </c>
      <c r="CU122" s="30">
        <f t="shared" si="3"/>
        <v>3817912.004033464</v>
      </c>
    </row>
    <row r="123" spans="1:99" ht="16.8" x14ac:dyDescent="0.25">
      <c r="A123" s="30" t="s">
        <v>217</v>
      </c>
      <c r="B123" s="31" t="str">
        <f>VLOOKUP(A123,[1]io_row_all!$A$2:$B$244,2,0)</f>
        <v>ساير خدمات پشتيباني</v>
      </c>
      <c r="C123" s="32">
        <v>74.370921953780922</v>
      </c>
      <c r="D123" s="32">
        <v>319.06974189065988</v>
      </c>
      <c r="E123" s="32">
        <v>38.708995379223452</v>
      </c>
      <c r="F123" s="32">
        <v>76.550265013307111</v>
      </c>
      <c r="G123" s="32">
        <v>810.3401734153399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3546.433256508933</v>
      </c>
      <c r="R123" s="32">
        <v>7745.3418325167604</v>
      </c>
      <c r="S123" s="32">
        <v>0</v>
      </c>
      <c r="T123" s="32">
        <v>0</v>
      </c>
      <c r="U123" s="32">
        <v>0</v>
      </c>
      <c r="V123" s="32">
        <v>110.1197772036803</v>
      </c>
      <c r="W123" s="32">
        <v>0</v>
      </c>
      <c r="X123" s="32">
        <v>1726.678211059442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599776.68566004653</v>
      </c>
      <c r="AH123" s="32">
        <v>23680.456634695209</v>
      </c>
      <c r="AI123" s="32">
        <v>642497.52140329755</v>
      </c>
      <c r="AJ123" s="32">
        <v>190.3254717092602</v>
      </c>
      <c r="AK123" s="32">
        <v>934.16540393582034</v>
      </c>
      <c r="AL123" s="32">
        <v>0</v>
      </c>
      <c r="AM123" s="32">
        <v>0</v>
      </c>
      <c r="AN123" s="32">
        <v>26.718272111025271</v>
      </c>
      <c r="AO123" s="32">
        <v>230.87986045250219</v>
      </c>
      <c r="AP123" s="32">
        <v>14171.91430181392</v>
      </c>
      <c r="AQ123" s="32">
        <v>517.74806834784215</v>
      </c>
      <c r="AR123" s="32">
        <v>0</v>
      </c>
      <c r="AS123" s="32">
        <v>117436.9401913886</v>
      </c>
      <c r="AT123" s="32">
        <v>807.45038884202552</v>
      </c>
      <c r="AU123" s="32">
        <v>28.092061244075492</v>
      </c>
      <c r="AV123" s="32">
        <v>3.054401970249639E-2</v>
      </c>
      <c r="AW123" s="32">
        <v>2128.760211356202</v>
      </c>
      <c r="AX123" s="32">
        <v>151.00761733890869</v>
      </c>
      <c r="AY123" s="32">
        <v>190454.7826869514</v>
      </c>
      <c r="AZ123" s="32">
        <v>9.2345965317776901</v>
      </c>
      <c r="BA123" s="32">
        <v>11.13987729229399</v>
      </c>
      <c r="BB123" s="32">
        <v>1.3148698606671101E-2</v>
      </c>
      <c r="BC123" s="32">
        <v>8.6843745831276173E-3</v>
      </c>
      <c r="BD123" s="32">
        <v>1.775059244860858E-2</v>
      </c>
      <c r="BE123" s="32">
        <v>2.95920400580095E-3</v>
      </c>
      <c r="BF123" s="32">
        <v>11.13125251602003</v>
      </c>
      <c r="BG123" s="32">
        <v>228.26171463901429</v>
      </c>
      <c r="BH123" s="32">
        <v>7.2881855053406541</v>
      </c>
      <c r="BI123" s="32">
        <v>9.020370154258389</v>
      </c>
      <c r="BJ123" s="32">
        <v>5.2612058712355791</v>
      </c>
      <c r="BK123" s="32">
        <v>0</v>
      </c>
      <c r="BL123" s="32">
        <v>0</v>
      </c>
      <c r="BM123" s="32">
        <v>0</v>
      </c>
      <c r="BN123" s="32">
        <v>34321.274491132674</v>
      </c>
      <c r="BO123" s="32">
        <v>162.31243300384989</v>
      </c>
      <c r="BP123" s="32">
        <v>93.700909010886875</v>
      </c>
      <c r="BQ123" s="32">
        <v>159.8141946794193</v>
      </c>
      <c r="BR123" s="32">
        <v>79.633104203771254</v>
      </c>
      <c r="BS123" s="32">
        <v>1652.7091683786221</v>
      </c>
      <c r="BT123" s="32">
        <v>1358.8406705733189</v>
      </c>
      <c r="BU123" s="32">
        <v>35.691527768574339</v>
      </c>
      <c r="BV123" s="32">
        <v>34.737417459788539</v>
      </c>
      <c r="BW123" s="32">
        <v>1050.7540755042071</v>
      </c>
      <c r="BX123" s="32">
        <v>0</v>
      </c>
      <c r="BY123" s="32">
        <v>6.5475176255489593</v>
      </c>
      <c r="BZ123" s="32">
        <v>539.03906667914396</v>
      </c>
      <c r="CA123" s="32">
        <v>9.5268160057939131</v>
      </c>
      <c r="CB123" s="32">
        <v>0</v>
      </c>
      <c r="CC123" s="32">
        <v>1.0039623912924929E-2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3">
        <v>0</v>
      </c>
      <c r="CM123" s="33">
        <v>0</v>
      </c>
      <c r="CN123" s="33">
        <v>3065.9868564942981</v>
      </c>
      <c r="CO123" s="33">
        <v>16.46257036909331</v>
      </c>
      <c r="CP123" s="33">
        <v>0</v>
      </c>
      <c r="CQ123" s="33">
        <v>0</v>
      </c>
      <c r="CR123" s="33">
        <v>0</v>
      </c>
      <c r="CS123" s="33">
        <v>0</v>
      </c>
      <c r="CT123" s="34">
        <v>0</v>
      </c>
      <c r="CU123" s="30">
        <f t="shared" si="3"/>
        <v>1650349.5125563839</v>
      </c>
    </row>
    <row r="124" spans="1:99" ht="16.8" x14ac:dyDescent="0.25">
      <c r="A124" s="30" t="s">
        <v>218</v>
      </c>
      <c r="B124" s="31" t="str">
        <f>VLOOKUP(A124,[1]io_row_all!$A$2:$B$244,2,0)</f>
        <v>خدمات كشاورزي ، شكار ، جنگلداري ، ماهيگيري</v>
      </c>
      <c r="C124" s="32">
        <v>1375427.2335453641</v>
      </c>
      <c r="D124" s="32">
        <v>458.31966953974108</v>
      </c>
      <c r="E124" s="32">
        <v>1467.625518127536</v>
      </c>
      <c r="F124" s="32">
        <v>172272.75740167309</v>
      </c>
      <c r="G124" s="32">
        <v>3930.557679827511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114862.13289294339</v>
      </c>
      <c r="AI124" s="32">
        <v>136.00187598040279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68740.916993018458</v>
      </c>
      <c r="AQ124" s="32">
        <v>0</v>
      </c>
      <c r="AR124" s="32">
        <v>0</v>
      </c>
      <c r="AS124" s="32">
        <v>1111.888138450857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458.82517385917919</v>
      </c>
      <c r="BK124" s="32">
        <v>16475.828817585771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0</v>
      </c>
      <c r="BV124" s="32">
        <v>0</v>
      </c>
      <c r="BW124" s="32">
        <v>8336.1179340121234</v>
      </c>
      <c r="BX124" s="32">
        <v>0</v>
      </c>
      <c r="BY124" s="32">
        <v>0</v>
      </c>
      <c r="BZ124" s="32">
        <v>0</v>
      </c>
      <c r="CA124" s="32">
        <v>1006.6954062636</v>
      </c>
      <c r="CB124" s="32">
        <v>0</v>
      </c>
      <c r="CC124" s="32">
        <v>0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3">
        <v>0</v>
      </c>
      <c r="CM124" s="33">
        <v>0</v>
      </c>
      <c r="CN124" s="33">
        <v>2801.7991850006688</v>
      </c>
      <c r="CO124" s="33">
        <v>16.699150581978561</v>
      </c>
      <c r="CP124" s="33">
        <v>0</v>
      </c>
      <c r="CQ124" s="33">
        <v>0</v>
      </c>
      <c r="CR124" s="33">
        <v>0.1189512885478949</v>
      </c>
      <c r="CS124" s="33">
        <v>0</v>
      </c>
      <c r="CT124" s="34">
        <v>0</v>
      </c>
      <c r="CU124" s="30">
        <f t="shared" si="3"/>
        <v>1767503.5183335172</v>
      </c>
    </row>
    <row r="125" spans="1:99" ht="16.8" x14ac:dyDescent="0.25">
      <c r="A125" s="30" t="s">
        <v>219</v>
      </c>
      <c r="B125" s="31" t="str">
        <f>VLOOKUP(A125,[1]io_row_all!$A$2:$B$244,2,0)</f>
        <v>خدمات معدن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0</v>
      </c>
      <c r="BM125" s="32">
        <v>0</v>
      </c>
      <c r="BN125" s="32">
        <v>0</v>
      </c>
      <c r="BO125" s="32">
        <v>0</v>
      </c>
      <c r="BP125" s="32">
        <v>0</v>
      </c>
      <c r="BQ125" s="32">
        <v>0</v>
      </c>
      <c r="BR125" s="32">
        <v>0</v>
      </c>
      <c r="BS125" s="32">
        <v>0</v>
      </c>
      <c r="BT125" s="32">
        <v>0</v>
      </c>
      <c r="BU125" s="32">
        <v>0</v>
      </c>
      <c r="BV125" s="32">
        <v>0</v>
      </c>
      <c r="BW125" s="32">
        <v>0</v>
      </c>
      <c r="BX125" s="32">
        <v>0</v>
      </c>
      <c r="BY125" s="32">
        <v>0</v>
      </c>
      <c r="BZ125" s="32">
        <v>0</v>
      </c>
      <c r="CA125" s="32">
        <v>0</v>
      </c>
      <c r="CB125" s="32">
        <v>0</v>
      </c>
      <c r="CC125" s="32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3">
        <v>0</v>
      </c>
      <c r="CM125" s="33">
        <v>0</v>
      </c>
      <c r="CN125" s="33">
        <v>0</v>
      </c>
      <c r="CO125" s="33">
        <v>0</v>
      </c>
      <c r="CP125" s="33">
        <v>0</v>
      </c>
      <c r="CQ125" s="33">
        <v>0</v>
      </c>
      <c r="CR125" s="33">
        <v>0</v>
      </c>
      <c r="CS125" s="33">
        <v>0</v>
      </c>
      <c r="CT125" s="34">
        <v>0</v>
      </c>
      <c r="CU125" s="30">
        <f t="shared" si="3"/>
        <v>0</v>
      </c>
    </row>
    <row r="126" spans="1:99" ht="16.8" x14ac:dyDescent="0.25">
      <c r="A126" s="30" t="s">
        <v>220</v>
      </c>
      <c r="B126" s="31" t="str">
        <f>VLOOKUP(A126,[1]io_row_all!$A$2:$B$244,2,0)</f>
        <v>خدمات صنعتي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451722.51561096357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353.41263789343952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32"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32">
        <v>0</v>
      </c>
      <c r="BK126" s="32">
        <v>32.49318839391465</v>
      </c>
      <c r="BL126" s="32">
        <v>0</v>
      </c>
      <c r="BM126" s="32">
        <v>0</v>
      </c>
      <c r="BN126" s="32">
        <v>0</v>
      </c>
      <c r="BO126" s="32">
        <v>0</v>
      </c>
      <c r="BP126" s="32">
        <v>0</v>
      </c>
      <c r="BQ126" s="32">
        <v>0</v>
      </c>
      <c r="BR126" s="32">
        <v>0</v>
      </c>
      <c r="BS126" s="32">
        <v>0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32">
        <v>0</v>
      </c>
      <c r="BZ126" s="32">
        <v>0</v>
      </c>
      <c r="CA126" s="32">
        <v>0</v>
      </c>
      <c r="CB126" s="32">
        <v>0</v>
      </c>
      <c r="CC126" s="32">
        <v>0</v>
      </c>
      <c r="CD126" s="33">
        <v>0</v>
      </c>
      <c r="CE126" s="33">
        <v>0</v>
      </c>
      <c r="CF126" s="33">
        <v>0</v>
      </c>
      <c r="CG126" s="33">
        <v>0</v>
      </c>
      <c r="CH126" s="33">
        <v>0</v>
      </c>
      <c r="CI126" s="33">
        <v>0</v>
      </c>
      <c r="CJ126" s="33">
        <v>0</v>
      </c>
      <c r="CK126" s="33">
        <v>0</v>
      </c>
      <c r="CL126" s="33">
        <v>0</v>
      </c>
      <c r="CM126" s="33">
        <v>996287.09179185273</v>
      </c>
      <c r="CN126" s="33">
        <v>16799.11170808566</v>
      </c>
      <c r="CO126" s="33">
        <v>53545.801856655453</v>
      </c>
      <c r="CP126" s="33">
        <v>0</v>
      </c>
      <c r="CQ126" s="33">
        <v>0</v>
      </c>
      <c r="CR126" s="33">
        <v>0</v>
      </c>
      <c r="CS126" s="33">
        <v>0</v>
      </c>
      <c r="CT126" s="34">
        <v>0</v>
      </c>
      <c r="CU126" s="30">
        <f t="shared" si="3"/>
        <v>1518740.4267938449</v>
      </c>
    </row>
    <row r="127" spans="1:99" ht="16.8" x14ac:dyDescent="0.25">
      <c r="A127" s="30" t="s">
        <v>221</v>
      </c>
      <c r="B127" s="31" t="str">
        <f>VLOOKUP(A127,[1]io_row_all!$A$2:$B$244,2,0)</f>
        <v>خدمات تعمير و نگهداري ماشين آلات و تجهيزات حمل و نقل</v>
      </c>
      <c r="C127" s="32">
        <v>0</v>
      </c>
      <c r="D127" s="32">
        <v>0</v>
      </c>
      <c r="E127" s="32">
        <v>0</v>
      </c>
      <c r="F127" s="32">
        <v>1231922.6532235451</v>
      </c>
      <c r="G127" s="32">
        <v>16616.620162040061</v>
      </c>
      <c r="H127" s="32">
        <v>280.20757892389298</v>
      </c>
      <c r="I127" s="32">
        <v>7153.9443811441133</v>
      </c>
      <c r="J127" s="32">
        <v>988.94103719806606</v>
      </c>
      <c r="K127" s="32">
        <v>10727.043890140971</v>
      </c>
      <c r="L127" s="32">
        <v>4678.6060933624367</v>
      </c>
      <c r="M127" s="32">
        <v>31921.032569439871</v>
      </c>
      <c r="N127" s="32">
        <v>4.125822489918173</v>
      </c>
      <c r="O127" s="32">
        <v>1246.643488426384</v>
      </c>
      <c r="P127" s="32">
        <v>2662.417526927667</v>
      </c>
      <c r="Q127" s="32">
        <v>0</v>
      </c>
      <c r="R127" s="32">
        <v>4037205.4343991382</v>
      </c>
      <c r="S127" s="32">
        <v>1945.042753527287</v>
      </c>
      <c r="T127" s="32">
        <v>15036.58348365842</v>
      </c>
      <c r="U127" s="32">
        <v>17655.34735525816</v>
      </c>
      <c r="V127" s="32">
        <v>30541.399665211062</v>
      </c>
      <c r="W127" s="32">
        <v>61251.479296742938</v>
      </c>
      <c r="X127" s="32">
        <v>18057.599998604641</v>
      </c>
      <c r="Y127" s="32">
        <v>0</v>
      </c>
      <c r="Z127" s="32">
        <v>44.777841776050202</v>
      </c>
      <c r="AA127" s="32">
        <v>0</v>
      </c>
      <c r="AB127" s="32">
        <v>408.19792592544991</v>
      </c>
      <c r="AC127" s="32">
        <v>37878.225469540921</v>
      </c>
      <c r="AD127" s="32">
        <v>4.4996983247841138</v>
      </c>
      <c r="AE127" s="32">
        <v>380.59105904158662</v>
      </c>
      <c r="AF127" s="32">
        <v>0</v>
      </c>
      <c r="AG127" s="32">
        <v>134893.80796152481</v>
      </c>
      <c r="AH127" s="32">
        <v>485585.14815321722</v>
      </c>
      <c r="AI127" s="32">
        <v>17154.58735634117</v>
      </c>
      <c r="AJ127" s="32">
        <v>3099.0997023289051</v>
      </c>
      <c r="AK127" s="32">
        <v>6334.3627729259742</v>
      </c>
      <c r="AL127" s="32">
        <v>4471.2980975970249</v>
      </c>
      <c r="AM127" s="32">
        <v>285.76036263270157</v>
      </c>
      <c r="AN127" s="32">
        <v>7563.0455387143857</v>
      </c>
      <c r="AO127" s="32">
        <v>65354.33471589454</v>
      </c>
      <c r="AP127" s="32">
        <v>290605.50698073918</v>
      </c>
      <c r="AQ127" s="32">
        <v>5591971.8737204177</v>
      </c>
      <c r="AR127" s="32">
        <v>0</v>
      </c>
      <c r="AS127" s="32">
        <v>1888792.809406904</v>
      </c>
      <c r="AT127" s="32">
        <v>1387.7755209586339</v>
      </c>
      <c r="AU127" s="32">
        <v>154.33627040476691</v>
      </c>
      <c r="AV127" s="32">
        <v>0.94374284772798289</v>
      </c>
      <c r="AW127" s="32">
        <v>6926.0537044121811</v>
      </c>
      <c r="AX127" s="32">
        <v>491.31267198868142</v>
      </c>
      <c r="AY127" s="32">
        <v>0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0</v>
      </c>
      <c r="BK127" s="32">
        <v>0</v>
      </c>
      <c r="BL127" s="32">
        <v>0</v>
      </c>
      <c r="BM127" s="32">
        <v>0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92.492633626972719</v>
      </c>
      <c r="BT127" s="32">
        <v>76.046502739540102</v>
      </c>
      <c r="BU127" s="32">
        <v>0</v>
      </c>
      <c r="BV127" s="32">
        <v>0</v>
      </c>
      <c r="BW127" s="32">
        <v>0</v>
      </c>
      <c r="BX127" s="32">
        <v>0</v>
      </c>
      <c r="BY127" s="32">
        <v>0</v>
      </c>
      <c r="BZ127" s="32">
        <v>0</v>
      </c>
      <c r="CA127" s="32">
        <v>0</v>
      </c>
      <c r="CB127" s="32">
        <v>14.400273391402481</v>
      </c>
      <c r="CC127" s="32">
        <v>0</v>
      </c>
      <c r="CD127" s="33">
        <v>3.9525029449294239E-3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-175.15186222059791</v>
      </c>
      <c r="CK127" s="33">
        <v>-103.1013303541593</v>
      </c>
      <c r="CL127" s="33">
        <v>0</v>
      </c>
      <c r="CM127" s="33">
        <v>9992095.2239441127</v>
      </c>
      <c r="CN127" s="33">
        <v>630343.19479972019</v>
      </c>
      <c r="CO127" s="33">
        <v>720809.96865586028</v>
      </c>
      <c r="CP127" s="33">
        <v>0</v>
      </c>
      <c r="CQ127" s="33">
        <v>0</v>
      </c>
      <c r="CR127" s="33">
        <v>0</v>
      </c>
      <c r="CS127" s="33">
        <v>0</v>
      </c>
      <c r="CT127" s="34">
        <v>0</v>
      </c>
      <c r="CU127" s="30">
        <f t="shared" si="3"/>
        <v>25376836.548969619</v>
      </c>
    </row>
    <row r="128" spans="1:99" ht="33.6" x14ac:dyDescent="0.25">
      <c r="A128" s="30" t="s">
        <v>222</v>
      </c>
      <c r="B128" s="31" t="str">
        <f>VLOOKUP(A128,[1]io_row_all!$A$2:$B$244,2,0)</f>
        <v>خدمات تعمير و نگهداري ماشين آلات و تجهيزات به جز حمل و نقل و كامپيوتر</v>
      </c>
      <c r="C128" s="32">
        <v>10.061210388590959</v>
      </c>
      <c r="D128" s="32">
        <v>0</v>
      </c>
      <c r="E128" s="32">
        <v>0</v>
      </c>
      <c r="F128" s="32">
        <v>4887.0272863597793</v>
      </c>
      <c r="G128" s="32">
        <v>0</v>
      </c>
      <c r="H128" s="32">
        <v>62.34981679429643</v>
      </c>
      <c r="I128" s="32">
        <v>346.98476003685221</v>
      </c>
      <c r="J128" s="32">
        <v>68.371753818705031</v>
      </c>
      <c r="K128" s="32">
        <v>27.02043203639256</v>
      </c>
      <c r="L128" s="32">
        <v>116.07424571825911</v>
      </c>
      <c r="M128" s="32">
        <v>865.88182143662652</v>
      </c>
      <c r="N128" s="32">
        <v>2.973640438483494</v>
      </c>
      <c r="O128" s="32">
        <v>898.50435849224993</v>
      </c>
      <c r="P128" s="32">
        <v>7.059565897233858</v>
      </c>
      <c r="Q128" s="32">
        <v>0</v>
      </c>
      <c r="R128" s="32">
        <v>549728.93405301089</v>
      </c>
      <c r="S128" s="32">
        <v>57.217077410217392</v>
      </c>
      <c r="T128" s="32">
        <v>28551.282228808599</v>
      </c>
      <c r="U128" s="32">
        <v>1716.9129492231441</v>
      </c>
      <c r="V128" s="32">
        <v>1318.9838649653029</v>
      </c>
      <c r="W128" s="32">
        <v>101426.90679908769</v>
      </c>
      <c r="X128" s="32">
        <v>1239.250006899317</v>
      </c>
      <c r="Y128" s="32">
        <v>0</v>
      </c>
      <c r="Z128" s="32">
        <v>393.74933190358291</v>
      </c>
      <c r="AA128" s="32">
        <v>86.505779266552381</v>
      </c>
      <c r="AB128" s="32">
        <v>14.644688887011981</v>
      </c>
      <c r="AC128" s="32">
        <v>11573.08879304865</v>
      </c>
      <c r="AD128" s="32">
        <v>3.2431072670360699</v>
      </c>
      <c r="AE128" s="32">
        <v>337.1857463254259</v>
      </c>
      <c r="AF128" s="32">
        <v>0</v>
      </c>
      <c r="AG128" s="32">
        <v>102679.7894539308</v>
      </c>
      <c r="AH128" s="32">
        <v>0</v>
      </c>
      <c r="AI128" s="32">
        <v>1826.3802887958941</v>
      </c>
      <c r="AJ128" s="32">
        <v>6630.1173219140519</v>
      </c>
      <c r="AK128" s="32">
        <v>18276.037544917988</v>
      </c>
      <c r="AL128" s="32">
        <v>0</v>
      </c>
      <c r="AM128" s="32">
        <v>0</v>
      </c>
      <c r="AN128" s="32">
        <v>30.868583057338309</v>
      </c>
      <c r="AO128" s="32">
        <v>266.74382680996121</v>
      </c>
      <c r="AP128" s="32">
        <v>0</v>
      </c>
      <c r="AQ128" s="32">
        <v>9525.4661639279857</v>
      </c>
      <c r="AR128" s="32">
        <v>1.991941887768595</v>
      </c>
      <c r="AS128" s="32">
        <v>214861.53845618319</v>
      </c>
      <c r="AT128" s="32">
        <v>23.603686736224311</v>
      </c>
      <c r="AU128" s="32">
        <v>12.55547227734399</v>
      </c>
      <c r="AV128" s="32">
        <v>1.0733827557127949E-2</v>
      </c>
      <c r="AW128" s="32">
        <v>882.92903808038432</v>
      </c>
      <c r="AX128" s="32">
        <v>62.632235236542442</v>
      </c>
      <c r="AY128" s="32">
        <v>7021.058318335582</v>
      </c>
      <c r="AZ128" s="32">
        <v>0.3404306254807053</v>
      </c>
      <c r="BA128" s="32">
        <v>0.41066822804265041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0.19085735866071979</v>
      </c>
      <c r="BI128" s="32">
        <v>372.69327062126462</v>
      </c>
      <c r="BJ128" s="32">
        <v>0</v>
      </c>
      <c r="BK128" s="32">
        <v>0</v>
      </c>
      <c r="BL128" s="32">
        <v>1015.697761614741</v>
      </c>
      <c r="BM128" s="32">
        <v>257.5032501548481</v>
      </c>
      <c r="BN128" s="32">
        <v>1265.2434680935719</v>
      </c>
      <c r="BO128" s="32">
        <v>77.586018114254557</v>
      </c>
      <c r="BP128" s="32">
        <v>44.789424256047887</v>
      </c>
      <c r="BQ128" s="32">
        <v>76.391849803756713</v>
      </c>
      <c r="BR128" s="32">
        <v>38.064955043225623</v>
      </c>
      <c r="BS128" s="32">
        <v>6.1554640739653674</v>
      </c>
      <c r="BT128" s="32">
        <v>5.0609599619773382</v>
      </c>
      <c r="BU128" s="32">
        <v>17.060698732255119</v>
      </c>
      <c r="BV128" s="32">
        <v>16.60463003603456</v>
      </c>
      <c r="BW128" s="32">
        <v>11344.484453789641</v>
      </c>
      <c r="BX128" s="32">
        <v>0</v>
      </c>
      <c r="BY128" s="32">
        <v>0</v>
      </c>
      <c r="BZ128" s="32">
        <v>11390.89994302268</v>
      </c>
      <c r="CA128" s="32">
        <v>0</v>
      </c>
      <c r="CB128" s="32">
        <v>0</v>
      </c>
      <c r="CC128" s="32">
        <v>0</v>
      </c>
      <c r="CD128" s="33">
        <v>0.21182900715616801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-66790.000543183283</v>
      </c>
      <c r="CK128" s="33">
        <v>-2510.5462912415878</v>
      </c>
      <c r="CL128" s="33">
        <v>0</v>
      </c>
      <c r="CM128" s="33">
        <v>133.98681152011781</v>
      </c>
      <c r="CN128" s="33">
        <v>1663.5755906938521</v>
      </c>
      <c r="CO128" s="33">
        <v>2634.2071868225021</v>
      </c>
      <c r="CP128" s="33">
        <v>0</v>
      </c>
      <c r="CQ128" s="33">
        <v>0</v>
      </c>
      <c r="CR128" s="33">
        <v>0</v>
      </c>
      <c r="CS128" s="33">
        <v>0</v>
      </c>
      <c r="CT128" s="34">
        <v>0</v>
      </c>
      <c r="CU128" s="30">
        <f t="shared" si="3"/>
        <v>1026902.549070589</v>
      </c>
    </row>
    <row r="129" spans="1:99" ht="16.8" x14ac:dyDescent="0.25">
      <c r="A129" s="30" t="s">
        <v>223</v>
      </c>
      <c r="B129" s="31" t="str">
        <f>VLOOKUP(A129,[1]io_row_all!$A$2:$B$244,2,0)</f>
        <v>خدمات تعمير و نگهداري ساير كالاها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171004.47648064431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40684.184865742391</v>
      </c>
      <c r="AJ129" s="32">
        <v>2086595.3379633599</v>
      </c>
      <c r="AK129" s="32">
        <v>50027.77970629817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0</v>
      </c>
      <c r="BK129" s="32">
        <v>970940.29075306468</v>
      </c>
      <c r="BL129" s="32">
        <v>0</v>
      </c>
      <c r="BM129" s="32">
        <v>0</v>
      </c>
      <c r="BN129" s="32">
        <v>0</v>
      </c>
      <c r="BO129" s="32">
        <v>0</v>
      </c>
      <c r="BP129" s="32">
        <v>0</v>
      </c>
      <c r="BQ129" s="32">
        <v>0</v>
      </c>
      <c r="BR129" s="32">
        <v>0</v>
      </c>
      <c r="BS129" s="32">
        <v>130472.5086989511</v>
      </c>
      <c r="BT129" s="32">
        <v>107273.1697772309</v>
      </c>
      <c r="BU129" s="32">
        <v>0</v>
      </c>
      <c r="BV129" s="32">
        <v>0</v>
      </c>
      <c r="BW129" s="32">
        <v>0</v>
      </c>
      <c r="BX129" s="32">
        <v>0</v>
      </c>
      <c r="BY129" s="32">
        <v>0</v>
      </c>
      <c r="BZ129" s="32">
        <v>0</v>
      </c>
      <c r="CA129" s="32">
        <v>0</v>
      </c>
      <c r="CB129" s="32">
        <v>0</v>
      </c>
      <c r="CC129" s="32">
        <v>0</v>
      </c>
      <c r="CD129" s="33">
        <v>0</v>
      </c>
      <c r="CE129" s="33">
        <v>0</v>
      </c>
      <c r="CF129" s="33">
        <v>0</v>
      </c>
      <c r="CG129" s="33">
        <v>0</v>
      </c>
      <c r="CH129" s="33">
        <v>0</v>
      </c>
      <c r="CI129" s="33">
        <v>0</v>
      </c>
      <c r="CJ129" s="33">
        <v>0</v>
      </c>
      <c r="CK129" s="33">
        <v>0</v>
      </c>
      <c r="CL129" s="33">
        <v>0</v>
      </c>
      <c r="CM129" s="33">
        <v>35350.373160234398</v>
      </c>
      <c r="CN129" s="33">
        <v>371578.42216251249</v>
      </c>
      <c r="CO129" s="33">
        <v>10684.38382193608</v>
      </c>
      <c r="CP129" s="33">
        <v>0</v>
      </c>
      <c r="CQ129" s="33">
        <v>0</v>
      </c>
      <c r="CR129" s="33">
        <v>0</v>
      </c>
      <c r="CS129" s="33">
        <v>0</v>
      </c>
      <c r="CT129" s="34">
        <v>0</v>
      </c>
      <c r="CU129" s="30">
        <f t="shared" si="3"/>
        <v>3974610.9273899738</v>
      </c>
    </row>
    <row r="130" spans="1:99" ht="16.8" x14ac:dyDescent="0.25">
      <c r="A130" s="30" t="s">
        <v>224</v>
      </c>
      <c r="B130" s="31" t="str">
        <f>VLOOKUP(A130,[1]io_row_all!$A$2:$B$244,2,0)</f>
        <v>خدمات خبرگزاري‌ها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298820.51671259751</v>
      </c>
      <c r="AK130" s="32">
        <v>252384.35507661331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32">
        <v>0</v>
      </c>
      <c r="BK130" s="32">
        <v>0</v>
      </c>
      <c r="BL130" s="32">
        <v>0</v>
      </c>
      <c r="BM130" s="32">
        <v>0</v>
      </c>
      <c r="BN130" s="32">
        <v>0</v>
      </c>
      <c r="BO130" s="32">
        <v>0</v>
      </c>
      <c r="BP130" s="32">
        <v>0</v>
      </c>
      <c r="BQ130" s="32">
        <v>0</v>
      </c>
      <c r="BR130" s="32">
        <v>0</v>
      </c>
      <c r="BS130" s="32">
        <v>0</v>
      </c>
      <c r="BT130" s="32">
        <v>0</v>
      </c>
      <c r="BU130" s="32">
        <v>0</v>
      </c>
      <c r="BV130" s="32">
        <v>0</v>
      </c>
      <c r="BW130" s="32">
        <v>0</v>
      </c>
      <c r="BX130" s="32">
        <v>0</v>
      </c>
      <c r="BY130" s="32">
        <v>0</v>
      </c>
      <c r="BZ130" s="32">
        <v>2250.116497709404</v>
      </c>
      <c r="CA130" s="32">
        <v>0</v>
      </c>
      <c r="CB130" s="32">
        <v>0</v>
      </c>
      <c r="CC130" s="32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3">
        <v>0</v>
      </c>
      <c r="CM130" s="33">
        <v>0</v>
      </c>
      <c r="CN130" s="33">
        <v>0</v>
      </c>
      <c r="CO130" s="33">
        <v>0</v>
      </c>
      <c r="CP130" s="33">
        <v>0</v>
      </c>
      <c r="CQ130" s="33">
        <v>0</v>
      </c>
      <c r="CR130" s="33">
        <v>0</v>
      </c>
      <c r="CS130" s="33">
        <v>0</v>
      </c>
      <c r="CT130" s="34">
        <v>0</v>
      </c>
      <c r="CU130" s="30">
        <f t="shared" si="3"/>
        <v>553454.98828692024</v>
      </c>
    </row>
    <row r="131" spans="1:99" ht="16.8" x14ac:dyDescent="0.25">
      <c r="A131" s="30" t="s">
        <v>225</v>
      </c>
      <c r="B131" s="31" t="str">
        <f>VLOOKUP(A131,[1]io_row_all!$A$2:$B$244,2,0)</f>
        <v>خدمات اداري دولت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508658.09088728391</v>
      </c>
      <c r="I131" s="32">
        <v>256.98907568920009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22349.975412430689</v>
      </c>
      <c r="W131" s="32">
        <v>14141451.64525377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126904.5034051613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1762.6293982050461</v>
      </c>
      <c r="AO131" s="32">
        <v>15231.360313870329</v>
      </c>
      <c r="AP131" s="32">
        <v>0</v>
      </c>
      <c r="AQ131" s="32">
        <v>307658.06786490412</v>
      </c>
      <c r="AR131" s="32">
        <v>671.72502480488095</v>
      </c>
      <c r="AS131" s="32">
        <v>1481766.2123918871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1043692.162325157</v>
      </c>
      <c r="BK131" s="32">
        <v>0</v>
      </c>
      <c r="BL131" s="32">
        <v>0</v>
      </c>
      <c r="BM131" s="32">
        <v>0</v>
      </c>
      <c r="BN131" s="32">
        <v>0</v>
      </c>
      <c r="BO131" s="32">
        <v>0</v>
      </c>
      <c r="BP131" s="32">
        <v>0</v>
      </c>
      <c r="BQ131" s="32">
        <v>0</v>
      </c>
      <c r="BR131" s="32">
        <v>0</v>
      </c>
      <c r="BS131" s="32">
        <v>0</v>
      </c>
      <c r="BT131" s="32">
        <v>0</v>
      </c>
      <c r="BU131" s="32">
        <v>0</v>
      </c>
      <c r="BV131" s="32">
        <v>0</v>
      </c>
      <c r="BW131" s="32">
        <v>0</v>
      </c>
      <c r="BX131" s="32">
        <v>0</v>
      </c>
      <c r="BY131" s="32">
        <v>0</v>
      </c>
      <c r="BZ131" s="32">
        <v>0</v>
      </c>
      <c r="CA131" s="32">
        <v>0</v>
      </c>
      <c r="CB131" s="32">
        <v>0</v>
      </c>
      <c r="CC131" s="32">
        <v>0</v>
      </c>
      <c r="CD131" s="33">
        <v>0</v>
      </c>
      <c r="CE131" s="33">
        <v>0</v>
      </c>
      <c r="CF131" s="33">
        <v>0</v>
      </c>
      <c r="CG131" s="33">
        <v>0</v>
      </c>
      <c r="CH131" s="33">
        <v>0</v>
      </c>
      <c r="CI131" s="33">
        <v>0</v>
      </c>
      <c r="CJ131" s="33">
        <v>0</v>
      </c>
      <c r="CK131" s="33">
        <v>0</v>
      </c>
      <c r="CL131" s="33">
        <v>0</v>
      </c>
      <c r="CM131" s="33">
        <v>0</v>
      </c>
      <c r="CN131" s="33">
        <v>28613.045838569898</v>
      </c>
      <c r="CO131" s="33">
        <v>2840.498166771165</v>
      </c>
      <c r="CP131" s="33">
        <v>0</v>
      </c>
      <c r="CQ131" s="33">
        <v>0</v>
      </c>
      <c r="CR131" s="33">
        <v>81.925313836374457</v>
      </c>
      <c r="CS131" s="33">
        <v>0</v>
      </c>
      <c r="CT131" s="34">
        <v>0</v>
      </c>
      <c r="CU131" s="30">
        <f t="shared" ref="CU131:CU155" si="4">SUM(C131:CT131)</f>
        <v>17681938.830672339</v>
      </c>
    </row>
    <row r="132" spans="1:99" ht="16.8" x14ac:dyDescent="0.25">
      <c r="A132" s="30" t="s">
        <v>226</v>
      </c>
      <c r="B132" s="31" t="str">
        <f>VLOOKUP(A132,[1]io_row_all!$A$2:$B$244,2,0)</f>
        <v>خدمات دفاع نظامي و غير نظامي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>
        <v>0</v>
      </c>
      <c r="BN132" s="32">
        <v>0</v>
      </c>
      <c r="BO132" s="32">
        <v>0</v>
      </c>
      <c r="BP132" s="32">
        <v>0</v>
      </c>
      <c r="BQ132" s="32">
        <v>0</v>
      </c>
      <c r="BR132" s="32">
        <v>0</v>
      </c>
      <c r="BS132" s="32">
        <v>0</v>
      </c>
      <c r="BT132" s="32">
        <v>0</v>
      </c>
      <c r="BU132" s="32">
        <v>0</v>
      </c>
      <c r="BV132" s="32">
        <v>0</v>
      </c>
      <c r="BW132" s="32">
        <v>0</v>
      </c>
      <c r="BX132" s="32">
        <v>0</v>
      </c>
      <c r="BY132" s="32">
        <v>0</v>
      </c>
      <c r="BZ132" s="32">
        <v>0</v>
      </c>
      <c r="CA132" s="32">
        <v>0</v>
      </c>
      <c r="CB132" s="32">
        <v>0</v>
      </c>
      <c r="CC132" s="32">
        <v>0</v>
      </c>
      <c r="CD132" s="33">
        <v>0</v>
      </c>
      <c r="CE132" s="33">
        <v>0</v>
      </c>
      <c r="CF132" s="33">
        <v>0</v>
      </c>
      <c r="CG132" s="33">
        <v>0</v>
      </c>
      <c r="CH132" s="33">
        <v>0</v>
      </c>
      <c r="CI132" s="33">
        <v>0</v>
      </c>
      <c r="CJ132" s="33">
        <v>0</v>
      </c>
      <c r="CK132" s="33">
        <v>0</v>
      </c>
      <c r="CL132" s="33">
        <v>0</v>
      </c>
      <c r="CM132" s="33">
        <v>0</v>
      </c>
      <c r="CN132" s="33">
        <v>0</v>
      </c>
      <c r="CO132" s="33">
        <v>0</v>
      </c>
      <c r="CP132" s="33">
        <v>0</v>
      </c>
      <c r="CQ132" s="33">
        <v>0</v>
      </c>
      <c r="CR132" s="33">
        <v>0</v>
      </c>
      <c r="CS132" s="33">
        <v>0</v>
      </c>
      <c r="CT132" s="34">
        <v>0</v>
      </c>
      <c r="CU132" s="30">
        <f t="shared" si="4"/>
        <v>0</v>
      </c>
    </row>
    <row r="133" spans="1:99" ht="16.8" x14ac:dyDescent="0.25">
      <c r="A133" s="30" t="s">
        <v>227</v>
      </c>
      <c r="B133" s="31" t="str">
        <f>VLOOKUP(A133,[1]io_row_all!$A$2:$B$244,2,0)</f>
        <v xml:space="preserve">خدمات انتظامي و آتش نشاني </v>
      </c>
      <c r="C133" s="32">
        <v>0</v>
      </c>
      <c r="D133" s="32">
        <v>78584.973502833076</v>
      </c>
      <c r="E133" s="32">
        <v>0</v>
      </c>
      <c r="F133" s="32">
        <v>925003.66144165501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540147.91389774287</v>
      </c>
      <c r="AH133" s="32">
        <v>0</v>
      </c>
      <c r="AI133" s="32">
        <v>197511.74942557749</v>
      </c>
      <c r="AJ133" s="32">
        <v>1782.837666883288</v>
      </c>
      <c r="AK133" s="32">
        <v>82818.337523146023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141764.01444772581</v>
      </c>
      <c r="AT133" s="32">
        <v>1115.699235872961</v>
      </c>
      <c r="AU133" s="32">
        <v>11453.881014573661</v>
      </c>
      <c r="AV133" s="32">
        <v>57.41144802956488</v>
      </c>
      <c r="AW133" s="32">
        <v>97534.606622468389</v>
      </c>
      <c r="AX133" s="32">
        <v>6918.8011292091014</v>
      </c>
      <c r="AY133" s="32">
        <v>732410.68618944963</v>
      </c>
      <c r="AZ133" s="32">
        <v>35.512456484955457</v>
      </c>
      <c r="BA133" s="32">
        <v>42.839381907915232</v>
      </c>
      <c r="BB133" s="32">
        <v>29.012891130475431</v>
      </c>
      <c r="BC133" s="32">
        <v>19.162262506246531</v>
      </c>
      <c r="BD133" s="32">
        <v>39.167070568613759</v>
      </c>
      <c r="BE133" s="32">
        <v>6.5295483774805287</v>
      </c>
      <c r="BF133" s="32">
        <v>19.249878386611091</v>
      </c>
      <c r="BG133" s="32">
        <v>394.74535689460993</v>
      </c>
      <c r="BH133" s="32">
        <v>20.369168503003792</v>
      </c>
      <c r="BI133" s="32">
        <v>19850.70886091244</v>
      </c>
      <c r="BJ133" s="32">
        <v>1791.2331819977001</v>
      </c>
      <c r="BK133" s="32">
        <v>37455.185434373227</v>
      </c>
      <c r="BL133" s="32">
        <v>379341.73940852471</v>
      </c>
      <c r="BM133" s="32">
        <v>96172.044980975043</v>
      </c>
      <c r="BN133" s="32">
        <v>131985.4920223495</v>
      </c>
      <c r="BO133" s="32">
        <v>97370.925899142603</v>
      </c>
      <c r="BP133" s="32">
        <v>56211.000593928387</v>
      </c>
      <c r="BQ133" s="32">
        <v>95872.237386718145</v>
      </c>
      <c r="BR133" s="32">
        <v>47771.750722017663</v>
      </c>
      <c r="BS133" s="32">
        <v>31072.970753226411</v>
      </c>
      <c r="BT133" s="32">
        <v>25547.88054842225</v>
      </c>
      <c r="BU133" s="32">
        <v>21411.280955283379</v>
      </c>
      <c r="BV133" s="32">
        <v>20838.91196014802</v>
      </c>
      <c r="BW133" s="32">
        <v>283333.84663839528</v>
      </c>
      <c r="BX133" s="32">
        <v>0</v>
      </c>
      <c r="BY133" s="32">
        <v>227.54404387895369</v>
      </c>
      <c r="BZ133" s="32">
        <v>162618.6985579723</v>
      </c>
      <c r="CA133" s="32">
        <v>0</v>
      </c>
      <c r="CB133" s="32">
        <v>0</v>
      </c>
      <c r="CC133" s="32">
        <v>22.15264980131391</v>
      </c>
      <c r="CD133" s="33">
        <v>0</v>
      </c>
      <c r="CE133" s="33">
        <v>0</v>
      </c>
      <c r="CF133" s="33">
        <v>0</v>
      </c>
      <c r="CG133" s="33">
        <v>0</v>
      </c>
      <c r="CH133" s="33">
        <v>0</v>
      </c>
      <c r="CI133" s="33">
        <v>0</v>
      </c>
      <c r="CJ133" s="33">
        <v>0</v>
      </c>
      <c r="CK133" s="33">
        <v>0</v>
      </c>
      <c r="CL133" s="33">
        <v>0</v>
      </c>
      <c r="CM133" s="33">
        <v>0</v>
      </c>
      <c r="CN133" s="33">
        <v>199997.48756357739</v>
      </c>
      <c r="CO133" s="33">
        <v>297459.17529741442</v>
      </c>
      <c r="CP133" s="33">
        <v>0</v>
      </c>
      <c r="CQ133" s="33">
        <v>0</v>
      </c>
      <c r="CR133" s="33">
        <v>8.9375541156952458</v>
      </c>
      <c r="CS133" s="33">
        <v>0</v>
      </c>
      <c r="CT133" s="34">
        <v>0</v>
      </c>
      <c r="CU133" s="30">
        <f t="shared" si="4"/>
        <v>4824072.3665731009</v>
      </c>
    </row>
    <row r="134" spans="1:99" ht="16.8" x14ac:dyDescent="0.25">
      <c r="A134" s="30" t="s">
        <v>228</v>
      </c>
      <c r="B134" s="31" t="str">
        <f>VLOOKUP(A134,[1]io_row_all!$A$2:$B$244,2,0)</f>
        <v>خدمات تامين اجتماعي اجباري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0</v>
      </c>
      <c r="BM134" s="32">
        <v>0</v>
      </c>
      <c r="BN134" s="32">
        <v>0</v>
      </c>
      <c r="BO134" s="32">
        <v>0</v>
      </c>
      <c r="BP134" s="32">
        <v>0</v>
      </c>
      <c r="BQ134" s="32">
        <v>0</v>
      </c>
      <c r="BR134" s="32">
        <v>0</v>
      </c>
      <c r="BS134" s="32">
        <v>0</v>
      </c>
      <c r="BT134" s="32">
        <v>0</v>
      </c>
      <c r="BU134" s="32">
        <v>0</v>
      </c>
      <c r="BV134" s="32">
        <v>0</v>
      </c>
      <c r="BW134" s="32">
        <v>0</v>
      </c>
      <c r="BX134" s="32">
        <v>0</v>
      </c>
      <c r="BY134" s="32">
        <v>0</v>
      </c>
      <c r="BZ134" s="32">
        <v>0</v>
      </c>
      <c r="CA134" s="32">
        <v>0</v>
      </c>
      <c r="CB134" s="32">
        <v>0</v>
      </c>
      <c r="CC134" s="32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4">
        <v>0</v>
      </c>
      <c r="CU134" s="30">
        <f t="shared" si="4"/>
        <v>0</v>
      </c>
    </row>
    <row r="135" spans="1:99" ht="16.8" x14ac:dyDescent="0.25">
      <c r="A135" s="30" t="s">
        <v>229</v>
      </c>
      <c r="B135" s="31" t="str">
        <f>VLOOKUP(A135,[1]io_row_all!$A$2:$B$244,2,0)</f>
        <v>خدمات آموزش ابتدایي دولتي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0</v>
      </c>
      <c r="BM135" s="32">
        <v>0</v>
      </c>
      <c r="BN135" s="32">
        <v>0</v>
      </c>
      <c r="BO135" s="32">
        <v>0</v>
      </c>
      <c r="BP135" s="32">
        <v>0</v>
      </c>
      <c r="BQ135" s="32">
        <v>0</v>
      </c>
      <c r="BR135" s="32">
        <v>0</v>
      </c>
      <c r="BS135" s="32">
        <v>0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32">
        <v>0</v>
      </c>
      <c r="BZ135" s="32">
        <v>0</v>
      </c>
      <c r="CA135" s="32">
        <v>0</v>
      </c>
      <c r="CB135" s="32">
        <v>0</v>
      </c>
      <c r="CC135" s="32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3">
        <v>0</v>
      </c>
      <c r="CM135" s="33">
        <v>0</v>
      </c>
      <c r="CN135" s="33">
        <v>896094.77199281042</v>
      </c>
      <c r="CO135" s="33">
        <v>4466136.5762982136</v>
      </c>
      <c r="CP135" s="33">
        <v>0</v>
      </c>
      <c r="CQ135" s="33">
        <v>0</v>
      </c>
      <c r="CR135" s="33">
        <v>0</v>
      </c>
      <c r="CS135" s="33">
        <v>0</v>
      </c>
      <c r="CT135" s="34">
        <v>0</v>
      </c>
      <c r="CU135" s="30">
        <f t="shared" si="4"/>
        <v>5362231.3482910236</v>
      </c>
    </row>
    <row r="136" spans="1:99" ht="16.8" x14ac:dyDescent="0.25">
      <c r="A136" s="30" t="s">
        <v>230</v>
      </c>
      <c r="B136" s="31" t="str">
        <f>VLOOKUP(A136,[1]io_row_all!$A$2:$B$244,2,0)</f>
        <v>خدمات آموزش ابتدایي خصوصي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2">
        <v>0</v>
      </c>
      <c r="BL136" s="32">
        <v>0</v>
      </c>
      <c r="BM136" s="32">
        <v>0</v>
      </c>
      <c r="BN136" s="32">
        <v>0</v>
      </c>
      <c r="BO136" s="32">
        <v>0</v>
      </c>
      <c r="BP136" s="32">
        <v>0</v>
      </c>
      <c r="BQ136" s="32">
        <v>0</v>
      </c>
      <c r="BR136" s="32">
        <v>0</v>
      </c>
      <c r="BS136" s="32">
        <v>0</v>
      </c>
      <c r="BT136" s="32">
        <v>0</v>
      </c>
      <c r="BU136" s="32">
        <v>0</v>
      </c>
      <c r="BV136" s="32">
        <v>0</v>
      </c>
      <c r="BW136" s="32">
        <v>0</v>
      </c>
      <c r="BX136" s="32">
        <v>0</v>
      </c>
      <c r="BY136" s="32">
        <v>0</v>
      </c>
      <c r="BZ136" s="32">
        <v>0</v>
      </c>
      <c r="CA136" s="32">
        <v>0</v>
      </c>
      <c r="CB136" s="32">
        <v>0</v>
      </c>
      <c r="CC136" s="32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0</v>
      </c>
      <c r="CI136" s="33">
        <v>0</v>
      </c>
      <c r="CJ136" s="33">
        <v>0</v>
      </c>
      <c r="CK136" s="33">
        <v>0</v>
      </c>
      <c r="CL136" s="33">
        <v>0</v>
      </c>
      <c r="CM136" s="33">
        <v>0</v>
      </c>
      <c r="CN136" s="33">
        <v>0</v>
      </c>
      <c r="CO136" s="33">
        <v>0</v>
      </c>
      <c r="CP136" s="33">
        <v>0</v>
      </c>
      <c r="CQ136" s="33">
        <v>0</v>
      </c>
      <c r="CR136" s="33">
        <v>0</v>
      </c>
      <c r="CS136" s="33">
        <v>0</v>
      </c>
      <c r="CT136" s="34">
        <v>0</v>
      </c>
      <c r="CU136" s="30">
        <f t="shared" si="4"/>
        <v>0</v>
      </c>
    </row>
    <row r="137" spans="1:99" ht="16.8" x14ac:dyDescent="0.25">
      <c r="A137" s="30" t="s">
        <v>231</v>
      </c>
      <c r="B137" s="31" t="str">
        <f>VLOOKUP(A137,[1]io_row_all!$A$2:$B$244,2,0)</f>
        <v>خدمات آموزش متوسطه عمومي و فني و حرفه اي دولتي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>
        <v>0</v>
      </c>
      <c r="BN137" s="32">
        <v>0</v>
      </c>
      <c r="BO137" s="32">
        <v>0</v>
      </c>
      <c r="BP137" s="32">
        <v>0</v>
      </c>
      <c r="BQ137" s="32">
        <v>0</v>
      </c>
      <c r="BR137" s="32">
        <v>0</v>
      </c>
      <c r="BS137" s="32">
        <v>0</v>
      </c>
      <c r="BT137" s="32">
        <v>0</v>
      </c>
      <c r="BU137" s="32">
        <v>0</v>
      </c>
      <c r="BV137" s="32">
        <v>0</v>
      </c>
      <c r="BW137" s="32">
        <v>0</v>
      </c>
      <c r="BX137" s="32">
        <v>0</v>
      </c>
      <c r="BY137" s="32">
        <v>0</v>
      </c>
      <c r="BZ137" s="32">
        <v>0</v>
      </c>
      <c r="CA137" s="32">
        <v>0</v>
      </c>
      <c r="CB137" s="32">
        <v>0</v>
      </c>
      <c r="CC137" s="32">
        <v>0</v>
      </c>
      <c r="CD137" s="33">
        <v>0</v>
      </c>
      <c r="CE137" s="33">
        <v>0</v>
      </c>
      <c r="CF137" s="33">
        <v>0</v>
      </c>
      <c r="CG137" s="33">
        <v>0</v>
      </c>
      <c r="CH137" s="33">
        <v>0</v>
      </c>
      <c r="CI137" s="33">
        <v>0</v>
      </c>
      <c r="CJ137" s="33">
        <v>0</v>
      </c>
      <c r="CK137" s="33">
        <v>0</v>
      </c>
      <c r="CL137" s="33">
        <v>0</v>
      </c>
      <c r="CM137" s="33">
        <v>0</v>
      </c>
      <c r="CN137" s="33">
        <v>1868031.652308176</v>
      </c>
      <c r="CO137" s="33">
        <v>8107495.2367331702</v>
      </c>
      <c r="CP137" s="33">
        <v>0</v>
      </c>
      <c r="CQ137" s="33">
        <v>0</v>
      </c>
      <c r="CR137" s="33">
        <v>0</v>
      </c>
      <c r="CS137" s="33">
        <v>0</v>
      </c>
      <c r="CT137" s="34">
        <v>0</v>
      </c>
      <c r="CU137" s="30">
        <f t="shared" si="4"/>
        <v>9975526.8890413456</v>
      </c>
    </row>
    <row r="138" spans="1:99" ht="16.8" x14ac:dyDescent="0.25">
      <c r="A138" s="30" t="s">
        <v>232</v>
      </c>
      <c r="B138" s="31" t="str">
        <f>VLOOKUP(A138,[1]io_row_all!$A$2:$B$244,2,0)</f>
        <v>خدمات آموزش متوسطه عمومي و فني و حرفه اي خصوصي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2">
        <v>0</v>
      </c>
      <c r="BL138" s="32">
        <v>0</v>
      </c>
      <c r="BM138" s="32">
        <v>0</v>
      </c>
      <c r="BN138" s="32">
        <v>0</v>
      </c>
      <c r="BO138" s="32">
        <v>0</v>
      </c>
      <c r="BP138" s="32">
        <v>0</v>
      </c>
      <c r="BQ138" s="32">
        <v>0</v>
      </c>
      <c r="BR138" s="32">
        <v>0</v>
      </c>
      <c r="BS138" s="32">
        <v>0</v>
      </c>
      <c r="BT138" s="32">
        <v>0</v>
      </c>
      <c r="BU138" s="32">
        <v>0</v>
      </c>
      <c r="BV138" s="32">
        <v>0</v>
      </c>
      <c r="BW138" s="32">
        <v>0</v>
      </c>
      <c r="BX138" s="32">
        <v>0</v>
      </c>
      <c r="BY138" s="32">
        <v>0</v>
      </c>
      <c r="BZ138" s="32">
        <v>0</v>
      </c>
      <c r="CA138" s="32">
        <v>0</v>
      </c>
      <c r="CB138" s="32">
        <v>0</v>
      </c>
      <c r="CC138" s="32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3">
        <v>0</v>
      </c>
      <c r="CM138" s="33">
        <v>0</v>
      </c>
      <c r="CN138" s="33">
        <v>0</v>
      </c>
      <c r="CO138" s="33">
        <v>0</v>
      </c>
      <c r="CP138" s="33">
        <v>0</v>
      </c>
      <c r="CQ138" s="33">
        <v>0</v>
      </c>
      <c r="CR138" s="33">
        <v>0</v>
      </c>
      <c r="CS138" s="33">
        <v>0</v>
      </c>
      <c r="CT138" s="34">
        <v>0</v>
      </c>
      <c r="CU138" s="30">
        <f t="shared" si="4"/>
        <v>0</v>
      </c>
    </row>
    <row r="139" spans="1:99" ht="16.8" x14ac:dyDescent="0.25">
      <c r="A139" s="30" t="s">
        <v>233</v>
      </c>
      <c r="B139" s="31" t="str">
        <f>VLOOKUP(A139,[1]io_row_all!$A$2:$B$244,2,0)</f>
        <v>خدمات آموزش عالي دولتي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32">
        <v>0</v>
      </c>
      <c r="BZ139" s="32">
        <v>0</v>
      </c>
      <c r="CA139" s="32">
        <v>0</v>
      </c>
      <c r="CB139" s="32">
        <v>0</v>
      </c>
      <c r="CC139" s="32">
        <v>0</v>
      </c>
      <c r="CD139" s="33">
        <v>0</v>
      </c>
      <c r="CE139" s="33">
        <v>0</v>
      </c>
      <c r="CF139" s="33">
        <v>0</v>
      </c>
      <c r="CG139" s="33">
        <v>0</v>
      </c>
      <c r="CH139" s="33">
        <v>0</v>
      </c>
      <c r="CI139" s="33">
        <v>0</v>
      </c>
      <c r="CJ139" s="33">
        <v>0</v>
      </c>
      <c r="CK139" s="33">
        <v>0</v>
      </c>
      <c r="CL139" s="33">
        <v>0</v>
      </c>
      <c r="CM139" s="33">
        <v>0</v>
      </c>
      <c r="CN139" s="33">
        <v>489181.45148073707</v>
      </c>
      <c r="CO139" s="33">
        <v>1732563.6569502819</v>
      </c>
      <c r="CP139" s="33">
        <v>0</v>
      </c>
      <c r="CQ139" s="33">
        <v>0</v>
      </c>
      <c r="CR139" s="33">
        <v>0</v>
      </c>
      <c r="CS139" s="33">
        <v>0</v>
      </c>
      <c r="CT139" s="34">
        <v>0</v>
      </c>
      <c r="CU139" s="30">
        <f t="shared" si="4"/>
        <v>2221745.1084310189</v>
      </c>
    </row>
    <row r="140" spans="1:99" ht="16.8" x14ac:dyDescent="0.25">
      <c r="A140" s="30" t="s">
        <v>234</v>
      </c>
      <c r="B140" s="31" t="str">
        <f>VLOOKUP(A140,[1]io_row_all!$A$2:$B$244,2,0)</f>
        <v>خدمات آموزش عالي خصوصي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2">
        <v>0</v>
      </c>
      <c r="BL140" s="32">
        <v>0</v>
      </c>
      <c r="BM140" s="32">
        <v>0</v>
      </c>
      <c r="BN140" s="32">
        <v>0</v>
      </c>
      <c r="BO140" s="32">
        <v>0</v>
      </c>
      <c r="BP140" s="32">
        <v>0</v>
      </c>
      <c r="BQ140" s="32">
        <v>0</v>
      </c>
      <c r="BR140" s="32">
        <v>0</v>
      </c>
      <c r="BS140" s="32">
        <v>0</v>
      </c>
      <c r="BT140" s="32">
        <v>0</v>
      </c>
      <c r="BU140" s="32">
        <v>0</v>
      </c>
      <c r="BV140" s="32">
        <v>0</v>
      </c>
      <c r="BW140" s="32">
        <v>0</v>
      </c>
      <c r="BX140" s="32">
        <v>0</v>
      </c>
      <c r="BY140" s="32">
        <v>0</v>
      </c>
      <c r="BZ140" s="32">
        <v>0</v>
      </c>
      <c r="CA140" s="32">
        <v>0</v>
      </c>
      <c r="CB140" s="32">
        <v>0</v>
      </c>
      <c r="CC140" s="32">
        <v>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3">
        <v>0</v>
      </c>
      <c r="CM140" s="33">
        <v>0</v>
      </c>
      <c r="CN140" s="33">
        <v>734261.75544705987</v>
      </c>
      <c r="CO140" s="33">
        <v>1309781.135341021</v>
      </c>
      <c r="CP140" s="33">
        <v>0</v>
      </c>
      <c r="CQ140" s="33">
        <v>0</v>
      </c>
      <c r="CR140" s="33">
        <v>0</v>
      </c>
      <c r="CS140" s="33">
        <v>0</v>
      </c>
      <c r="CT140" s="34">
        <v>0</v>
      </c>
      <c r="CU140" s="30">
        <f t="shared" si="4"/>
        <v>2044042.8907880809</v>
      </c>
    </row>
    <row r="141" spans="1:99" ht="16.8" x14ac:dyDescent="0.25">
      <c r="A141" s="30" t="s">
        <v>235</v>
      </c>
      <c r="B141" s="31" t="str">
        <f>VLOOKUP(A141,[1]io_row_all!$A$2:$B$244,2,0)</f>
        <v xml:space="preserve">خدمات آموزشي و تربيتي </v>
      </c>
      <c r="C141" s="32">
        <v>0</v>
      </c>
      <c r="D141" s="32">
        <v>0</v>
      </c>
      <c r="E141" s="32">
        <v>5.5803968184631474</v>
      </c>
      <c r="F141" s="32">
        <v>31.994964636705379</v>
      </c>
      <c r="G141" s="32">
        <v>1180.4695745885431</v>
      </c>
      <c r="H141" s="32">
        <v>0</v>
      </c>
      <c r="I141" s="32">
        <v>2018.3374160981471</v>
      </c>
      <c r="J141" s="32">
        <v>393.33245936377358</v>
      </c>
      <c r="K141" s="32">
        <v>734.5737767139608</v>
      </c>
      <c r="L141" s="32">
        <v>0</v>
      </c>
      <c r="M141" s="32">
        <v>9948.344610501299</v>
      </c>
      <c r="N141" s="32">
        <v>3.2928743884683311</v>
      </c>
      <c r="O141" s="32">
        <v>994.96292548239762</v>
      </c>
      <c r="P141" s="32">
        <v>0</v>
      </c>
      <c r="Q141" s="32">
        <v>0</v>
      </c>
      <c r="R141" s="32">
        <v>12549666.028269259</v>
      </c>
      <c r="S141" s="32">
        <v>0</v>
      </c>
      <c r="T141" s="32">
        <v>36096.564562755288</v>
      </c>
      <c r="U141" s="32">
        <v>0</v>
      </c>
      <c r="V141" s="32">
        <v>536.78425838326882</v>
      </c>
      <c r="W141" s="32">
        <v>0</v>
      </c>
      <c r="X141" s="32">
        <v>6480.1059785755033</v>
      </c>
      <c r="Y141" s="32">
        <v>0</v>
      </c>
      <c r="Z141" s="32">
        <v>322.13626667357943</v>
      </c>
      <c r="AA141" s="32">
        <v>0</v>
      </c>
      <c r="AB141" s="32">
        <v>0</v>
      </c>
      <c r="AC141" s="32">
        <v>87103.433757911218</v>
      </c>
      <c r="AD141" s="32">
        <v>3.5912697179100692</v>
      </c>
      <c r="AE141" s="32">
        <v>0</v>
      </c>
      <c r="AF141" s="32">
        <v>0</v>
      </c>
      <c r="AG141" s="32">
        <v>139677.98937578671</v>
      </c>
      <c r="AH141" s="32">
        <v>34496.695939192003</v>
      </c>
      <c r="AI141" s="32">
        <v>92708.362629257885</v>
      </c>
      <c r="AJ141" s="32">
        <v>3336.2586411339998</v>
      </c>
      <c r="AK141" s="32">
        <v>10581.36294874866</v>
      </c>
      <c r="AL141" s="32">
        <v>0</v>
      </c>
      <c r="AM141" s="32">
        <v>0</v>
      </c>
      <c r="AN141" s="32">
        <v>0</v>
      </c>
      <c r="AO141" s="32">
        <v>0</v>
      </c>
      <c r="AP141" s="32">
        <v>20645.050308264621</v>
      </c>
      <c r="AQ141" s="32">
        <v>21681.91914947097</v>
      </c>
      <c r="AR141" s="32">
        <v>0</v>
      </c>
      <c r="AS141" s="32">
        <v>56107.103893650718</v>
      </c>
      <c r="AT141" s="32">
        <v>18.398946976051349</v>
      </c>
      <c r="AU141" s="32">
        <v>930.99539299791616</v>
      </c>
      <c r="AV141" s="32">
        <v>5.0737741471134088</v>
      </c>
      <c r="AW141" s="32">
        <v>3213.8235822302158</v>
      </c>
      <c r="AX141" s="32">
        <v>227.97863240359811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1.695038702923835</v>
      </c>
      <c r="BG141" s="32">
        <v>34.759110904369777</v>
      </c>
      <c r="BH141" s="32">
        <v>1.364415440619464</v>
      </c>
      <c r="BI141" s="32">
        <v>156915.92404133291</v>
      </c>
      <c r="BJ141" s="32">
        <v>145734.63066791161</v>
      </c>
      <c r="BK141" s="32">
        <v>50212.131003565817</v>
      </c>
      <c r="BL141" s="32">
        <v>14378.62855994354</v>
      </c>
      <c r="BM141" s="32">
        <v>3645.3202191452492</v>
      </c>
      <c r="BN141" s="32">
        <v>0</v>
      </c>
      <c r="BO141" s="32">
        <v>815.30489405030494</v>
      </c>
      <c r="BP141" s="32">
        <v>470.6651750560992</v>
      </c>
      <c r="BQ141" s="32">
        <v>802.75609606411501</v>
      </c>
      <c r="BR141" s="32">
        <v>400.00176440096033</v>
      </c>
      <c r="BS141" s="32">
        <v>3746.8349575499401</v>
      </c>
      <c r="BT141" s="32">
        <v>3080.6095976580982</v>
      </c>
      <c r="BU141" s="32">
        <v>179.28064244567631</v>
      </c>
      <c r="BV141" s="32">
        <v>174.48809026824429</v>
      </c>
      <c r="BW141" s="32">
        <v>108.9295999051853</v>
      </c>
      <c r="BX141" s="32">
        <v>0</v>
      </c>
      <c r="BY141" s="32">
        <v>0.22374125424312449</v>
      </c>
      <c r="BZ141" s="32">
        <v>25.13152483183536</v>
      </c>
      <c r="CA141" s="32">
        <v>40874.207501352481</v>
      </c>
      <c r="CB141" s="32">
        <v>0</v>
      </c>
      <c r="CC141" s="32">
        <v>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3">
        <v>0</v>
      </c>
      <c r="CM141" s="33">
        <v>0</v>
      </c>
      <c r="CN141" s="33">
        <v>64110.427379279477</v>
      </c>
      <c r="CO141" s="33">
        <v>9799.1887291528401</v>
      </c>
      <c r="CP141" s="33">
        <v>0</v>
      </c>
      <c r="CQ141" s="33">
        <v>0</v>
      </c>
      <c r="CR141" s="33">
        <v>0.26586143482707453</v>
      </c>
      <c r="CS141" s="33">
        <v>0</v>
      </c>
      <c r="CT141" s="34">
        <v>0</v>
      </c>
      <c r="CU141" s="30">
        <f t="shared" si="4"/>
        <v>13574663.31518778</v>
      </c>
    </row>
    <row r="142" spans="1:99" ht="16.8" x14ac:dyDescent="0.25">
      <c r="A142" s="30" t="s">
        <v>236</v>
      </c>
      <c r="B142" s="31" t="str">
        <f>VLOOKUP(A142,[1]io_row_all!$A$2:$B$244,2,0)</f>
        <v>خدمات بيمارستاني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105.2119427427358</v>
      </c>
      <c r="I142" s="32">
        <v>4.41864563468003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80984.998600900581</v>
      </c>
      <c r="S142" s="32">
        <v>0</v>
      </c>
      <c r="T142" s="32">
        <v>0</v>
      </c>
      <c r="U142" s="32">
        <v>0</v>
      </c>
      <c r="V142" s="32">
        <v>3.8822327027894641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>
        <v>0</v>
      </c>
      <c r="BN142" s="32">
        <v>0</v>
      </c>
      <c r="BO142" s="32">
        <v>0</v>
      </c>
      <c r="BP142" s="32">
        <v>0</v>
      </c>
      <c r="BQ142" s="32">
        <v>0</v>
      </c>
      <c r="BR142" s="32">
        <v>0</v>
      </c>
      <c r="BS142" s="32">
        <v>0</v>
      </c>
      <c r="BT142" s="32">
        <v>0</v>
      </c>
      <c r="BU142" s="32">
        <v>0</v>
      </c>
      <c r="BV142" s="32">
        <v>0</v>
      </c>
      <c r="BW142" s="32">
        <v>37989.189622879217</v>
      </c>
      <c r="BX142" s="32">
        <v>0</v>
      </c>
      <c r="BY142" s="32">
        <v>6688.436665936837</v>
      </c>
      <c r="BZ142" s="32">
        <v>0</v>
      </c>
      <c r="CA142" s="32">
        <v>0</v>
      </c>
      <c r="CB142" s="32">
        <v>0</v>
      </c>
      <c r="CC142" s="32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3">
        <v>0</v>
      </c>
      <c r="CM142" s="33">
        <v>0</v>
      </c>
      <c r="CN142" s="33">
        <v>588204.97214787942</v>
      </c>
      <c r="CO142" s="33">
        <v>1142631.9716890911</v>
      </c>
      <c r="CP142" s="33">
        <v>6.4311129819039125E-4</v>
      </c>
      <c r="CQ142" s="33">
        <v>0</v>
      </c>
      <c r="CR142" s="33">
        <v>6.9277473733570502E-2</v>
      </c>
      <c r="CS142" s="33">
        <v>0</v>
      </c>
      <c r="CT142" s="34">
        <v>0</v>
      </c>
      <c r="CU142" s="30">
        <f t="shared" si="4"/>
        <v>1856613.1514683524</v>
      </c>
    </row>
    <row r="143" spans="1:99" ht="16.8" x14ac:dyDescent="0.25">
      <c r="A143" s="30" t="s">
        <v>237</v>
      </c>
      <c r="B143" s="31" t="str">
        <f>VLOOKUP(A143,[1]io_row_all!$A$2:$B$244,2,0)</f>
        <v>خدمات پزشكي و دندانپزشكي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589.53465501763492</v>
      </c>
      <c r="I143" s="32">
        <v>2280.9123071376962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1184718.7513927049</v>
      </c>
      <c r="S143" s="32">
        <v>0</v>
      </c>
      <c r="T143" s="32">
        <v>0</v>
      </c>
      <c r="U143" s="32">
        <v>0</v>
      </c>
      <c r="V143" s="32">
        <v>675.07600015706691</v>
      </c>
      <c r="W143" s="32">
        <v>24526.857435094</v>
      </c>
      <c r="X143" s="32">
        <v>19014.5320646033</v>
      </c>
      <c r="Y143" s="32">
        <v>0</v>
      </c>
      <c r="Z143" s="32">
        <v>430.27544238082521</v>
      </c>
      <c r="AA143" s="32">
        <v>0</v>
      </c>
      <c r="AB143" s="32">
        <v>0</v>
      </c>
      <c r="AC143" s="32">
        <v>0</v>
      </c>
      <c r="AD143" s="32">
        <v>0</v>
      </c>
      <c r="AE143" s="32">
        <v>220.10248600853129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227320.10714813141</v>
      </c>
      <c r="BY143" s="32">
        <v>17.6819480208135</v>
      </c>
      <c r="BZ143" s="32">
        <v>0</v>
      </c>
      <c r="CA143" s="32">
        <v>0</v>
      </c>
      <c r="CB143" s="32">
        <v>0</v>
      </c>
      <c r="CC143" s="32">
        <v>0</v>
      </c>
      <c r="CD143" s="33">
        <v>0</v>
      </c>
      <c r="CE143" s="33">
        <v>65801.717863824408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3">
        <v>0</v>
      </c>
      <c r="CM143" s="33">
        <v>0</v>
      </c>
      <c r="CN143" s="33">
        <v>1818876.246526429</v>
      </c>
      <c r="CO143" s="33">
        <v>1750449.206956747</v>
      </c>
      <c r="CP143" s="33">
        <v>3.0949192777254019E-3</v>
      </c>
      <c r="CQ143" s="33">
        <v>0</v>
      </c>
      <c r="CR143" s="33">
        <v>6.6088403037717888E-2</v>
      </c>
      <c r="CS143" s="33">
        <v>0</v>
      </c>
      <c r="CT143" s="34">
        <v>0</v>
      </c>
      <c r="CU143" s="30">
        <f t="shared" si="4"/>
        <v>5094921.0714095784</v>
      </c>
    </row>
    <row r="144" spans="1:99" ht="16.8" x14ac:dyDescent="0.25">
      <c r="A144" s="30" t="s">
        <v>238</v>
      </c>
      <c r="B144" s="31" t="str">
        <f>VLOOKUP(A144,[1]io_row_all!$A$2:$B$244,2,0)</f>
        <v>ساير خدمات بهداشت انساني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9421.2424007905829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14358494.43184096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2">
        <v>0</v>
      </c>
      <c r="BL144" s="32">
        <v>0</v>
      </c>
      <c r="BM144" s="32">
        <v>0</v>
      </c>
      <c r="BN144" s="32">
        <v>0</v>
      </c>
      <c r="BO144" s="32">
        <v>0</v>
      </c>
      <c r="BP144" s="32">
        <v>0</v>
      </c>
      <c r="BQ144" s="32">
        <v>0</v>
      </c>
      <c r="BR144" s="32">
        <v>0</v>
      </c>
      <c r="BS144" s="32">
        <v>23606.325715423471</v>
      </c>
      <c r="BT144" s="32">
        <v>19408.880932382879</v>
      </c>
      <c r="BU144" s="32">
        <v>0</v>
      </c>
      <c r="BV144" s="32">
        <v>0</v>
      </c>
      <c r="BW144" s="32">
        <v>1616.911995372303</v>
      </c>
      <c r="BX144" s="32">
        <v>338300.16908724798</v>
      </c>
      <c r="BY144" s="32">
        <v>0</v>
      </c>
      <c r="BZ144" s="32">
        <v>0</v>
      </c>
      <c r="CA144" s="32">
        <v>0</v>
      </c>
      <c r="CB144" s="32">
        <v>0</v>
      </c>
      <c r="CC144" s="32">
        <v>0</v>
      </c>
      <c r="CD144" s="33">
        <v>0</v>
      </c>
      <c r="CE144" s="33">
        <v>751.20203850798282</v>
      </c>
      <c r="CF144" s="33">
        <v>0</v>
      </c>
      <c r="CG144" s="33">
        <v>0</v>
      </c>
      <c r="CH144" s="33">
        <v>0</v>
      </c>
      <c r="CI144" s="33">
        <v>0</v>
      </c>
      <c r="CJ144" s="33">
        <v>-189.91058669805889</v>
      </c>
      <c r="CK144" s="33">
        <v>-0.23249395799624001</v>
      </c>
      <c r="CL144" s="33">
        <v>0</v>
      </c>
      <c r="CM144" s="33">
        <v>0</v>
      </c>
      <c r="CN144" s="33">
        <v>2227925.1852636389</v>
      </c>
      <c r="CO144" s="33">
        <v>3342934.3000222249</v>
      </c>
      <c r="CP144" s="33">
        <v>0.27516987130880838</v>
      </c>
      <c r="CQ144" s="33">
        <v>0</v>
      </c>
      <c r="CR144" s="33">
        <v>4.9523823962662554</v>
      </c>
      <c r="CS144" s="33">
        <v>0</v>
      </c>
      <c r="CT144" s="34">
        <v>0</v>
      </c>
      <c r="CU144" s="30">
        <f t="shared" si="4"/>
        <v>20322273.733768161</v>
      </c>
    </row>
    <row r="145" spans="1:99" ht="16.8" x14ac:dyDescent="0.25">
      <c r="A145" s="30" t="s">
        <v>239</v>
      </c>
      <c r="B145" s="31" t="str">
        <f>VLOOKUP(A145,[1]io_row_all!$A$2:$B$244,2,0)</f>
        <v>خدمات دامپزشكي</v>
      </c>
      <c r="C145" s="32">
        <v>0</v>
      </c>
      <c r="D145" s="32">
        <v>221398.96657366829</v>
      </c>
      <c r="E145" s="32">
        <v>0</v>
      </c>
      <c r="F145" s="32">
        <v>11450.615045228869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0</v>
      </c>
      <c r="BW145" s="32">
        <v>0</v>
      </c>
      <c r="BX145" s="32">
        <v>0</v>
      </c>
      <c r="BY145" s="32">
        <v>0</v>
      </c>
      <c r="BZ145" s="32">
        <v>0</v>
      </c>
      <c r="CA145" s="32">
        <v>0</v>
      </c>
      <c r="CB145" s="32">
        <v>0</v>
      </c>
      <c r="CC145" s="32">
        <v>0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3">
        <v>0</v>
      </c>
      <c r="CM145" s="33">
        <v>0</v>
      </c>
      <c r="CN145" s="33">
        <v>52.826249981557332</v>
      </c>
      <c r="CO145" s="33">
        <v>1381.3036013384581</v>
      </c>
      <c r="CP145" s="33">
        <v>0</v>
      </c>
      <c r="CQ145" s="33">
        <v>0</v>
      </c>
      <c r="CR145" s="33">
        <v>0.2572365604166853</v>
      </c>
      <c r="CS145" s="33">
        <v>0</v>
      </c>
      <c r="CT145" s="34">
        <v>0</v>
      </c>
      <c r="CU145" s="30">
        <f t="shared" si="4"/>
        <v>234283.96870677761</v>
      </c>
    </row>
    <row r="146" spans="1:99" ht="16.8" x14ac:dyDescent="0.25">
      <c r="A146" s="30" t="s">
        <v>240</v>
      </c>
      <c r="B146" s="31" t="str">
        <f>VLOOKUP(A146,[1]io_row_all!$A$2:$B$244,2,0)</f>
        <v>خدمات اجتماعي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328.67901053500088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1786.5511953305349</v>
      </c>
      <c r="BL146" s="32">
        <v>0</v>
      </c>
      <c r="BM146" s="32">
        <v>0</v>
      </c>
      <c r="BN146" s="32">
        <v>0</v>
      </c>
      <c r="BO146" s="32">
        <v>0</v>
      </c>
      <c r="BP146" s="32">
        <v>0</v>
      </c>
      <c r="BQ146" s="32">
        <v>0</v>
      </c>
      <c r="BR146" s="32">
        <v>0</v>
      </c>
      <c r="BS146" s="32">
        <v>0</v>
      </c>
      <c r="BT146" s="32">
        <v>0</v>
      </c>
      <c r="BU146" s="32">
        <v>0</v>
      </c>
      <c r="BV146" s="32">
        <v>0</v>
      </c>
      <c r="BW146" s="32">
        <v>0</v>
      </c>
      <c r="BX146" s="32">
        <v>0</v>
      </c>
      <c r="BY146" s="32">
        <v>496.16970056308469</v>
      </c>
      <c r="BZ146" s="32">
        <v>0</v>
      </c>
      <c r="CA146" s="32">
        <v>0</v>
      </c>
      <c r="CB146" s="32">
        <v>0</v>
      </c>
      <c r="CC146" s="32">
        <v>0</v>
      </c>
      <c r="CD146" s="33">
        <v>0</v>
      </c>
      <c r="CE146" s="33">
        <v>0</v>
      </c>
      <c r="CF146" s="33">
        <v>0</v>
      </c>
      <c r="CG146" s="33">
        <v>0</v>
      </c>
      <c r="CH146" s="33">
        <v>0</v>
      </c>
      <c r="CI146" s="33">
        <v>0</v>
      </c>
      <c r="CJ146" s="33">
        <v>0</v>
      </c>
      <c r="CK146" s="33">
        <v>0</v>
      </c>
      <c r="CL146" s="33">
        <v>0</v>
      </c>
      <c r="CM146" s="33">
        <v>0</v>
      </c>
      <c r="CN146" s="33">
        <v>1552.976911733517</v>
      </c>
      <c r="CO146" s="33">
        <v>5945.3438056439754</v>
      </c>
      <c r="CP146" s="33">
        <v>2.325117833263009E-4</v>
      </c>
      <c r="CQ146" s="33">
        <v>0</v>
      </c>
      <c r="CR146" s="33">
        <v>1.594726475402861E-2</v>
      </c>
      <c r="CS146" s="33">
        <v>0</v>
      </c>
      <c r="CT146" s="34">
        <v>0</v>
      </c>
      <c r="CU146" s="30">
        <f t="shared" si="4"/>
        <v>10109.736803582651</v>
      </c>
    </row>
    <row r="147" spans="1:99" ht="33.6" x14ac:dyDescent="0.25">
      <c r="A147" s="30" t="s">
        <v>241</v>
      </c>
      <c r="B147" s="31" t="str">
        <f>VLOOKUP(A147,[1]io_row_all!$A$2:$B$244,2,0)</f>
        <v>خدمات مربوط به دفع فاضلاب و زباله ، بهداشت محيط و ساير خدمات مربوط به حفاظت محيط زيست</v>
      </c>
      <c r="C147" s="32">
        <v>0</v>
      </c>
      <c r="D147" s="32">
        <v>0</v>
      </c>
      <c r="E147" s="32">
        <v>0</v>
      </c>
      <c r="F147" s="32">
        <v>692.36460906979676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15738.93260040401</v>
      </c>
      <c r="AH147" s="32">
        <v>0</v>
      </c>
      <c r="AI147" s="32">
        <v>73.059950678112813</v>
      </c>
      <c r="AJ147" s="32">
        <v>0</v>
      </c>
      <c r="AK147" s="32">
        <v>762.13756345141417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2.9474884024945238</v>
      </c>
      <c r="AS147" s="32">
        <v>488.06077265834159</v>
      </c>
      <c r="AT147" s="32">
        <v>0</v>
      </c>
      <c r="AU147" s="32">
        <v>539.46557864011595</v>
      </c>
      <c r="AV147" s="32">
        <v>0.91706797816802399</v>
      </c>
      <c r="AW147" s="32">
        <v>0</v>
      </c>
      <c r="AX147" s="32">
        <v>0</v>
      </c>
      <c r="AY147" s="32">
        <v>0</v>
      </c>
      <c r="AZ147" s="32"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0</v>
      </c>
      <c r="BI147" s="32">
        <v>0</v>
      </c>
      <c r="BJ147" s="32">
        <v>0</v>
      </c>
      <c r="BK147" s="32">
        <v>507693.88891829218</v>
      </c>
      <c r="BL147" s="32">
        <v>0</v>
      </c>
      <c r="BM147" s="32">
        <v>0</v>
      </c>
      <c r="BN147" s="32">
        <v>0</v>
      </c>
      <c r="BO147" s="32">
        <v>0</v>
      </c>
      <c r="BP147" s="32">
        <v>0</v>
      </c>
      <c r="BQ147" s="32">
        <v>0</v>
      </c>
      <c r="BR147" s="32">
        <v>0</v>
      </c>
      <c r="BS147" s="32">
        <v>323.21321186525688</v>
      </c>
      <c r="BT147" s="32">
        <v>265.74261579247548</v>
      </c>
      <c r="BU147" s="32">
        <v>0</v>
      </c>
      <c r="BV147" s="32">
        <v>0</v>
      </c>
      <c r="BW147" s="32">
        <v>1669.7893482015249</v>
      </c>
      <c r="BX147" s="32">
        <v>20635.272159792621</v>
      </c>
      <c r="BY147" s="32">
        <v>0</v>
      </c>
      <c r="BZ147" s="32">
        <v>0</v>
      </c>
      <c r="CA147" s="32">
        <v>151401.79912263391</v>
      </c>
      <c r="CB147" s="32">
        <v>0</v>
      </c>
      <c r="CC147" s="32">
        <v>0</v>
      </c>
      <c r="CD147" s="33">
        <v>0</v>
      </c>
      <c r="CE147" s="33">
        <v>0</v>
      </c>
      <c r="CF147" s="33">
        <v>0</v>
      </c>
      <c r="CG147" s="33">
        <v>0</v>
      </c>
      <c r="CH147" s="33">
        <v>0</v>
      </c>
      <c r="CI147" s="33">
        <v>0</v>
      </c>
      <c r="CJ147" s="33">
        <v>0</v>
      </c>
      <c r="CK147" s="33">
        <v>0</v>
      </c>
      <c r="CL147" s="33">
        <v>0</v>
      </c>
      <c r="CM147" s="33">
        <v>0</v>
      </c>
      <c r="CN147" s="33">
        <v>79.911260727810188</v>
      </c>
      <c r="CO147" s="33">
        <v>1295.066855326593</v>
      </c>
      <c r="CP147" s="33">
        <v>0</v>
      </c>
      <c r="CQ147" s="33">
        <v>0</v>
      </c>
      <c r="CR147" s="33">
        <v>0</v>
      </c>
      <c r="CS147" s="33">
        <v>0</v>
      </c>
      <c r="CT147" s="34">
        <v>0</v>
      </c>
      <c r="CU147" s="30">
        <f t="shared" si="4"/>
        <v>701662.5691239147</v>
      </c>
    </row>
    <row r="148" spans="1:99" ht="16.8" x14ac:dyDescent="0.25">
      <c r="A148" s="30" t="s">
        <v>242</v>
      </c>
      <c r="B148" s="31" t="str">
        <f>VLOOKUP(A148,[1]io_row_all!$A$2:$B$244,2,0)</f>
        <v>خدمات سازمان‌هاي داراي عضو</v>
      </c>
      <c r="C148" s="32">
        <v>0</v>
      </c>
      <c r="D148" s="32">
        <v>0.16528993433059869</v>
      </c>
      <c r="E148" s="32">
        <v>0</v>
      </c>
      <c r="F148" s="32">
        <v>42.714157028446188</v>
      </c>
      <c r="G148" s="32">
        <v>0</v>
      </c>
      <c r="H148" s="32">
        <v>5.2222149484108466E-3</v>
      </c>
      <c r="I148" s="32">
        <v>0.4025073639657788</v>
      </c>
      <c r="J148" s="32">
        <v>4.0580772893611963E-2</v>
      </c>
      <c r="K148" s="32">
        <v>10.831198642338601</v>
      </c>
      <c r="L148" s="32">
        <v>8.8834296238322577E-2</v>
      </c>
      <c r="M148" s="32">
        <v>2.7370332904241299</v>
      </c>
      <c r="N148" s="32">
        <v>1.1337547938066111E-2</v>
      </c>
      <c r="O148" s="32">
        <v>3.4257121692097812</v>
      </c>
      <c r="P148" s="32">
        <v>0</v>
      </c>
      <c r="Q148" s="32">
        <v>0.49572219257550593</v>
      </c>
      <c r="R148" s="32">
        <v>153.47700570987871</v>
      </c>
      <c r="S148" s="32">
        <v>0</v>
      </c>
      <c r="T148" s="32">
        <v>0</v>
      </c>
      <c r="U148" s="32">
        <v>2.869825924422702</v>
      </c>
      <c r="V148" s="32">
        <v>0.52160671529031655</v>
      </c>
      <c r="W148" s="32">
        <v>0.61931567773664487</v>
      </c>
      <c r="X148" s="32">
        <v>1.3229812061775881</v>
      </c>
      <c r="Y148" s="32">
        <v>0</v>
      </c>
      <c r="Z148" s="32">
        <v>0.49188305678448668</v>
      </c>
      <c r="AA148" s="32">
        <v>0</v>
      </c>
      <c r="AB148" s="32">
        <v>0</v>
      </c>
      <c r="AC148" s="32">
        <v>0</v>
      </c>
      <c r="AD148" s="32">
        <v>1.2364939497212211E-2</v>
      </c>
      <c r="AE148" s="32">
        <v>0</v>
      </c>
      <c r="AF148" s="32">
        <v>0.49496725221660909</v>
      </c>
      <c r="AG148" s="32">
        <v>1.8162047777804311</v>
      </c>
      <c r="AH148" s="32">
        <v>0</v>
      </c>
      <c r="AI148" s="32">
        <v>3.9746062794102532E-2</v>
      </c>
      <c r="AJ148" s="32">
        <v>2.3738443318005328E-2</v>
      </c>
      <c r="AK148" s="32">
        <v>0</v>
      </c>
      <c r="AL148" s="32">
        <v>0</v>
      </c>
      <c r="AM148" s="32">
        <v>0</v>
      </c>
      <c r="AN148" s="32">
        <v>1.534532299117954</v>
      </c>
      <c r="AO148" s="32">
        <v>13.260311206053331</v>
      </c>
      <c r="AP148" s="32">
        <v>0</v>
      </c>
      <c r="AQ148" s="32">
        <v>36.283493616673383</v>
      </c>
      <c r="AR148" s="32">
        <v>2.3562315311355898E-3</v>
      </c>
      <c r="AS148" s="32">
        <v>4.926625203778249</v>
      </c>
      <c r="AT148" s="32">
        <v>0</v>
      </c>
      <c r="AU148" s="32">
        <v>2.3074733319728611</v>
      </c>
      <c r="AV148" s="32">
        <v>1.161978391107173E-3</v>
      </c>
      <c r="AW148" s="32">
        <v>9.8113219060217833</v>
      </c>
      <c r="AX148" s="32">
        <v>0.80888512042892546</v>
      </c>
      <c r="AY148" s="32">
        <v>0</v>
      </c>
      <c r="AZ148" s="32">
        <v>0.41719549723441413</v>
      </c>
      <c r="BA148" s="32">
        <v>0.50327121819520271</v>
      </c>
      <c r="BB148" s="32">
        <v>1.5645392633109631E-3</v>
      </c>
      <c r="BC148" s="32">
        <v>1.0333376267145889E-3</v>
      </c>
      <c r="BD148" s="32">
        <v>2.1121100774786289E-3</v>
      </c>
      <c r="BE148" s="32">
        <v>3.5211019688851248E-4</v>
      </c>
      <c r="BF148" s="32">
        <v>1.917543863989509E-4</v>
      </c>
      <c r="BG148" s="32">
        <v>3.9321886702312131E-3</v>
      </c>
      <c r="BH148" s="32">
        <v>0</v>
      </c>
      <c r="BI148" s="32">
        <v>1.449089118380207</v>
      </c>
      <c r="BJ148" s="32">
        <v>0</v>
      </c>
      <c r="BK148" s="32">
        <v>1.8176510818915061E-2</v>
      </c>
      <c r="BL148" s="32">
        <v>0</v>
      </c>
      <c r="BM148" s="32">
        <v>0</v>
      </c>
      <c r="BN148" s="32">
        <v>0</v>
      </c>
      <c r="BO148" s="32">
        <v>0</v>
      </c>
      <c r="BP148" s="32">
        <v>0</v>
      </c>
      <c r="BQ148" s="32">
        <v>0</v>
      </c>
      <c r="BR148" s="32">
        <v>0</v>
      </c>
      <c r="BS148" s="32">
        <v>0</v>
      </c>
      <c r="BT148" s="32">
        <v>0</v>
      </c>
      <c r="BU148" s="32">
        <v>0</v>
      </c>
      <c r="BV148" s="32">
        <v>0</v>
      </c>
      <c r="BW148" s="32">
        <v>0</v>
      </c>
      <c r="BX148" s="32">
        <v>0</v>
      </c>
      <c r="BY148" s="32">
        <v>0</v>
      </c>
      <c r="BZ148" s="32">
        <v>2.5410045467747988</v>
      </c>
      <c r="CA148" s="32">
        <v>333.58150848673051</v>
      </c>
      <c r="CB148" s="32">
        <v>0</v>
      </c>
      <c r="CC148" s="32">
        <v>1.194596231194884E-3</v>
      </c>
      <c r="CD148" s="33">
        <v>0</v>
      </c>
      <c r="CE148" s="33">
        <v>0</v>
      </c>
      <c r="CF148" s="33">
        <v>0</v>
      </c>
      <c r="CG148" s="33">
        <v>0</v>
      </c>
      <c r="CH148" s="33">
        <v>0</v>
      </c>
      <c r="CI148" s="33">
        <v>0</v>
      </c>
      <c r="CJ148" s="33">
        <v>0</v>
      </c>
      <c r="CK148" s="33">
        <v>0</v>
      </c>
      <c r="CL148" s="33">
        <v>4217842.4374519791</v>
      </c>
      <c r="CM148" s="33">
        <v>0</v>
      </c>
      <c r="CN148" s="33">
        <v>2.1203358218195019E-3</v>
      </c>
      <c r="CO148" s="33">
        <v>0</v>
      </c>
      <c r="CP148" s="33">
        <v>6.0919956144105897E-7</v>
      </c>
      <c r="CQ148" s="33">
        <v>0</v>
      </c>
      <c r="CR148" s="33">
        <v>0</v>
      </c>
      <c r="CS148" s="33">
        <v>0</v>
      </c>
      <c r="CT148" s="34">
        <v>0</v>
      </c>
      <c r="CU148" s="30">
        <f t="shared" si="4"/>
        <v>4218472.5035950514</v>
      </c>
    </row>
    <row r="149" spans="1:99" ht="16.8" x14ac:dyDescent="0.25">
      <c r="A149" s="30" t="s">
        <v>243</v>
      </c>
      <c r="B149" s="31" t="str">
        <f>VLOOKUP(A149,[1]io_row_all!$A$2:$B$244,2,0)</f>
        <v>خدمات ديني و مذهبي</v>
      </c>
      <c r="C149" s="32">
        <v>0</v>
      </c>
      <c r="D149" s="32">
        <v>0</v>
      </c>
      <c r="E149" s="32">
        <v>7.9211074258667916E-3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8.4159515027930318</v>
      </c>
      <c r="AJ149" s="32">
        <v>0</v>
      </c>
      <c r="AK149" s="32">
        <v>0</v>
      </c>
      <c r="AL149" s="32">
        <v>0</v>
      </c>
      <c r="AM149" s="32">
        <v>0</v>
      </c>
      <c r="AN149" s="32">
        <v>2.6605446112539419</v>
      </c>
      <c r="AO149" s="32">
        <v>22.990490029498961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1043.7069271300959</v>
      </c>
      <c r="AZ149" s="32">
        <v>5.0606302627275973E-2</v>
      </c>
      <c r="BA149" s="32">
        <v>6.1047388431601117E-2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1846.252484849859</v>
      </c>
      <c r="BJ149" s="32">
        <v>0</v>
      </c>
      <c r="BK149" s="32">
        <v>158.78051808591729</v>
      </c>
      <c r="BL149" s="32">
        <v>0</v>
      </c>
      <c r="BM149" s="32">
        <v>0</v>
      </c>
      <c r="BN149" s="32">
        <v>188.08323649822881</v>
      </c>
      <c r="BO149" s="32">
        <v>8.88948607699602</v>
      </c>
      <c r="BP149" s="32">
        <v>5.1317875694364874</v>
      </c>
      <c r="BQ149" s="32">
        <v>8.7526631954024836</v>
      </c>
      <c r="BR149" s="32">
        <v>4.3613256112709893</v>
      </c>
      <c r="BS149" s="32">
        <v>0</v>
      </c>
      <c r="BT149" s="32">
        <v>0</v>
      </c>
      <c r="BU149" s="32">
        <v>1.954744521375837</v>
      </c>
      <c r="BV149" s="32">
        <v>1.902490050483465</v>
      </c>
      <c r="BW149" s="32">
        <v>0</v>
      </c>
      <c r="BX149" s="32">
        <v>0</v>
      </c>
      <c r="BY149" s="32">
        <v>0</v>
      </c>
      <c r="BZ149" s="32">
        <v>0</v>
      </c>
      <c r="CA149" s="32">
        <v>49.498242557596527</v>
      </c>
      <c r="CB149" s="32">
        <v>0</v>
      </c>
      <c r="CC149" s="32">
        <v>0</v>
      </c>
      <c r="CD149" s="33">
        <v>0</v>
      </c>
      <c r="CE149" s="33">
        <v>0</v>
      </c>
      <c r="CF149" s="33">
        <v>0</v>
      </c>
      <c r="CG149" s="33">
        <v>0</v>
      </c>
      <c r="CH149" s="33">
        <v>0</v>
      </c>
      <c r="CI149" s="33">
        <v>0</v>
      </c>
      <c r="CJ149" s="33">
        <v>0</v>
      </c>
      <c r="CK149" s="33">
        <v>0</v>
      </c>
      <c r="CL149" s="33">
        <v>0</v>
      </c>
      <c r="CM149" s="33">
        <v>0</v>
      </c>
      <c r="CN149" s="33">
        <v>90.708788255508708</v>
      </c>
      <c r="CO149" s="33">
        <v>25.126228645524488</v>
      </c>
      <c r="CP149" s="33">
        <v>1.9176356094725109E-4</v>
      </c>
      <c r="CQ149" s="33">
        <v>0</v>
      </c>
      <c r="CR149" s="33">
        <v>4.8844419884568556E-4</v>
      </c>
      <c r="CS149" s="33">
        <v>0</v>
      </c>
      <c r="CT149" s="34">
        <v>0</v>
      </c>
      <c r="CU149" s="30">
        <f t="shared" si="4"/>
        <v>3467.3361641974861</v>
      </c>
    </row>
    <row r="150" spans="1:99" ht="16.8" x14ac:dyDescent="0.25">
      <c r="A150" s="30" t="s">
        <v>244</v>
      </c>
      <c r="B150" s="31" t="str">
        <f>VLOOKUP(A150,[1]io_row_all!$A$2:$B$244,2,0)</f>
        <v>خدمات هنري</v>
      </c>
      <c r="C150" s="32">
        <v>0</v>
      </c>
      <c r="D150" s="32">
        <v>14640.54326828454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1342176.297990923</v>
      </c>
      <c r="AY150" s="32">
        <v>0</v>
      </c>
      <c r="AZ150" s="32">
        <v>0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0</v>
      </c>
      <c r="BG150" s="32">
        <v>0</v>
      </c>
      <c r="BH150" s="32">
        <v>0</v>
      </c>
      <c r="BI150" s="32">
        <v>0</v>
      </c>
      <c r="BJ150" s="32">
        <v>0</v>
      </c>
      <c r="BK150" s="32">
        <v>0</v>
      </c>
      <c r="BL150" s="32">
        <v>0</v>
      </c>
      <c r="BM150" s="32">
        <v>0</v>
      </c>
      <c r="BN150" s="32">
        <v>0</v>
      </c>
      <c r="BO150" s="32">
        <v>9200.6704854802811</v>
      </c>
      <c r="BP150" s="32">
        <v>5311.4303817914642</v>
      </c>
      <c r="BQ150" s="32">
        <v>9059.0579965790803</v>
      </c>
      <c r="BR150" s="32">
        <v>4513.997713886989</v>
      </c>
      <c r="BS150" s="32">
        <v>0</v>
      </c>
      <c r="BT150" s="32">
        <v>0</v>
      </c>
      <c r="BU150" s="32">
        <v>2023.1721011429399</v>
      </c>
      <c r="BV150" s="32">
        <v>1969.0884157746741</v>
      </c>
      <c r="BW150" s="32">
        <v>17033.877915808021</v>
      </c>
      <c r="BX150" s="32">
        <v>0</v>
      </c>
      <c r="BY150" s="32">
        <v>0</v>
      </c>
      <c r="BZ150" s="32">
        <v>5936.4542656708009</v>
      </c>
      <c r="CA150" s="32">
        <v>0</v>
      </c>
      <c r="CB150" s="32">
        <v>0</v>
      </c>
      <c r="CC150" s="32">
        <v>0</v>
      </c>
      <c r="CD150" s="33">
        <v>6175.7277153054183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0</v>
      </c>
      <c r="CK150" s="33">
        <v>0</v>
      </c>
      <c r="CL150" s="33">
        <v>0</v>
      </c>
      <c r="CM150" s="33">
        <v>0</v>
      </c>
      <c r="CN150" s="33">
        <v>49828.813338942302</v>
      </c>
      <c r="CO150" s="33">
        <v>48157.232444206362</v>
      </c>
      <c r="CP150" s="33">
        <v>4.1950850637714476E-3</v>
      </c>
      <c r="CQ150" s="33">
        <v>0</v>
      </c>
      <c r="CR150" s="33">
        <v>3.4072027011405139</v>
      </c>
      <c r="CS150" s="33">
        <v>0</v>
      </c>
      <c r="CT150" s="34">
        <v>0</v>
      </c>
      <c r="CU150" s="30">
        <f t="shared" si="4"/>
        <v>1516029.775431582</v>
      </c>
    </row>
    <row r="151" spans="1:99" ht="16.8" x14ac:dyDescent="0.25">
      <c r="A151" s="30" t="s">
        <v>245</v>
      </c>
      <c r="B151" s="31" t="str">
        <f>VLOOKUP(A151,[1]io_row_all!$A$2:$B$244,2,0)</f>
        <v>خدمات ورزشي و تفريحي</v>
      </c>
      <c r="C151" s="32">
        <v>0</v>
      </c>
      <c r="D151" s="32">
        <v>0</v>
      </c>
      <c r="E151" s="32">
        <v>0</v>
      </c>
      <c r="F151" s="32">
        <v>0</v>
      </c>
      <c r="G151" s="32">
        <v>25.952425752333241</v>
      </c>
      <c r="H151" s="32">
        <v>0</v>
      </c>
      <c r="I151" s="32">
        <v>24.106601601931551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527365.84790342895</v>
      </c>
      <c r="S151" s="32">
        <v>0</v>
      </c>
      <c r="T151" s="32">
        <v>0</v>
      </c>
      <c r="U151" s="32">
        <v>0</v>
      </c>
      <c r="V151" s="32">
        <v>307.75262491167149</v>
      </c>
      <c r="W151" s="32">
        <v>4727.2295900745039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13266.96272355393</v>
      </c>
      <c r="AH151" s="32">
        <v>758.40407862671611</v>
      </c>
      <c r="AI151" s="32">
        <v>4454.0675804412776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453.8779709465814</v>
      </c>
      <c r="AQ151" s="32">
        <v>0</v>
      </c>
      <c r="AR151" s="32">
        <v>0</v>
      </c>
      <c r="AS151" s="32">
        <v>7.6832531253826604</v>
      </c>
      <c r="AT151" s="32">
        <v>0</v>
      </c>
      <c r="AU151" s="32">
        <v>129.6906767128728</v>
      </c>
      <c r="AV151" s="32">
        <v>0.65630796108074585</v>
      </c>
      <c r="AW151" s="32">
        <v>0</v>
      </c>
      <c r="AX151" s="32">
        <v>0</v>
      </c>
      <c r="AY151" s="32">
        <v>0</v>
      </c>
      <c r="AZ151" s="32"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7.4414591919139337</v>
      </c>
      <c r="BI151" s="32">
        <v>0</v>
      </c>
      <c r="BJ151" s="32">
        <v>6019.9241325050452</v>
      </c>
      <c r="BK151" s="32">
        <v>40066.682463895922</v>
      </c>
      <c r="BL151" s="32">
        <v>0</v>
      </c>
      <c r="BM151" s="32">
        <v>0</v>
      </c>
      <c r="BN151" s="32">
        <v>0</v>
      </c>
      <c r="BO151" s="32">
        <v>90.728502685666101</v>
      </c>
      <c r="BP151" s="32">
        <v>52.376413916745094</v>
      </c>
      <c r="BQ151" s="32">
        <v>89.332051296620833</v>
      </c>
      <c r="BR151" s="32">
        <v>44.512870486319521</v>
      </c>
      <c r="BS151" s="32">
        <v>653.94150494694179</v>
      </c>
      <c r="BT151" s="32">
        <v>537.66405493447098</v>
      </c>
      <c r="BU151" s="32">
        <v>19.950652042347318</v>
      </c>
      <c r="BV151" s="32">
        <v>19.417328758905199</v>
      </c>
      <c r="BW151" s="32">
        <v>24.70435325981142</v>
      </c>
      <c r="BX151" s="32">
        <v>0</v>
      </c>
      <c r="BY151" s="32">
        <v>0</v>
      </c>
      <c r="BZ151" s="32">
        <v>1518.063031988205</v>
      </c>
      <c r="CA151" s="32">
        <v>0</v>
      </c>
      <c r="CB151" s="32">
        <v>0</v>
      </c>
      <c r="CC151" s="32">
        <v>0</v>
      </c>
      <c r="CD151" s="33">
        <v>0</v>
      </c>
      <c r="CE151" s="33">
        <v>0</v>
      </c>
      <c r="CF151" s="33">
        <v>0</v>
      </c>
      <c r="CG151" s="33">
        <v>0</v>
      </c>
      <c r="CH151" s="33">
        <v>0</v>
      </c>
      <c r="CI151" s="33">
        <v>0</v>
      </c>
      <c r="CJ151" s="33">
        <v>0</v>
      </c>
      <c r="CK151" s="33">
        <v>0</v>
      </c>
      <c r="CL151" s="33">
        <v>0</v>
      </c>
      <c r="CM151" s="33">
        <v>0</v>
      </c>
      <c r="CN151" s="33">
        <v>686.25376274782195</v>
      </c>
      <c r="CO151" s="33">
        <v>2653.242472754383</v>
      </c>
      <c r="CP151" s="33">
        <v>9.247510156035855E-4</v>
      </c>
      <c r="CQ151" s="33">
        <v>0</v>
      </c>
      <c r="CR151" s="33">
        <v>2.4397223419158821E-2</v>
      </c>
      <c r="CS151" s="33">
        <v>0</v>
      </c>
      <c r="CT151" s="34">
        <v>0</v>
      </c>
      <c r="CU151" s="30">
        <f t="shared" si="4"/>
        <v>604006.49211452284</v>
      </c>
    </row>
    <row r="152" spans="1:99" ht="16.8" x14ac:dyDescent="0.25">
      <c r="A152" s="30" t="s">
        <v>246</v>
      </c>
      <c r="B152" s="31" t="str">
        <f>VLOOKUP(A152,[1]io_row_all!$A$2:$B$244,2,0)</f>
        <v>خدمات كتابخانه ها و موزه ها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32">
        <v>0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</v>
      </c>
      <c r="BG152" s="32">
        <v>0</v>
      </c>
      <c r="BH152" s="32">
        <v>0</v>
      </c>
      <c r="BI152" s="32">
        <v>0</v>
      </c>
      <c r="BJ152" s="32">
        <v>0</v>
      </c>
      <c r="BK152" s="32">
        <v>0</v>
      </c>
      <c r="BL152" s="32">
        <v>0</v>
      </c>
      <c r="BM152" s="32">
        <v>0</v>
      </c>
      <c r="BN152" s="32">
        <v>0</v>
      </c>
      <c r="BO152" s="32">
        <v>0</v>
      </c>
      <c r="BP152" s="32">
        <v>0</v>
      </c>
      <c r="BQ152" s="32">
        <v>0</v>
      </c>
      <c r="BR152" s="32">
        <v>0</v>
      </c>
      <c r="BS152" s="32">
        <v>0</v>
      </c>
      <c r="BT152" s="32">
        <v>0</v>
      </c>
      <c r="BU152" s="32">
        <v>0</v>
      </c>
      <c r="BV152" s="32">
        <v>0</v>
      </c>
      <c r="BW152" s="32">
        <v>0</v>
      </c>
      <c r="BX152" s="32">
        <v>0</v>
      </c>
      <c r="BY152" s="32">
        <v>0</v>
      </c>
      <c r="BZ152" s="32">
        <v>0</v>
      </c>
      <c r="CA152" s="32">
        <v>0</v>
      </c>
      <c r="CB152" s="32">
        <v>0</v>
      </c>
      <c r="CC152" s="32">
        <v>0</v>
      </c>
      <c r="CD152" s="33">
        <v>0</v>
      </c>
      <c r="CE152" s="33">
        <v>0</v>
      </c>
      <c r="CF152" s="33">
        <v>0</v>
      </c>
      <c r="CG152" s="33">
        <v>0</v>
      </c>
      <c r="CH152" s="33">
        <v>0</v>
      </c>
      <c r="CI152" s="33">
        <v>0</v>
      </c>
      <c r="CJ152" s="33">
        <v>0</v>
      </c>
      <c r="CK152" s="33">
        <v>0</v>
      </c>
      <c r="CL152" s="33">
        <v>0</v>
      </c>
      <c r="CM152" s="33">
        <v>0</v>
      </c>
      <c r="CN152" s="33">
        <v>0</v>
      </c>
      <c r="CO152" s="33">
        <v>0</v>
      </c>
      <c r="CP152" s="33">
        <v>0</v>
      </c>
      <c r="CQ152" s="33">
        <v>0</v>
      </c>
      <c r="CR152" s="33">
        <v>0</v>
      </c>
      <c r="CS152" s="33">
        <v>0</v>
      </c>
      <c r="CT152" s="34">
        <v>0</v>
      </c>
      <c r="CU152" s="30">
        <f t="shared" si="4"/>
        <v>0</v>
      </c>
    </row>
    <row r="153" spans="1:99" ht="16.8" x14ac:dyDescent="0.25">
      <c r="A153" s="30" t="s">
        <v>247</v>
      </c>
      <c r="B153" s="31" t="str">
        <f>VLOOKUP(A153,[1]io_row_all!$A$2:$B$244,2,0)</f>
        <v>خدمات شستشو ، تميز كردن و رنگ كردن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415.98219536298768</v>
      </c>
      <c r="AO153" s="32">
        <v>3594.6153560020261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316.40052825969991</v>
      </c>
      <c r="AV153" s="32">
        <v>0.95402753984784494</v>
      </c>
      <c r="AW153" s="32">
        <v>0</v>
      </c>
      <c r="AX153" s="32">
        <v>0</v>
      </c>
      <c r="AY153" s="32">
        <v>0</v>
      </c>
      <c r="AZ153" s="32"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32">
        <v>12.37472820135517</v>
      </c>
      <c r="BK153" s="32">
        <v>10.015935474156191</v>
      </c>
      <c r="BL153" s="32">
        <v>0</v>
      </c>
      <c r="BM153" s="32">
        <v>0</v>
      </c>
      <c r="BN153" s="32">
        <v>0</v>
      </c>
      <c r="BO153" s="32">
        <v>0</v>
      </c>
      <c r="BP153" s="32">
        <v>0</v>
      </c>
      <c r="BQ153" s="32">
        <v>0</v>
      </c>
      <c r="BR153" s="32">
        <v>0</v>
      </c>
      <c r="BS153" s="32">
        <v>0</v>
      </c>
      <c r="BT153" s="32">
        <v>0</v>
      </c>
      <c r="BU153" s="32">
        <v>0</v>
      </c>
      <c r="BV153" s="32">
        <v>0</v>
      </c>
      <c r="BW153" s="32">
        <v>13271.18415887811</v>
      </c>
      <c r="BX153" s="32">
        <v>0</v>
      </c>
      <c r="BY153" s="32">
        <v>0</v>
      </c>
      <c r="BZ153" s="32">
        <v>2081.867723985265</v>
      </c>
      <c r="CA153" s="32">
        <v>0</v>
      </c>
      <c r="CB153" s="32">
        <v>0</v>
      </c>
      <c r="CC153" s="32">
        <v>0</v>
      </c>
      <c r="CD153" s="33">
        <v>0</v>
      </c>
      <c r="CE153" s="33">
        <v>0</v>
      </c>
      <c r="CF153" s="33">
        <v>0</v>
      </c>
      <c r="CG153" s="33">
        <v>0</v>
      </c>
      <c r="CH153" s="33">
        <v>0</v>
      </c>
      <c r="CI153" s="33">
        <v>0</v>
      </c>
      <c r="CJ153" s="33">
        <v>0</v>
      </c>
      <c r="CK153" s="33">
        <v>0</v>
      </c>
      <c r="CL153" s="33">
        <v>0</v>
      </c>
      <c r="CM153" s="33">
        <v>0</v>
      </c>
      <c r="CN153" s="33">
        <v>1155.4564850778791</v>
      </c>
      <c r="CO153" s="33">
        <v>457.22255367282543</v>
      </c>
      <c r="CP153" s="33">
        <v>0</v>
      </c>
      <c r="CQ153" s="33">
        <v>0</v>
      </c>
      <c r="CR153" s="33">
        <v>0</v>
      </c>
      <c r="CS153" s="33">
        <v>0</v>
      </c>
      <c r="CT153" s="34">
        <v>0</v>
      </c>
      <c r="CU153" s="30">
        <f t="shared" si="4"/>
        <v>21316.073692454156</v>
      </c>
    </row>
    <row r="154" spans="1:99" ht="16.8" x14ac:dyDescent="0.25">
      <c r="A154" s="30" t="s">
        <v>248</v>
      </c>
      <c r="B154" s="31" t="str">
        <f>VLOOKUP(A154,[1]io_row_all!$A$2:$B$244,2,0)</f>
        <v>خدمات مربوط به زيبایي وسلامتي جسماني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509092.07442810183</v>
      </c>
      <c r="AK154" s="32">
        <v>3705307.8115130179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679.51280653123945</v>
      </c>
      <c r="AR154" s="32">
        <v>0</v>
      </c>
      <c r="AS154" s="32">
        <v>0</v>
      </c>
      <c r="AT154" s="32">
        <v>0</v>
      </c>
      <c r="AU154" s="32">
        <v>74.813995702048658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32">
        <v>0</v>
      </c>
      <c r="BK154" s="32">
        <v>0</v>
      </c>
      <c r="BL154" s="32">
        <v>0</v>
      </c>
      <c r="BM154" s="32">
        <v>0</v>
      </c>
      <c r="BN154" s="32">
        <v>0</v>
      </c>
      <c r="BO154" s="32">
        <v>0</v>
      </c>
      <c r="BP154" s="32">
        <v>0</v>
      </c>
      <c r="BQ154" s="32">
        <v>0</v>
      </c>
      <c r="BR154" s="32">
        <v>0</v>
      </c>
      <c r="BS154" s="32">
        <v>0</v>
      </c>
      <c r="BT154" s="32">
        <v>0</v>
      </c>
      <c r="BU154" s="32">
        <v>0</v>
      </c>
      <c r="BV154" s="32">
        <v>0</v>
      </c>
      <c r="BW154" s="32">
        <v>0</v>
      </c>
      <c r="BX154" s="32">
        <v>0</v>
      </c>
      <c r="BY154" s="32">
        <v>0</v>
      </c>
      <c r="BZ154" s="32">
        <v>0</v>
      </c>
      <c r="CA154" s="32">
        <v>0</v>
      </c>
      <c r="CB154" s="32">
        <v>0</v>
      </c>
      <c r="CC154" s="32">
        <v>0</v>
      </c>
      <c r="CD154" s="33">
        <v>0</v>
      </c>
      <c r="CE154" s="33">
        <v>0</v>
      </c>
      <c r="CF154" s="33">
        <v>0</v>
      </c>
      <c r="CG154" s="33">
        <v>0</v>
      </c>
      <c r="CH154" s="33">
        <v>0</v>
      </c>
      <c r="CI154" s="33">
        <v>0</v>
      </c>
      <c r="CJ154" s="33">
        <v>0</v>
      </c>
      <c r="CK154" s="33">
        <v>0</v>
      </c>
      <c r="CL154" s="33">
        <v>0</v>
      </c>
      <c r="CM154" s="33">
        <v>0</v>
      </c>
      <c r="CN154" s="33">
        <v>242627.1438077077</v>
      </c>
      <c r="CO154" s="33">
        <v>1183399.5148213201</v>
      </c>
      <c r="CP154" s="33">
        <v>0</v>
      </c>
      <c r="CQ154" s="33">
        <v>0</v>
      </c>
      <c r="CR154" s="33">
        <v>0</v>
      </c>
      <c r="CS154" s="33">
        <v>0</v>
      </c>
      <c r="CT154" s="34">
        <v>0</v>
      </c>
      <c r="CU154" s="30">
        <f t="shared" si="4"/>
        <v>5641180.8713723803</v>
      </c>
    </row>
    <row r="155" spans="1:99" ht="17.399999999999999" thickBot="1" x14ac:dyDescent="0.3">
      <c r="A155" s="30" t="s">
        <v>249</v>
      </c>
      <c r="B155" s="31" t="str">
        <f>VLOOKUP(A155,[1]io_row_all!$A$2:$B$244,2,0)</f>
        <v xml:space="preserve">ساير خدمات 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</v>
      </c>
      <c r="BG155" s="32">
        <v>0</v>
      </c>
      <c r="BH155" s="32">
        <v>0</v>
      </c>
      <c r="BI155" s="32">
        <v>0</v>
      </c>
      <c r="BJ155" s="32">
        <v>0</v>
      </c>
      <c r="BK155" s="32">
        <v>0</v>
      </c>
      <c r="BL155" s="32">
        <v>0</v>
      </c>
      <c r="BM155" s="32">
        <v>0</v>
      </c>
      <c r="BN155" s="32">
        <v>0</v>
      </c>
      <c r="BO155" s="32">
        <v>0</v>
      </c>
      <c r="BP155" s="32">
        <v>0</v>
      </c>
      <c r="BQ155" s="32">
        <v>0</v>
      </c>
      <c r="BR155" s="32">
        <v>0</v>
      </c>
      <c r="BS155" s="32">
        <v>0</v>
      </c>
      <c r="BT155" s="32">
        <v>0</v>
      </c>
      <c r="BU155" s="32">
        <v>0</v>
      </c>
      <c r="BV155" s="32">
        <v>0</v>
      </c>
      <c r="BW155" s="32">
        <v>0</v>
      </c>
      <c r="BX155" s="32">
        <v>0</v>
      </c>
      <c r="BY155" s="32">
        <v>0</v>
      </c>
      <c r="BZ155" s="32">
        <v>0</v>
      </c>
      <c r="CA155" s="32">
        <v>0</v>
      </c>
      <c r="CB155" s="32">
        <v>0</v>
      </c>
      <c r="CC155" s="32">
        <v>0</v>
      </c>
      <c r="CD155" s="33">
        <v>0</v>
      </c>
      <c r="CE155" s="33">
        <v>0</v>
      </c>
      <c r="CF155" s="33">
        <v>0</v>
      </c>
      <c r="CG155" s="33">
        <v>0</v>
      </c>
      <c r="CH155" s="33">
        <v>0</v>
      </c>
      <c r="CI155" s="33">
        <v>0</v>
      </c>
      <c r="CJ155" s="33">
        <v>0</v>
      </c>
      <c r="CK155" s="33">
        <v>0</v>
      </c>
      <c r="CL155" s="33">
        <v>0</v>
      </c>
      <c r="CM155" s="33">
        <v>0</v>
      </c>
      <c r="CN155" s="33">
        <v>0</v>
      </c>
      <c r="CO155" s="33">
        <v>0</v>
      </c>
      <c r="CP155" s="33">
        <v>0</v>
      </c>
      <c r="CQ155" s="33">
        <v>0</v>
      </c>
      <c r="CR155" s="33">
        <v>0</v>
      </c>
      <c r="CS155" s="33">
        <v>0</v>
      </c>
      <c r="CT155" s="34">
        <v>0</v>
      </c>
      <c r="CU155" s="35">
        <f t="shared" si="4"/>
        <v>0</v>
      </c>
    </row>
    <row r="156" spans="1:99" ht="17.399999999999999" thickTop="1" x14ac:dyDescent="0.25">
      <c r="A156" s="30" t="s">
        <v>250</v>
      </c>
      <c r="B156" s="36" t="s">
        <v>820</v>
      </c>
      <c r="C156" s="37">
        <v>124660908.7877477</v>
      </c>
      <c r="D156" s="37">
        <v>5794475.2234941525</v>
      </c>
      <c r="E156" s="37">
        <v>1092111.160352434</v>
      </c>
      <c r="F156" s="37">
        <v>68679840.24315393</v>
      </c>
      <c r="G156" s="37">
        <v>2860143.693901822</v>
      </c>
      <c r="H156" s="37">
        <v>4159505.7124128039</v>
      </c>
      <c r="I156" s="37">
        <v>44029387.064495198</v>
      </c>
      <c r="J156" s="37">
        <v>26861.59206080472</v>
      </c>
      <c r="K156" s="37">
        <v>494613.61097905319</v>
      </c>
      <c r="L156" s="37">
        <v>215629.44639001819</v>
      </c>
      <c r="M156" s="37">
        <v>5738898.7924903147</v>
      </c>
      <c r="N156" s="37">
        <v>55629.010693775323</v>
      </c>
      <c r="O156" s="37">
        <v>69193202.997734264</v>
      </c>
      <c r="P156" s="37">
        <v>1092767.504099411</v>
      </c>
      <c r="Q156" s="37">
        <v>442430.21070576517</v>
      </c>
      <c r="R156" s="37">
        <v>312794448.5853374</v>
      </c>
      <c r="S156" s="37">
        <v>946023.81914634362</v>
      </c>
      <c r="T156" s="37">
        <v>4185440.1010013749</v>
      </c>
      <c r="U156" s="37">
        <v>4880902.6676050881</v>
      </c>
      <c r="V156" s="37">
        <v>8225722.6803783476</v>
      </c>
      <c r="W156" s="37">
        <v>63295805.304393828</v>
      </c>
      <c r="X156" s="37">
        <v>5722326.4563444331</v>
      </c>
      <c r="Y156" s="37">
        <v>281093.86208829988</v>
      </c>
      <c r="Z156" s="37">
        <v>192962.6331545836</v>
      </c>
      <c r="AA156" s="37">
        <v>174276.13279499271</v>
      </c>
      <c r="AB156" s="37">
        <v>95977.598941250122</v>
      </c>
      <c r="AC156" s="37">
        <v>17064932.35356361</v>
      </c>
      <c r="AD156" s="37">
        <v>125836.2895700293</v>
      </c>
      <c r="AE156" s="37">
        <v>298266.19539646589</v>
      </c>
      <c r="AF156" s="37">
        <v>1740007.6575894239</v>
      </c>
      <c r="AG156" s="37">
        <v>15434522.22718977</v>
      </c>
      <c r="AH156" s="37">
        <v>31793117.522829171</v>
      </c>
      <c r="AI156" s="37">
        <v>3287501.6278598951</v>
      </c>
      <c r="AJ156" s="37">
        <v>6867548.635636026</v>
      </c>
      <c r="AK156" s="37">
        <v>41524986.825757436</v>
      </c>
      <c r="AL156" s="37">
        <v>105651668.71592499</v>
      </c>
      <c r="AM156" s="37">
        <v>5355138.5135202575</v>
      </c>
      <c r="AN156" s="37">
        <v>4730918.0618447904</v>
      </c>
      <c r="AO156" s="37">
        <v>60606664.747459888</v>
      </c>
      <c r="AP156" s="37">
        <v>3417495.0702714268</v>
      </c>
      <c r="AQ156" s="37">
        <v>121812406.0024033</v>
      </c>
      <c r="AR156" s="37">
        <v>1299796.787386334</v>
      </c>
      <c r="AS156" s="37">
        <v>79577030.766338989</v>
      </c>
      <c r="AT156" s="37">
        <v>145299.37135734741</v>
      </c>
      <c r="AU156" s="37">
        <v>1584857.8790187871</v>
      </c>
      <c r="AV156" s="37">
        <v>4994051.2551008267</v>
      </c>
      <c r="AW156" s="37">
        <v>1065727.2954137509</v>
      </c>
      <c r="AX156" s="37">
        <v>2987044.0112142269</v>
      </c>
      <c r="AY156" s="37">
        <v>5110827.7418172052</v>
      </c>
      <c r="AZ156" s="37">
        <v>9309281.4136625491</v>
      </c>
      <c r="BA156" s="37">
        <v>9737221.1080406047</v>
      </c>
      <c r="BB156" s="37">
        <v>30780379.46296775</v>
      </c>
      <c r="BC156" s="37">
        <v>23359373.811140511</v>
      </c>
      <c r="BD156" s="37">
        <v>6713394.5441510445</v>
      </c>
      <c r="BE156" s="37">
        <v>603288.70053822012</v>
      </c>
      <c r="BF156" s="37">
        <v>147126.77579718211</v>
      </c>
      <c r="BG156" s="37">
        <v>5899098.60731111</v>
      </c>
      <c r="BH156" s="37">
        <v>202682.23601295569</v>
      </c>
      <c r="BI156" s="37">
        <v>1626721.4337113351</v>
      </c>
      <c r="BJ156" s="37">
        <v>5904603.3685687818</v>
      </c>
      <c r="BK156" s="37">
        <v>17131250.81839243</v>
      </c>
      <c r="BL156" s="37">
        <v>7935448.2605823157</v>
      </c>
      <c r="BM156" s="37">
        <v>4597176.8554930398</v>
      </c>
      <c r="BN156" s="37">
        <v>1159418.1991743881</v>
      </c>
      <c r="BO156" s="37">
        <v>12518873.89543739</v>
      </c>
      <c r="BP156" s="37">
        <v>497413.82819142181</v>
      </c>
      <c r="BQ156" s="37">
        <v>12586198.091503849</v>
      </c>
      <c r="BR156" s="37">
        <v>489510.99588294938</v>
      </c>
      <c r="BS156" s="37">
        <v>1965701.7465627701</v>
      </c>
      <c r="BT156" s="37">
        <v>1562407.8903746749</v>
      </c>
      <c r="BU156" s="37">
        <v>225999.13057929731</v>
      </c>
      <c r="BV156" s="37">
        <v>179473.76073045959</v>
      </c>
      <c r="BW156" s="37">
        <v>18158822.471726131</v>
      </c>
      <c r="BX156" s="37">
        <v>11206093.62949786</v>
      </c>
      <c r="BY156" s="37">
        <v>799243.66249167733</v>
      </c>
      <c r="BZ156" s="37">
        <v>2617384.945513363</v>
      </c>
      <c r="CA156" s="37">
        <v>1103807.283538118</v>
      </c>
      <c r="CB156" s="37">
        <v>299502.02176065842</v>
      </c>
      <c r="CC156" s="37">
        <v>927614.3467055331</v>
      </c>
      <c r="CD156" s="33">
        <v>0</v>
      </c>
      <c r="CE156" s="33">
        <v>0</v>
      </c>
      <c r="CF156" s="33">
        <v>0</v>
      </c>
      <c r="CG156" s="33">
        <v>0</v>
      </c>
      <c r="CH156" s="3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33">
        <v>-1184242.5909703199</v>
      </c>
      <c r="CT156" s="33">
        <v>10534987.658032101</v>
      </c>
      <c r="CU156" s="38">
        <f>SUM(CU3:CU155)</f>
        <v>4237419945.0098085</v>
      </c>
    </row>
    <row r="157" spans="1:99" x14ac:dyDescent="0.25">
      <c r="A157" s="39"/>
      <c r="B157" s="39" t="s">
        <v>822</v>
      </c>
      <c r="C157" s="39">
        <f>SUM(C3:C155)</f>
        <v>67316594.818942845</v>
      </c>
      <c r="D157" s="39">
        <f t="shared" ref="D157:BO157" si="5">SUM(D3:D155)</f>
        <v>15025565.167114502</v>
      </c>
      <c r="E157" s="39">
        <f t="shared" si="5"/>
        <v>184267.60354359623</v>
      </c>
      <c r="F157" s="39">
        <f t="shared" si="5"/>
        <v>42727815.432343975</v>
      </c>
      <c r="G157" s="39">
        <f t="shared" si="5"/>
        <v>65370.531400730062</v>
      </c>
      <c r="H157" s="39">
        <f t="shared" si="5"/>
        <v>680397.34711658896</v>
      </c>
      <c r="I157" s="39">
        <f t="shared" si="5"/>
        <v>44323286.64856714</v>
      </c>
      <c r="J157" s="39">
        <f t="shared" si="5"/>
        <v>64775.212227193886</v>
      </c>
      <c r="K157" s="39">
        <f t="shared" si="5"/>
        <v>1728960.3071639813</v>
      </c>
      <c r="L157" s="39">
        <f t="shared" si="5"/>
        <v>175483.18395090662</v>
      </c>
      <c r="M157" s="39">
        <f t="shared" si="5"/>
        <v>2357418.8221796094</v>
      </c>
      <c r="N157" s="39">
        <f t="shared" si="5"/>
        <v>75340.089990750639</v>
      </c>
      <c r="O157" s="39">
        <f t="shared" si="5"/>
        <v>22762402.056117479</v>
      </c>
      <c r="P157" s="39">
        <f t="shared" si="5"/>
        <v>33548.250828201577</v>
      </c>
      <c r="Q157" s="39">
        <f t="shared" si="5"/>
        <v>144326.45058321144</v>
      </c>
      <c r="R157" s="39">
        <f t="shared" si="5"/>
        <v>1969176344.6992519</v>
      </c>
      <c r="S157" s="39">
        <f t="shared" si="5"/>
        <v>765028.02840961912</v>
      </c>
      <c r="T157" s="39">
        <f t="shared" si="5"/>
        <v>1661025.9184894697</v>
      </c>
      <c r="U157" s="39">
        <f t="shared" si="5"/>
        <v>6298445.3893316705</v>
      </c>
      <c r="V157" s="39">
        <f t="shared" si="5"/>
        <v>10330755.625893904</v>
      </c>
      <c r="W157" s="39">
        <f t="shared" si="5"/>
        <v>273722612.92089927</v>
      </c>
      <c r="X157" s="39">
        <f t="shared" si="5"/>
        <v>3736874.8589837719</v>
      </c>
      <c r="Y157" s="39">
        <f t="shared" si="5"/>
        <v>536209.65096478036</v>
      </c>
      <c r="Z157" s="39">
        <f t="shared" si="5"/>
        <v>883488.8448810007</v>
      </c>
      <c r="AA157" s="39">
        <f t="shared" si="5"/>
        <v>95101.183055417743</v>
      </c>
      <c r="AB157" s="39">
        <f t="shared" si="5"/>
        <v>936200.61423337646</v>
      </c>
      <c r="AC157" s="39">
        <f t="shared" si="5"/>
        <v>8004019.1988190711</v>
      </c>
      <c r="AD157" s="39">
        <f t="shared" si="5"/>
        <v>82159.77009534798</v>
      </c>
      <c r="AE157" s="39">
        <f t="shared" si="5"/>
        <v>503452.49530206615</v>
      </c>
      <c r="AF157" s="39">
        <f t="shared" si="5"/>
        <v>770095.15928530123</v>
      </c>
      <c r="AG157" s="39">
        <f t="shared" si="5"/>
        <v>8224311.1507148696</v>
      </c>
      <c r="AH157" s="39">
        <f t="shared" si="5"/>
        <v>1910313.8222773757</v>
      </c>
      <c r="AI157" s="39">
        <f t="shared" si="5"/>
        <v>5352193.1374828191</v>
      </c>
      <c r="AJ157" s="39">
        <f t="shared" si="5"/>
        <v>11287201.739884958</v>
      </c>
      <c r="AK157" s="39">
        <f t="shared" si="5"/>
        <v>59919584.176756218</v>
      </c>
      <c r="AL157" s="39">
        <f t="shared" si="5"/>
        <v>69968107.778143555</v>
      </c>
      <c r="AM157" s="39">
        <f t="shared" si="5"/>
        <v>4471657.0926352525</v>
      </c>
      <c r="AN157" s="39">
        <f t="shared" si="5"/>
        <v>2760007.9527880675</v>
      </c>
      <c r="AO157" s="39">
        <f t="shared" si="5"/>
        <v>23849979.83176288</v>
      </c>
      <c r="AP157" s="39">
        <f t="shared" si="5"/>
        <v>1143255.140579514</v>
      </c>
      <c r="AQ157" s="39">
        <f t="shared" si="5"/>
        <v>80804271.179061547</v>
      </c>
      <c r="AR157" s="39">
        <f t="shared" si="5"/>
        <v>3184621.3247436895</v>
      </c>
      <c r="AS157" s="39">
        <f t="shared" si="5"/>
        <v>13441389.475477055</v>
      </c>
      <c r="AT157" s="39">
        <f t="shared" si="5"/>
        <v>132616.47358573909</v>
      </c>
      <c r="AU157" s="39">
        <f t="shared" si="5"/>
        <v>648090.18164490024</v>
      </c>
      <c r="AV157" s="39">
        <f t="shared" si="5"/>
        <v>2445142.1584956185</v>
      </c>
      <c r="AW157" s="39">
        <f t="shared" si="5"/>
        <v>2214007.508849015</v>
      </c>
      <c r="AX157" s="39">
        <f t="shared" si="5"/>
        <v>1510080.1543268112</v>
      </c>
      <c r="AY157" s="39">
        <f t="shared" si="5"/>
        <v>2560533.0962584098</v>
      </c>
      <c r="AZ157" s="39">
        <f t="shared" si="5"/>
        <v>2151139.1807475495</v>
      </c>
      <c r="BA157" s="39">
        <f t="shared" si="5"/>
        <v>2594961.9379375856</v>
      </c>
      <c r="BB157" s="39">
        <f t="shared" si="5"/>
        <v>1213696.8032427435</v>
      </c>
      <c r="BC157" s="39">
        <f t="shared" si="5"/>
        <v>801615.27653823234</v>
      </c>
      <c r="BD157" s="39">
        <f t="shared" si="5"/>
        <v>1638476.7766758741</v>
      </c>
      <c r="BE157" s="39">
        <f t="shared" si="5"/>
        <v>273150.71623601735</v>
      </c>
      <c r="BF157" s="39">
        <f t="shared" si="5"/>
        <v>158470.53024951389</v>
      </c>
      <c r="BG157" s="39">
        <f t="shared" si="5"/>
        <v>1628727.9690073223</v>
      </c>
      <c r="BH157" s="39">
        <f t="shared" si="5"/>
        <v>50467.505994866318</v>
      </c>
      <c r="BI157" s="39">
        <f t="shared" si="5"/>
        <v>2155011.6887958283</v>
      </c>
      <c r="BJ157" s="39">
        <f t="shared" si="5"/>
        <v>1279053.8943070485</v>
      </c>
      <c r="BK157" s="39">
        <f t="shared" si="5"/>
        <v>2523886.9192269458</v>
      </c>
      <c r="BL157" s="39">
        <f t="shared" si="5"/>
        <v>3225891.9886831599</v>
      </c>
      <c r="BM157" s="39">
        <f t="shared" si="5"/>
        <v>817839.4234263167</v>
      </c>
      <c r="BN157" s="39">
        <f t="shared" si="5"/>
        <v>461425.84607477899</v>
      </c>
      <c r="BO157" s="39">
        <f t="shared" si="5"/>
        <v>387738.40896515863</v>
      </c>
      <c r="BP157" s="39">
        <f t="shared" ref="BP157:CC157" si="6">SUM(BP3:BP155)</f>
        <v>223836.46592007295</v>
      </c>
      <c r="BQ157" s="39">
        <f t="shared" si="6"/>
        <v>381770.51768780017</v>
      </c>
      <c r="BR157" s="39">
        <f t="shared" si="6"/>
        <v>190230.73312070049</v>
      </c>
      <c r="BS157" s="39">
        <f t="shared" si="6"/>
        <v>486449.58272278949</v>
      </c>
      <c r="BT157" s="39">
        <f t="shared" si="6"/>
        <v>399953.89983563946</v>
      </c>
      <c r="BU157" s="39">
        <f t="shared" si="6"/>
        <v>85261.344028984779</v>
      </c>
      <c r="BV157" s="39">
        <f t="shared" si="6"/>
        <v>82982.127297034967</v>
      </c>
      <c r="BW157" s="39">
        <f t="shared" si="6"/>
        <v>1938103.0940272314</v>
      </c>
      <c r="BX157" s="39">
        <f t="shared" si="6"/>
        <v>2480529.9341737842</v>
      </c>
      <c r="BY157" s="39">
        <f t="shared" si="6"/>
        <v>218446.64246526395</v>
      </c>
      <c r="BZ157" s="39">
        <f t="shared" si="6"/>
        <v>1078186.7237015483</v>
      </c>
      <c r="CA157" s="39">
        <f t="shared" si="6"/>
        <v>294414.28587577143</v>
      </c>
      <c r="CB157" s="39">
        <f t="shared" si="6"/>
        <v>225339.45594588414</v>
      </c>
      <c r="CC157" s="39">
        <f t="shared" si="6"/>
        <v>926857.76753864472</v>
      </c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>
        <f t="shared" ref="CN157:CO157" si="7">SUM(CN3:CN156)</f>
        <v>48916368.34422458</v>
      </c>
      <c r="CO157" s="39">
        <f t="shared" si="7"/>
        <v>130405156.58464941</v>
      </c>
      <c r="CP157" s="39"/>
      <c r="CQ157" s="39"/>
      <c r="CR157" s="39"/>
      <c r="CS157" s="39"/>
      <c r="CT157" s="39"/>
      <c r="CU157" s="39"/>
    </row>
  </sheetData>
  <mergeCells count="3">
    <mergeCell ref="B1:B2"/>
    <mergeCell ref="A1:A2"/>
    <mergeCell ref="CU1:C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7BAA-2243-46BB-A231-B7CEC9239C73}">
  <dimension ref="A1:IU351"/>
  <sheetViews>
    <sheetView showGridLines="0" rightToLeft="1" workbookViewId="0">
      <pane xSplit="1" ySplit="2" topLeftCell="B3" activePane="bottomRight" state="frozen"/>
      <selection activeCell="K5" sqref="K5"/>
      <selection pane="topRight" activeCell="K5" sqref="K5"/>
      <selection pane="bottomLeft" activeCell="K5" sqref="K5"/>
      <selection pane="bottomRight" activeCell="B7" sqref="B7"/>
    </sheetView>
  </sheetViews>
  <sheetFormatPr defaultRowHeight="18" customHeight="1" x14ac:dyDescent="0.25"/>
  <cols>
    <col min="1" max="1" width="56.796875" style="2" bestFit="1" customWidth="1"/>
    <col min="2" max="2" width="29.09765625" style="2" customWidth="1"/>
    <col min="3" max="3" width="12.09765625" style="2" hidden="1" customWidth="1"/>
    <col min="4" max="4" width="52" style="10" customWidth="1"/>
    <col min="5" max="233" width="8.796875" style="10"/>
  </cols>
  <sheetData>
    <row r="1" spans="1:255" s="10" customFormat="1" ht="18" customHeight="1" thickTop="1" x14ac:dyDescent="0.25">
      <c r="A1" s="52" t="s">
        <v>265</v>
      </c>
      <c r="B1" s="52" t="s">
        <v>266</v>
      </c>
      <c r="D1" s="52" t="s">
        <v>267</v>
      </c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</row>
    <row r="2" spans="1:255" s="10" customFormat="1" ht="18" customHeight="1" thickBot="1" x14ac:dyDescent="0.3">
      <c r="A2" s="53" t="s">
        <v>268</v>
      </c>
      <c r="B2" s="53">
        <v>1</v>
      </c>
      <c r="D2" s="53" t="s">
        <v>269</v>
      </c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  <row r="3" spans="1:255" s="10" customFormat="1" ht="18" customHeight="1" thickTop="1" thickBot="1" x14ac:dyDescent="0.3">
      <c r="A3" s="11" t="s">
        <v>268</v>
      </c>
      <c r="B3" s="18" t="str">
        <f>VLOOKUP(C3,[1]io_sna!$B:$C,2,0)</f>
        <v>A0110</v>
      </c>
      <c r="C3" s="12" t="s">
        <v>270</v>
      </c>
      <c r="D3" s="13" t="s">
        <v>812</v>
      </c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</row>
    <row r="4" spans="1:255" s="10" customFormat="1" ht="18" customHeight="1" thickTop="1" thickBot="1" x14ac:dyDescent="0.3">
      <c r="A4" s="11" t="s">
        <v>271</v>
      </c>
      <c r="B4" s="18" t="str">
        <f>VLOOKUP(C4,[1]io_sna!$B:$C,2,0)</f>
        <v>A0110</v>
      </c>
      <c r="C4" s="12" t="s">
        <v>272</v>
      </c>
      <c r="D4" s="13" t="s">
        <v>813</v>
      </c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</row>
    <row r="5" spans="1:255" s="10" customFormat="1" ht="18" customHeight="1" thickTop="1" thickBot="1" x14ac:dyDescent="0.3">
      <c r="A5" s="11" t="s">
        <v>274</v>
      </c>
      <c r="B5" s="18" t="str">
        <f>VLOOKUP(C5,[1]io_sna!$B:$C,2,0)</f>
        <v>A0120</v>
      </c>
      <c r="C5" s="12" t="s">
        <v>275</v>
      </c>
      <c r="D5" s="13" t="s">
        <v>276</v>
      </c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</row>
    <row r="6" spans="1:255" s="10" customFormat="1" ht="18" customHeight="1" thickTop="1" thickBot="1" x14ac:dyDescent="0.3">
      <c r="A6" s="11" t="s">
        <v>277</v>
      </c>
      <c r="B6" s="18" t="str">
        <f>VLOOKUP(C6,[1]io_sna!$B:$C,2,0)</f>
        <v>A0120</v>
      </c>
      <c r="C6" s="12" t="s">
        <v>278</v>
      </c>
      <c r="D6" s="13" t="s">
        <v>279</v>
      </c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</row>
    <row r="7" spans="1:255" s="10" customFormat="1" ht="18" customHeight="1" thickTop="1" thickBot="1" x14ac:dyDescent="0.3">
      <c r="A7" s="11" t="s">
        <v>281</v>
      </c>
      <c r="B7" s="18" t="str">
        <f>VLOOKUP(C7,[1]io_sna!$B:$C,2,0)</f>
        <v>A0130</v>
      </c>
      <c r="C7" s="12" t="s">
        <v>282</v>
      </c>
      <c r="D7" s="13" t="s">
        <v>283</v>
      </c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</row>
    <row r="8" spans="1:255" s="10" customFormat="1" ht="18" customHeight="1" thickTop="1" thickBot="1" x14ac:dyDescent="0.3">
      <c r="A8" s="11" t="s">
        <v>285</v>
      </c>
      <c r="B8" s="18" t="str">
        <f>VLOOKUP(C8,[1]io_sna!$B:$C,2,0)</f>
        <v>A0140</v>
      </c>
      <c r="C8" s="12" t="s">
        <v>286</v>
      </c>
      <c r="D8" s="13" t="s">
        <v>287</v>
      </c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</row>
    <row r="9" spans="1:255" s="10" customFormat="1" ht="18" customHeight="1" thickTop="1" thickBot="1" x14ac:dyDescent="0.3">
      <c r="A9" s="11" t="s">
        <v>288</v>
      </c>
      <c r="B9" s="18" t="str">
        <f>VLOOKUP(C9,[1]io_sna!$B:$C,2,0)</f>
        <v>B0220</v>
      </c>
      <c r="C9" s="12" t="s">
        <v>289</v>
      </c>
      <c r="D9" s="13" t="s">
        <v>290</v>
      </c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</row>
    <row r="10" spans="1:255" s="10" customFormat="1" ht="18" customHeight="1" thickTop="1" thickBot="1" x14ac:dyDescent="0.3">
      <c r="A10" s="11" t="s">
        <v>291</v>
      </c>
      <c r="B10" s="18" t="str">
        <f>VLOOKUP(C10,[1]io_sna!$B:$C,2,0)</f>
        <v>B0210</v>
      </c>
      <c r="C10" s="12" t="s">
        <v>292</v>
      </c>
      <c r="D10" s="13" t="s">
        <v>293</v>
      </c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</row>
    <row r="11" spans="1:255" s="10" customFormat="1" ht="18" customHeight="1" thickTop="1" thickBot="1" x14ac:dyDescent="0.3">
      <c r="A11" s="11" t="s">
        <v>273</v>
      </c>
      <c r="B11" s="18" t="str">
        <f>VLOOKUP(C11,[1]io_sna!$B:$C,2,0)</f>
        <v>B0220</v>
      </c>
      <c r="C11" s="12" t="s">
        <v>295</v>
      </c>
      <c r="D11" s="13" t="s">
        <v>296</v>
      </c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</row>
    <row r="12" spans="1:255" s="10" customFormat="1" ht="18" customHeight="1" thickTop="1" thickBot="1" x14ac:dyDescent="0.3">
      <c r="A12" s="11" t="s">
        <v>280</v>
      </c>
      <c r="B12" s="18" t="str">
        <f>VLOOKUP(C12,[1]io_sna!$B:$C,2,0)</f>
        <v>B0220</v>
      </c>
      <c r="C12" s="12" t="s">
        <v>297</v>
      </c>
      <c r="D12" s="13" t="s">
        <v>298</v>
      </c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</row>
    <row r="13" spans="1:255" s="10" customFormat="1" ht="18" customHeight="1" thickTop="1" thickBot="1" x14ac:dyDescent="0.3">
      <c r="A13" s="11" t="s">
        <v>294</v>
      </c>
      <c r="B13" s="18" t="str">
        <f>VLOOKUP(C13,[1]io_sna!$B:$C,2,0)</f>
        <v>B0220</v>
      </c>
      <c r="C13" s="12" t="s">
        <v>299</v>
      </c>
      <c r="D13" s="13" t="s">
        <v>300</v>
      </c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</row>
    <row r="14" spans="1:255" s="10" customFormat="1" ht="18" customHeight="1" thickTop="1" thickBot="1" x14ac:dyDescent="0.3">
      <c r="A14" s="11" t="s">
        <v>284</v>
      </c>
      <c r="B14" s="18" t="str">
        <f>VLOOKUP(C14,[1]io_sna!$B:$C,2,0)</f>
        <v>B0220</v>
      </c>
      <c r="C14" s="12" t="s">
        <v>301</v>
      </c>
      <c r="D14" s="13" t="s">
        <v>302</v>
      </c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</row>
    <row r="15" spans="1:255" s="10" customFormat="1" ht="18" customHeight="1" thickTop="1" thickBot="1" x14ac:dyDescent="0.3">
      <c r="A15" s="11" t="s">
        <v>303</v>
      </c>
      <c r="B15" s="18" t="str">
        <f>VLOOKUP(C15,[1]io_sna!$B:$C,2,0)</f>
        <v>B0210</v>
      </c>
      <c r="C15" s="12" t="s">
        <v>304</v>
      </c>
      <c r="D15" s="13" t="s">
        <v>305</v>
      </c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</row>
    <row r="16" spans="1:255" s="10" customFormat="1" ht="18" customHeight="1" thickTop="1" thickBot="1" x14ac:dyDescent="0.3">
      <c r="A16" s="11" t="s">
        <v>306</v>
      </c>
      <c r="B16" s="18" t="str">
        <f>VLOOKUP(C16,[1]io_sna!$B:$C,2,0)</f>
        <v>C0310</v>
      </c>
      <c r="C16" s="12" t="s">
        <v>307</v>
      </c>
      <c r="D16" s="13" t="s">
        <v>308</v>
      </c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</row>
    <row r="17" spans="1:255" s="10" customFormat="1" ht="18" customHeight="1" thickTop="1" thickBot="1" x14ac:dyDescent="0.3">
      <c r="A17" s="11" t="s">
        <v>309</v>
      </c>
      <c r="B17" s="18" t="str">
        <f>VLOOKUP(C17,[1]io_sna!$B:$C,2,0)</f>
        <v>C0310</v>
      </c>
      <c r="C17" s="12" t="s">
        <v>310</v>
      </c>
      <c r="D17" s="14">
        <v>1040</v>
      </c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</row>
    <row r="18" spans="1:255" s="10" customFormat="1" ht="18" customHeight="1" thickTop="1" thickBot="1" x14ac:dyDescent="0.3">
      <c r="A18" s="11" t="s">
        <v>311</v>
      </c>
      <c r="B18" s="18" t="str">
        <f>VLOOKUP(C18,[1]io_sna!$B:$C,2,0)</f>
        <v>C0311</v>
      </c>
      <c r="C18" s="12" t="s">
        <v>312</v>
      </c>
      <c r="D18" s="13" t="s">
        <v>313</v>
      </c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</row>
    <row r="19" spans="1:255" s="10" customFormat="1" ht="18" customHeight="1" thickTop="1" thickBot="1" x14ac:dyDescent="0.3">
      <c r="A19" s="11" t="s">
        <v>314</v>
      </c>
      <c r="B19" s="18" t="str">
        <f>VLOOKUP(C19,[1]io_sna!$B:$C,2,0)</f>
        <v>C0312</v>
      </c>
      <c r="C19" s="12" t="s">
        <v>315</v>
      </c>
      <c r="D19" s="13" t="s">
        <v>316</v>
      </c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</row>
    <row r="20" spans="1:255" s="10" customFormat="1" ht="18" customHeight="1" thickTop="1" thickBot="1" x14ac:dyDescent="0.3">
      <c r="A20" s="11" t="s">
        <v>317</v>
      </c>
      <c r="B20" s="18" t="str">
        <f>VLOOKUP(C20,[1]io_sna!$B:$C,2,0)</f>
        <v>C0313</v>
      </c>
      <c r="C20" s="12" t="s">
        <v>318</v>
      </c>
      <c r="D20" s="13" t="s">
        <v>319</v>
      </c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</row>
    <row r="21" spans="1:255" s="10" customFormat="1" ht="18" customHeight="1" thickTop="1" thickBot="1" x14ac:dyDescent="0.3">
      <c r="A21" s="11" t="s">
        <v>320</v>
      </c>
      <c r="B21" s="18" t="str">
        <f>VLOOKUP(C21,[1]io_sna!$B:$C,2,0)</f>
        <v>C0313</v>
      </c>
      <c r="C21" s="12" t="s">
        <v>321</v>
      </c>
      <c r="D21" s="14">
        <v>1393</v>
      </c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</row>
    <row r="22" spans="1:255" s="10" customFormat="1" ht="18" customHeight="1" thickTop="1" thickBot="1" x14ac:dyDescent="0.3">
      <c r="A22" s="11" t="s">
        <v>322</v>
      </c>
      <c r="B22" s="18" t="str">
        <f>VLOOKUP(C22,[1]io_sna!$B:$C,2,0)</f>
        <v>C0314</v>
      </c>
      <c r="C22" s="12" t="s">
        <v>323</v>
      </c>
      <c r="D22" s="13">
        <v>14</v>
      </c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</row>
    <row r="23" spans="1:255" s="10" customFormat="1" ht="18" customHeight="1" thickTop="1" thickBot="1" x14ac:dyDescent="0.3">
      <c r="A23" s="11" t="s">
        <v>324</v>
      </c>
      <c r="B23" s="18" t="str">
        <f>VLOOKUP(C23,[1]io_sna!$B:$C,2,0)</f>
        <v>C0315</v>
      </c>
      <c r="C23" s="12" t="s">
        <v>325</v>
      </c>
      <c r="D23" s="13" t="s">
        <v>326</v>
      </c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5" s="10" customFormat="1" ht="30" customHeight="1" thickTop="1" thickBot="1" x14ac:dyDescent="0.3">
      <c r="A24" s="15" t="s">
        <v>327</v>
      </c>
      <c r="B24" s="18" t="str">
        <f>VLOOKUP(C24,[1]io_sna!$B:$C,2,0)</f>
        <v>C0316</v>
      </c>
      <c r="C24" s="12" t="s">
        <v>328</v>
      </c>
      <c r="D24" s="13">
        <v>16</v>
      </c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5" s="10" customFormat="1" ht="18" customHeight="1" thickTop="1" thickBot="1" x14ac:dyDescent="0.3">
      <c r="A25" s="11" t="s">
        <v>329</v>
      </c>
      <c r="B25" s="18" t="str">
        <f>VLOOKUP(C25,[1]io_sna!$B:$C,2,0)</f>
        <v>C0317</v>
      </c>
      <c r="C25" s="12" t="s">
        <v>330</v>
      </c>
      <c r="D25" s="13">
        <v>17</v>
      </c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 s="10" customFormat="1" ht="18" customHeight="1" thickTop="1" thickBot="1" x14ac:dyDescent="0.3">
      <c r="A26" s="11" t="s">
        <v>331</v>
      </c>
      <c r="B26" s="18" t="str">
        <f>VLOOKUP(C26,[1]io_sna!$B:$C,2,0)</f>
        <v>C0318</v>
      </c>
      <c r="C26" s="12" t="s">
        <v>332</v>
      </c>
      <c r="D26" s="13">
        <v>18</v>
      </c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 s="10" customFormat="1" ht="18" customHeight="1" thickTop="1" thickBot="1" x14ac:dyDescent="0.3">
      <c r="A27" s="11" t="s">
        <v>333</v>
      </c>
      <c r="B27" s="18" t="str">
        <f>VLOOKUP(C27,[1]io_sna!$B:$C,2,0)</f>
        <v>C0319</v>
      </c>
      <c r="C27" s="12" t="s">
        <v>334</v>
      </c>
      <c r="D27" s="13">
        <v>19</v>
      </c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 s="10" customFormat="1" ht="18" customHeight="1" thickTop="1" thickBot="1" x14ac:dyDescent="0.3">
      <c r="A28" s="11" t="s">
        <v>335</v>
      </c>
      <c r="B28" s="18" t="str">
        <f>VLOOKUP(C28,[1]io_sna!$B:$C,2,0)</f>
        <v>C0320</v>
      </c>
      <c r="C28" s="12" t="s">
        <v>336</v>
      </c>
      <c r="D28" s="13">
        <v>20</v>
      </c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 s="10" customFormat="1" ht="30" customHeight="1" thickTop="1" thickBot="1" x14ac:dyDescent="0.3">
      <c r="A29" s="15" t="s">
        <v>337</v>
      </c>
      <c r="B29" s="18" t="str">
        <f>VLOOKUP(C29,[1]io_sna!$B:$C,2,0)</f>
        <v>C0321</v>
      </c>
      <c r="C29" s="12" t="s">
        <v>338</v>
      </c>
      <c r="D29" s="13">
        <v>21</v>
      </c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 s="10" customFormat="1" ht="18" customHeight="1" thickTop="1" thickBot="1" x14ac:dyDescent="0.3">
      <c r="A30" s="11" t="s">
        <v>339</v>
      </c>
      <c r="B30" s="18" t="str">
        <f>VLOOKUP(C30,[1]io_sna!$B:$C,2,0)</f>
        <v>C0322</v>
      </c>
      <c r="C30" s="12" t="s">
        <v>340</v>
      </c>
      <c r="D30" s="13" t="s">
        <v>341</v>
      </c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 s="10" customFormat="1" ht="18" customHeight="1" thickTop="1" thickBot="1" x14ac:dyDescent="0.3">
      <c r="A31" s="11" t="s">
        <v>342</v>
      </c>
      <c r="B31" s="18" t="str">
        <f>VLOOKUP(C31,[1]io_sna!$B:$C,2,0)</f>
        <v>C0323</v>
      </c>
      <c r="C31" s="12" t="s">
        <v>343</v>
      </c>
      <c r="D31" s="13" t="s">
        <v>344</v>
      </c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 s="10" customFormat="1" ht="18" customHeight="1" thickTop="1" thickBot="1" x14ac:dyDescent="0.3">
      <c r="A32" s="11" t="s">
        <v>345</v>
      </c>
      <c r="B32" s="18" t="str">
        <f>VLOOKUP(C32,[1]io_sna!$B:$C,2,0)</f>
        <v>C0323</v>
      </c>
      <c r="C32" s="12" t="s">
        <v>346</v>
      </c>
      <c r="D32" s="13" t="s">
        <v>347</v>
      </c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 s="10" customFormat="1" ht="18" customHeight="1" thickTop="1" thickBot="1" x14ac:dyDescent="0.3">
      <c r="A33" s="11" t="s">
        <v>348</v>
      </c>
      <c r="B33" s="18" t="str">
        <f>VLOOKUP(C33,[1]io_sna!$B:$C,2,0)</f>
        <v>C0324</v>
      </c>
      <c r="C33" s="12" t="s">
        <v>349</v>
      </c>
      <c r="D33" s="13">
        <v>241</v>
      </c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 s="10" customFormat="1" ht="18" customHeight="1" thickTop="1" thickBot="1" x14ac:dyDescent="0.3">
      <c r="A34" s="11" t="s">
        <v>350</v>
      </c>
      <c r="B34" s="18" t="str">
        <f>VLOOKUP(C34,[1]io_sna!$B:$C,2,0)</f>
        <v>C0324</v>
      </c>
      <c r="C34" s="12" t="s">
        <v>351</v>
      </c>
      <c r="D34" s="13" t="s">
        <v>352</v>
      </c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 s="10" customFormat="1" ht="18" customHeight="1" thickTop="1" thickBot="1" x14ac:dyDescent="0.3">
      <c r="A35" s="11" t="s">
        <v>353</v>
      </c>
      <c r="B35" s="18" t="str">
        <f>VLOOKUP(C35,[1]io_sna!$B:$C,2,0)</f>
        <v>C0324</v>
      </c>
      <c r="C35" s="12" t="s">
        <v>354</v>
      </c>
      <c r="D35" s="13" t="s">
        <v>352</v>
      </c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</row>
    <row r="36" spans="1:255" s="10" customFormat="1" ht="18" customHeight="1" thickTop="1" thickBot="1" x14ac:dyDescent="0.3">
      <c r="A36" s="11" t="s">
        <v>355</v>
      </c>
      <c r="B36" s="18" t="str">
        <f>VLOOKUP(C36,[1]io_sna!$B:$C,2,0)</f>
        <v>C0328</v>
      </c>
      <c r="C36" s="12" t="s">
        <v>356</v>
      </c>
      <c r="D36" s="13" t="s">
        <v>357</v>
      </c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</row>
    <row r="37" spans="1:255" s="10" customFormat="1" ht="18" customHeight="1" thickTop="1" thickBot="1" x14ac:dyDescent="0.3">
      <c r="A37" s="11" t="s">
        <v>358</v>
      </c>
      <c r="B37" s="18" t="str">
        <f>VLOOKUP(C37,[1]io_sna!$B:$C,2,0)</f>
        <v>C0325</v>
      </c>
      <c r="C37" s="12" t="s">
        <v>359</v>
      </c>
      <c r="D37" s="13" t="s">
        <v>360</v>
      </c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</row>
    <row r="38" spans="1:255" s="10" customFormat="1" ht="18" customHeight="1" thickTop="1" thickBot="1" x14ac:dyDescent="0.3">
      <c r="A38" s="11" t="s">
        <v>361</v>
      </c>
      <c r="B38" s="18" t="str">
        <f>VLOOKUP(C38,[1]io_sna!$B:$C,2,0)</f>
        <v>C0326</v>
      </c>
      <c r="C38" s="12" t="s">
        <v>362</v>
      </c>
      <c r="D38" s="13" t="s">
        <v>363</v>
      </c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</row>
    <row r="39" spans="1:255" s="10" customFormat="1" ht="18" customHeight="1" thickTop="1" thickBot="1" x14ac:dyDescent="0.3">
      <c r="A39" s="11" t="s">
        <v>364</v>
      </c>
      <c r="B39" s="18" t="str">
        <f>VLOOKUP(C39,[1]io_sna!$B:$C,2,0)</f>
        <v>C0327</v>
      </c>
      <c r="C39" s="12" t="s">
        <v>365</v>
      </c>
      <c r="D39" s="13" t="s">
        <v>366</v>
      </c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</row>
    <row r="40" spans="1:255" s="10" customFormat="1" ht="18" customHeight="1" thickTop="1" thickBot="1" x14ac:dyDescent="0.3">
      <c r="A40" s="11" t="s">
        <v>367</v>
      </c>
      <c r="B40" s="18" t="str">
        <f>VLOOKUP(C40,[1]io_sna!$B:$C,2,0)</f>
        <v>C0328</v>
      </c>
      <c r="C40" s="12" t="s">
        <v>368</v>
      </c>
      <c r="D40" s="13" t="s">
        <v>369</v>
      </c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</row>
    <row r="41" spans="1:255" s="10" customFormat="1" ht="18" customHeight="1" thickTop="1" thickBot="1" x14ac:dyDescent="0.3">
      <c r="A41" s="11" t="s">
        <v>370</v>
      </c>
      <c r="B41" s="18" t="str">
        <f>VLOOKUP(C41,[1]io_sna!$B:$C,2,0)</f>
        <v>C0329</v>
      </c>
      <c r="C41" s="12" t="s">
        <v>371</v>
      </c>
      <c r="D41" s="13" t="s">
        <v>372</v>
      </c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s="10" customFormat="1" ht="18" customHeight="1" thickTop="1" thickBot="1" x14ac:dyDescent="0.3">
      <c r="A42" s="11" t="s">
        <v>373</v>
      </c>
      <c r="B42" s="18" t="str">
        <f>VLOOKUP(C42,[1]io_sna!$B:$C,2,0)</f>
        <v>C0330</v>
      </c>
      <c r="C42" s="12" t="s">
        <v>374</v>
      </c>
      <c r="D42" s="13" t="s">
        <v>375</v>
      </c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</row>
    <row r="43" spans="1:255" s="10" customFormat="1" ht="18" customHeight="1" thickTop="1" thickBot="1" x14ac:dyDescent="0.3">
      <c r="A43" s="11" t="s">
        <v>376</v>
      </c>
      <c r="B43" s="18" t="str">
        <f>VLOOKUP(C43,[1]io_sna!$B:$C,2,0)</f>
        <v>C0331</v>
      </c>
      <c r="C43" s="12" t="s">
        <v>377</v>
      </c>
      <c r="D43" s="13">
        <v>31</v>
      </c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</row>
    <row r="44" spans="1:255" s="10" customFormat="1" ht="18" customHeight="1" thickTop="1" thickBot="1" x14ac:dyDescent="0.3">
      <c r="A44" s="11" t="s">
        <v>378</v>
      </c>
      <c r="B44" s="18" t="str">
        <f>VLOOKUP(C44,[1]io_sna!$B:$C,2,0)</f>
        <v>C0333</v>
      </c>
      <c r="C44" s="12" t="s">
        <v>379</v>
      </c>
      <c r="D44" s="13" t="s">
        <v>380</v>
      </c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</row>
    <row r="45" spans="1:255" s="10" customFormat="1" ht="18" customHeight="1" thickTop="1" thickBot="1" x14ac:dyDescent="0.3">
      <c r="A45" s="11" t="s">
        <v>381</v>
      </c>
      <c r="B45" s="18" t="str">
        <f>VLOOKUP(C45,[1]io_sna!$B:$C,2,0)</f>
        <v>D0410</v>
      </c>
      <c r="C45" s="12" t="s">
        <v>382</v>
      </c>
      <c r="D45" s="13">
        <v>351</v>
      </c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</row>
    <row r="46" spans="1:255" s="10" customFormat="1" ht="18" customHeight="1" thickTop="1" thickBot="1" x14ac:dyDescent="0.3">
      <c r="A46" s="11" t="s">
        <v>383</v>
      </c>
      <c r="B46" s="18" t="str">
        <f>VLOOKUP(C46,[1]io_sna!$B:$C,2,0)</f>
        <v>D0420</v>
      </c>
      <c r="C46" s="12" t="s">
        <v>384</v>
      </c>
      <c r="D46" s="13">
        <v>352</v>
      </c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</row>
    <row r="47" spans="1:255" s="10" customFormat="1" ht="18" customHeight="1" thickTop="1" thickBot="1" x14ac:dyDescent="0.3">
      <c r="A47" s="11" t="s">
        <v>385</v>
      </c>
      <c r="B47" s="18" t="str">
        <f>VLOOKUP(C47,[1]io_sna!$B:$C,2,0)</f>
        <v>E05</v>
      </c>
      <c r="C47" s="12" t="s">
        <v>386</v>
      </c>
      <c r="D47" s="13" t="s">
        <v>387</v>
      </c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</row>
    <row r="48" spans="1:255" s="10" customFormat="1" ht="18" customHeight="1" thickTop="1" thickBot="1" x14ac:dyDescent="0.3">
      <c r="A48" s="11" t="s">
        <v>388</v>
      </c>
      <c r="B48" s="18" t="str">
        <f>VLOOKUP(C48,[1]io_sna!$B:$C,2,0)</f>
        <v>E05</v>
      </c>
      <c r="C48" s="12" t="s">
        <v>389</v>
      </c>
      <c r="D48" s="13" t="s">
        <v>390</v>
      </c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</row>
    <row r="49" spans="1:255" s="10" customFormat="1" ht="18" customHeight="1" thickTop="1" thickBot="1" x14ac:dyDescent="0.3">
      <c r="A49" s="11" t="s">
        <v>391</v>
      </c>
      <c r="B49" s="18" t="str">
        <f>VLOOKUP(C49,[1]io_sna!$B:$C,2,0)</f>
        <v>F0610</v>
      </c>
      <c r="C49" s="12" t="s">
        <v>392</v>
      </c>
      <c r="D49" s="13" t="s">
        <v>393</v>
      </c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</row>
    <row r="50" spans="1:255" s="10" customFormat="1" ht="18" customHeight="1" thickTop="1" thickBot="1" x14ac:dyDescent="0.3">
      <c r="A50" s="11" t="s">
        <v>394</v>
      </c>
      <c r="B50" s="18" t="str">
        <f>VLOOKUP(C50,[1]io_sna!$B:$C,2,0)</f>
        <v>F0620</v>
      </c>
      <c r="C50" s="12" t="s">
        <v>395</v>
      </c>
      <c r="D50" s="13" t="s">
        <v>396</v>
      </c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</row>
    <row r="51" spans="1:255" s="10" customFormat="1" ht="18" customHeight="1" thickTop="1" thickBot="1" x14ac:dyDescent="0.3">
      <c r="A51" s="11" t="s">
        <v>397</v>
      </c>
      <c r="B51" s="18" t="str">
        <f>VLOOKUP(C51,[1]io_sna!$B:$C,2,0)</f>
        <v>G0710</v>
      </c>
      <c r="C51" s="12" t="s">
        <v>398</v>
      </c>
      <c r="D51" s="13">
        <v>45</v>
      </c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</row>
    <row r="52" spans="1:255" s="10" customFormat="1" ht="18" customHeight="1" thickTop="1" thickBot="1" x14ac:dyDescent="0.3">
      <c r="A52" s="15" t="s">
        <v>399</v>
      </c>
      <c r="B52" s="18" t="str">
        <f>VLOOKUP(C52,[1]io_sna!$B:$C,2,0)</f>
        <v>G0720</v>
      </c>
      <c r="C52" s="12" t="s">
        <v>400</v>
      </c>
      <c r="D52" s="13" t="s">
        <v>401</v>
      </c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</row>
    <row r="53" spans="1:255" s="10" customFormat="1" ht="18" customHeight="1" thickTop="1" thickBot="1" x14ac:dyDescent="0.3">
      <c r="A53" s="11" t="s">
        <v>402</v>
      </c>
      <c r="B53" s="18" t="str">
        <f>VLOOKUP(C53,[1]io_sna!$B:$C,2,0)</f>
        <v>H091010</v>
      </c>
      <c r="C53" s="12" t="s">
        <v>403</v>
      </c>
      <c r="D53" s="13">
        <v>491</v>
      </c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</row>
    <row r="54" spans="1:255" s="10" customFormat="1" ht="18" customHeight="1" thickTop="1" thickBot="1" x14ac:dyDescent="0.3">
      <c r="A54" s="11" t="s">
        <v>404</v>
      </c>
      <c r="B54" s="18" t="str">
        <f>VLOOKUP(C54,[1]io_sna!$B:$C,2,0)</f>
        <v>H091020</v>
      </c>
      <c r="C54" s="12" t="s">
        <v>405</v>
      </c>
      <c r="D54" s="13" t="s">
        <v>406</v>
      </c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</row>
    <row r="55" spans="1:255" s="10" customFormat="1" ht="18" customHeight="1" thickTop="1" thickBot="1" x14ac:dyDescent="0.3">
      <c r="A55" s="11" t="s">
        <v>407</v>
      </c>
      <c r="B55" s="18" t="str">
        <f>VLOOKUP(C55,[1]io_sna!$B:$C,2,0)</f>
        <v>H091020</v>
      </c>
      <c r="C55" s="12" t="s">
        <v>408</v>
      </c>
      <c r="D55" s="14">
        <v>4923</v>
      </c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</row>
    <row r="56" spans="1:255" s="10" customFormat="1" ht="18" customHeight="1" thickTop="1" thickBot="1" x14ac:dyDescent="0.3">
      <c r="A56" s="11" t="s">
        <v>409</v>
      </c>
      <c r="B56" s="18" t="str">
        <f>VLOOKUP(C56,[1]io_sna!$B:$C,2,0)</f>
        <v>H091050</v>
      </c>
      <c r="C56" s="12" t="s">
        <v>410</v>
      </c>
      <c r="D56" s="13">
        <v>493</v>
      </c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</row>
    <row r="57" spans="1:255" s="10" customFormat="1" ht="18" customHeight="1" thickTop="1" thickBot="1" x14ac:dyDescent="0.3">
      <c r="A57" s="11" t="s">
        <v>411</v>
      </c>
      <c r="B57" s="18" t="str">
        <f>VLOOKUP(C57,[1]io_sna!$B:$C,2,0)</f>
        <v>H0920</v>
      </c>
      <c r="C57" s="12" t="s">
        <v>412</v>
      </c>
      <c r="D57" s="13">
        <v>50</v>
      </c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</row>
    <row r="58" spans="1:255" s="10" customFormat="1" ht="18" customHeight="1" thickTop="1" thickBot="1" x14ac:dyDescent="0.3">
      <c r="A58" s="11" t="s">
        <v>413</v>
      </c>
      <c r="B58" s="18" t="str">
        <f>VLOOKUP(C58,[1]io_sna!$B:$C,2,0)</f>
        <v>H0930</v>
      </c>
      <c r="C58" s="12" t="s">
        <v>414</v>
      </c>
      <c r="D58" s="13">
        <v>51</v>
      </c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</row>
    <row r="59" spans="1:255" s="10" customFormat="1" ht="18" customHeight="1" thickTop="1" thickBot="1" x14ac:dyDescent="0.3">
      <c r="A59" s="11" t="s">
        <v>415</v>
      </c>
      <c r="B59" s="18" t="str">
        <f>VLOOKUP(C59,[1]io_sna!$B:$C,2,0)</f>
        <v>H0940</v>
      </c>
      <c r="C59" s="12" t="s">
        <v>416</v>
      </c>
      <c r="D59" s="13">
        <v>52</v>
      </c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</row>
    <row r="60" spans="1:255" s="10" customFormat="1" ht="18" customHeight="1" thickTop="1" thickBot="1" x14ac:dyDescent="0.3">
      <c r="A60" s="11" t="s">
        <v>417</v>
      </c>
      <c r="B60" s="18" t="str">
        <f>VLOOKUP(C60,[1]io_sna!$B:$C,2,0)</f>
        <v>H0950</v>
      </c>
      <c r="C60" s="12" t="s">
        <v>418</v>
      </c>
      <c r="D60" s="13">
        <v>53</v>
      </c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</row>
    <row r="61" spans="1:255" s="10" customFormat="1" ht="18" customHeight="1" thickTop="1" thickBot="1" x14ac:dyDescent="0.3">
      <c r="A61" s="11" t="s">
        <v>419</v>
      </c>
      <c r="B61" s="18" t="str">
        <f>VLOOKUP(C61,[1]io_sna!$B:$C,2,0)</f>
        <v>I0810</v>
      </c>
      <c r="C61" s="12" t="s">
        <v>420</v>
      </c>
      <c r="D61" s="13">
        <v>55</v>
      </c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 s="10" customFormat="1" ht="18" customHeight="1" thickTop="1" thickBot="1" x14ac:dyDescent="0.3">
      <c r="A62" s="11" t="s">
        <v>421</v>
      </c>
      <c r="B62" s="18" t="str">
        <f>VLOOKUP(C62,[1]io_sna!$B:$C,2,0)</f>
        <v>I0820</v>
      </c>
      <c r="C62" s="12" t="s">
        <v>422</v>
      </c>
      <c r="D62" s="13">
        <v>56</v>
      </c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</row>
    <row r="63" spans="1:255" s="10" customFormat="1" ht="18" customHeight="1" thickTop="1" thickBot="1" x14ac:dyDescent="0.3">
      <c r="A63" s="11" t="s">
        <v>423</v>
      </c>
      <c r="B63" s="18" t="str">
        <f>VLOOKUP(C63,[1]io_sna!$B:$C,2,0)</f>
        <v>C0317</v>
      </c>
      <c r="C63" s="12" t="s">
        <v>424</v>
      </c>
      <c r="D63" s="13">
        <v>58</v>
      </c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</row>
    <row r="64" spans="1:255" s="10" customFormat="1" ht="35.25" customHeight="1" thickTop="1" thickBot="1" x14ac:dyDescent="0.3">
      <c r="A64" s="15" t="s">
        <v>425</v>
      </c>
      <c r="B64" s="18" t="str">
        <f>VLOOKUP(C64,[1]io_sna!$B:$C,2,0)</f>
        <v>J1020</v>
      </c>
      <c r="C64" s="12" t="s">
        <v>426</v>
      </c>
      <c r="D64" s="13" t="s">
        <v>427</v>
      </c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</row>
    <row r="65" spans="1:255" s="10" customFormat="1" ht="18" customHeight="1" thickTop="1" thickBot="1" x14ac:dyDescent="0.3">
      <c r="A65" s="11" t="s">
        <v>428</v>
      </c>
      <c r="B65" s="18" t="str">
        <f>VLOOKUP(C65,[1]io_sna!$B:$C,2,0)</f>
        <v>J1010</v>
      </c>
      <c r="C65" s="12" t="s">
        <v>429</v>
      </c>
      <c r="D65" s="13">
        <v>61</v>
      </c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</row>
    <row r="66" spans="1:255" s="10" customFormat="1" ht="18" customHeight="1" thickTop="1" thickBot="1" x14ac:dyDescent="0.3">
      <c r="A66" s="11" t="s">
        <v>430</v>
      </c>
      <c r="B66" s="18" t="str">
        <f>VLOOKUP(C66,[1]io_sna!$B:$C,2,0)</f>
        <v>M1320</v>
      </c>
      <c r="C66" s="12" t="s">
        <v>431</v>
      </c>
      <c r="D66" s="13">
        <v>62</v>
      </c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</row>
    <row r="67" spans="1:255" s="10" customFormat="1" ht="18" customHeight="1" thickTop="1" thickBot="1" x14ac:dyDescent="0.3">
      <c r="A67" s="11" t="s">
        <v>432</v>
      </c>
      <c r="B67" s="18" t="str">
        <f>VLOOKUP(C67,[1]io_sna!$B:$C,2,0)</f>
        <v>J1020</v>
      </c>
      <c r="C67" s="12" t="s">
        <v>433</v>
      </c>
      <c r="D67" s="13">
        <v>63</v>
      </c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</row>
    <row r="68" spans="1:255" s="10" customFormat="1" ht="18" customHeight="1" thickTop="1" thickBot="1" x14ac:dyDescent="0.3">
      <c r="A68" s="15" t="s">
        <v>434</v>
      </c>
      <c r="B68" s="18" t="str">
        <f>VLOOKUP(C68,[1]io_sna!$B:$C,2,0)</f>
        <v>K1110</v>
      </c>
      <c r="C68" s="12" t="s">
        <v>435</v>
      </c>
      <c r="D68" s="13" t="s">
        <v>436</v>
      </c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 s="10" customFormat="1" ht="18" customHeight="1" thickTop="1" thickBot="1" x14ac:dyDescent="0.3">
      <c r="A69" s="11" t="s">
        <v>437</v>
      </c>
      <c r="B69" s="18" t="str">
        <f>VLOOKUP(C69,[1]io_sna!$B:$C,2,0)</f>
        <v>K1120</v>
      </c>
      <c r="C69" s="12" t="s">
        <v>438</v>
      </c>
      <c r="D69" s="13" t="s">
        <v>439</v>
      </c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 s="10" customFormat="1" ht="18" customHeight="1" thickTop="1" thickBot="1" x14ac:dyDescent="0.3">
      <c r="A70" s="11" t="s">
        <v>440</v>
      </c>
      <c r="B70" s="18" t="str">
        <f>VLOOKUP(C70,[1]io_sna!$B:$C,2,0)</f>
        <v>K1130</v>
      </c>
      <c r="C70" s="12" t="s">
        <v>441</v>
      </c>
      <c r="D70" s="13" t="s">
        <v>442</v>
      </c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 s="10" customFormat="1" ht="18" customHeight="1" thickTop="1" thickBot="1" x14ac:dyDescent="0.3">
      <c r="A71" s="11" t="s">
        <v>443</v>
      </c>
      <c r="B71" s="18" t="str">
        <f>VLOOKUP(C71,[1]io_sna!$B:$C,2,0)</f>
        <v>K1130</v>
      </c>
      <c r="C71" s="12" t="s">
        <v>444</v>
      </c>
      <c r="D71" s="13" t="s">
        <v>445</v>
      </c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 s="10" customFormat="1" ht="18" customHeight="1" thickTop="1" thickBot="1" x14ac:dyDescent="0.3">
      <c r="A72" s="11" t="s">
        <v>446</v>
      </c>
      <c r="B72" s="18" t="str">
        <f>VLOOKUP(C72,[1]io_sna!$B:$C,2,0)</f>
        <v>L1210</v>
      </c>
      <c r="C72" s="12" t="s">
        <v>447</v>
      </c>
      <c r="D72" s="13" t="s">
        <v>448</v>
      </c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</row>
    <row r="73" spans="1:255" s="10" customFormat="1" ht="18" customHeight="1" thickTop="1" thickBot="1" x14ac:dyDescent="0.3">
      <c r="A73" s="11" t="s">
        <v>449</v>
      </c>
      <c r="B73" s="18" t="str">
        <f>VLOOKUP(C73,[1]io_sna!$B:$C,2,0)</f>
        <v>L1220</v>
      </c>
      <c r="C73" s="12" t="s">
        <v>450</v>
      </c>
      <c r="D73" s="13" t="s">
        <v>448</v>
      </c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 s="10" customFormat="1" ht="18" customHeight="1" thickTop="1" thickBot="1" x14ac:dyDescent="0.3">
      <c r="A74" s="11" t="s">
        <v>451</v>
      </c>
      <c r="B74" s="18" t="str">
        <f>VLOOKUP(C74,[1]io_sna!$B:$C,2,0)</f>
        <v>L1230</v>
      </c>
      <c r="C74" s="12" t="s">
        <v>452</v>
      </c>
      <c r="D74" s="13" t="s">
        <v>448</v>
      </c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 s="10" customFormat="1" ht="18" customHeight="1" thickTop="1" thickBot="1" x14ac:dyDescent="0.3">
      <c r="A75" s="11" t="s">
        <v>453</v>
      </c>
      <c r="B75" s="18" t="str">
        <f>VLOOKUP(C75,[1]io_sna!$B:$C,2,0)</f>
        <v>L1240</v>
      </c>
      <c r="C75" s="12" t="s">
        <v>454</v>
      </c>
      <c r="D75" s="14">
        <v>6820</v>
      </c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 s="10" customFormat="1" ht="18" customHeight="1" thickTop="1" thickBot="1" x14ac:dyDescent="0.3">
      <c r="A76" s="11" t="s">
        <v>455</v>
      </c>
      <c r="B76" s="18" t="str">
        <f>VLOOKUP(C76,[1]io_sna!$B:$C,2,0)</f>
        <v>M1320</v>
      </c>
      <c r="C76" s="12" t="s">
        <v>456</v>
      </c>
      <c r="D76" s="13">
        <v>69</v>
      </c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 s="10" customFormat="1" ht="18" customHeight="1" thickTop="1" thickBot="1" x14ac:dyDescent="0.3">
      <c r="A77" s="15" t="s">
        <v>457</v>
      </c>
      <c r="B77" s="18" t="str">
        <f>VLOOKUP(C77,[1]io_sna!$B:$C,2,0)</f>
        <v>M1320</v>
      </c>
      <c r="C77" s="12" t="s">
        <v>458</v>
      </c>
      <c r="D77" s="13">
        <v>71</v>
      </c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 s="10" customFormat="1" ht="18" customHeight="1" thickTop="1" thickBot="1" x14ac:dyDescent="0.3">
      <c r="A78" s="11" t="s">
        <v>459</v>
      </c>
      <c r="B78" s="18" t="str">
        <f>VLOOKUP(C78,[1]io_sna!$B:$C,2,0)</f>
        <v>M1310</v>
      </c>
      <c r="C78" s="12" t="s">
        <v>460</v>
      </c>
      <c r="D78" s="13">
        <v>72</v>
      </c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 s="10" customFormat="1" ht="18" customHeight="1" thickTop="1" thickBot="1" x14ac:dyDescent="0.3">
      <c r="A79" s="11" t="s">
        <v>461</v>
      </c>
      <c r="B79" s="18" t="str">
        <f>VLOOKUP(C79,[1]io_sna!$B:$C,2,0)</f>
        <v>M1310</v>
      </c>
      <c r="C79" s="12" t="s">
        <v>462</v>
      </c>
      <c r="D79" s="13">
        <v>73</v>
      </c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 s="10" customFormat="1" ht="18" customHeight="1" thickTop="1" thickBot="1" x14ac:dyDescent="0.3">
      <c r="A80" s="11" t="s">
        <v>463</v>
      </c>
      <c r="B80" s="18" t="str">
        <f>VLOOKUP(C80,[1]io_sna!$B:$C,2,0)</f>
        <v>M1320</v>
      </c>
      <c r="C80" s="12" t="s">
        <v>464</v>
      </c>
      <c r="D80" s="13" t="s">
        <v>465</v>
      </c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 s="10" customFormat="1" ht="18" customHeight="1" thickTop="1" thickBot="1" x14ac:dyDescent="0.3">
      <c r="A81" s="11" t="s">
        <v>466</v>
      </c>
      <c r="B81" s="18" t="str">
        <f>VLOOKUP(C81,[1]io_sna!$B:$C,2,0)</f>
        <v>M1330</v>
      </c>
      <c r="C81" s="12" t="s">
        <v>467</v>
      </c>
      <c r="D81" s="13">
        <v>75</v>
      </c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 s="10" customFormat="1" ht="18" customHeight="1" thickTop="1" thickBot="1" x14ac:dyDescent="0.3">
      <c r="A82" s="11" t="s">
        <v>468</v>
      </c>
      <c r="B82" s="18" t="str">
        <f>VLOOKUP(C82,[1]io_sna!$B:$C,2,0)</f>
        <v>M1320</v>
      </c>
      <c r="C82" s="12" t="s">
        <v>469</v>
      </c>
      <c r="D82" s="13">
        <v>77</v>
      </c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 s="10" customFormat="1" ht="18" customHeight="1" thickTop="1" thickBot="1" x14ac:dyDescent="0.3">
      <c r="A83" s="11" t="s">
        <v>470</v>
      </c>
      <c r="B83" s="18" t="str">
        <f>VLOOKUP(C83,[1]io_sna!$B:$C,2,0)</f>
        <v>N14</v>
      </c>
      <c r="C83" s="12" t="s">
        <v>471</v>
      </c>
      <c r="D83" s="13">
        <v>78</v>
      </c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 s="10" customFormat="1" ht="18" customHeight="1" thickTop="1" thickBot="1" x14ac:dyDescent="0.3">
      <c r="A84" s="11" t="s">
        <v>472</v>
      </c>
      <c r="B84" s="18" t="str">
        <f>VLOOKUP(C84,[1]io_sna!$B:$C,2,0)</f>
        <v>N14</v>
      </c>
      <c r="C84" s="12" t="s">
        <v>473</v>
      </c>
      <c r="D84" s="13">
        <v>79</v>
      </c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 s="10" customFormat="1" ht="18" customHeight="1" thickTop="1" thickBot="1" x14ac:dyDescent="0.3">
      <c r="A85" s="11" t="s">
        <v>474</v>
      </c>
      <c r="B85" s="18" t="str">
        <f>VLOOKUP(C85,[1]io_sna!$B:$C,2,0)</f>
        <v>N14</v>
      </c>
      <c r="C85" s="12" t="s">
        <v>475</v>
      </c>
      <c r="D85" s="13" t="s">
        <v>476</v>
      </c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 s="10" customFormat="1" ht="18" customHeight="1" thickTop="1" thickBot="1" x14ac:dyDescent="0.3">
      <c r="A86" s="11" t="s">
        <v>477</v>
      </c>
      <c r="B86" s="18" t="str">
        <f>VLOOKUP(C86,[1]io_sna!$B:$C,2,0)</f>
        <v>O151010</v>
      </c>
      <c r="C86" s="12" t="s">
        <v>478</v>
      </c>
      <c r="D86" s="13" t="s">
        <v>479</v>
      </c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 s="10" customFormat="1" ht="18" customHeight="1" thickTop="1" thickBot="1" x14ac:dyDescent="0.3">
      <c r="A87" s="11" t="s">
        <v>480</v>
      </c>
      <c r="B87" s="18" t="str">
        <f>VLOOKUP(C87,[1]io_sna!$B:$C,2,0)</f>
        <v>O151020</v>
      </c>
      <c r="C87" s="12" t="s">
        <v>481</v>
      </c>
      <c r="D87" s="13" t="s">
        <v>482</v>
      </c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 s="10" customFormat="1" ht="18" customHeight="1" thickTop="1" thickBot="1" x14ac:dyDescent="0.3">
      <c r="A88" s="11" t="s">
        <v>483</v>
      </c>
      <c r="B88" s="18" t="str">
        <f>VLOOKUP(C88,[1]io_sna!$B:$C,2,0)</f>
        <v>O152010</v>
      </c>
      <c r="C88" s="12" t="s">
        <v>484</v>
      </c>
      <c r="D88" s="14">
        <v>8422</v>
      </c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 s="10" customFormat="1" ht="18" customHeight="1" thickTop="1" thickBot="1" x14ac:dyDescent="0.3">
      <c r="A89" s="11" t="s">
        <v>485</v>
      </c>
      <c r="B89" s="18" t="str">
        <f>VLOOKUP(C89,[1]io_sna!$B:$C,2,0)</f>
        <v>O152020</v>
      </c>
      <c r="C89" s="12" t="s">
        <v>486</v>
      </c>
      <c r="D89" s="14">
        <v>8423</v>
      </c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 s="10" customFormat="1" ht="18" customHeight="1" thickTop="1" thickBot="1" x14ac:dyDescent="0.3">
      <c r="A90" s="11" t="s">
        <v>487</v>
      </c>
      <c r="B90" s="18" t="str">
        <f>VLOOKUP(C90,[1]io_sna!$B:$C,2,0)</f>
        <v>O1530</v>
      </c>
      <c r="C90" s="12" t="s">
        <v>488</v>
      </c>
      <c r="D90" s="14">
        <v>8430</v>
      </c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 s="10" customFormat="1" ht="18" customHeight="1" thickTop="1" thickBot="1" x14ac:dyDescent="0.3">
      <c r="A91" s="11" t="s">
        <v>489</v>
      </c>
      <c r="B91" s="18" t="str">
        <f>VLOOKUP(C91,[1]io_sna!$B:$C,2,0)</f>
        <v>P161020</v>
      </c>
      <c r="C91" s="12" t="s">
        <v>490</v>
      </c>
      <c r="D91" s="13" t="s">
        <v>491</v>
      </c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 s="10" customFormat="1" ht="18" customHeight="1" thickTop="1" thickBot="1" x14ac:dyDescent="0.3">
      <c r="A92" s="11" t="s">
        <v>492</v>
      </c>
      <c r="B92" s="18" t="str">
        <f>VLOOKUP(C92,[1]io_sna!$B:$C,2,0)</f>
        <v>P161010</v>
      </c>
      <c r="C92" s="12" t="s">
        <v>493</v>
      </c>
      <c r="D92" s="13" t="s">
        <v>491</v>
      </c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10" customFormat="1" ht="18" customHeight="1" thickTop="1" thickBot="1" x14ac:dyDescent="0.3">
      <c r="A93" s="11" t="s">
        <v>494</v>
      </c>
      <c r="B93" s="18" t="str">
        <f>VLOOKUP(C93,[1]io_sna!$B:$C,2,0)</f>
        <v>P162010</v>
      </c>
      <c r="C93" s="12" t="s">
        <v>495</v>
      </c>
      <c r="D93" s="13" t="s">
        <v>496</v>
      </c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10" customFormat="1" ht="18" customHeight="1" thickTop="1" thickBot="1" x14ac:dyDescent="0.3">
      <c r="A94" s="11" t="s">
        <v>497</v>
      </c>
      <c r="B94" s="18" t="str">
        <f>VLOOKUP(C94,[1]io_sna!$B:$C,2,0)</f>
        <v>P162020</v>
      </c>
      <c r="C94" s="12" t="s">
        <v>498</v>
      </c>
      <c r="D94" s="13" t="s">
        <v>496</v>
      </c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10" customFormat="1" ht="18" customHeight="1" thickTop="1" thickBot="1" x14ac:dyDescent="0.3">
      <c r="A95" s="11" t="s">
        <v>499</v>
      </c>
      <c r="B95" s="18" t="str">
        <f>VLOOKUP(C95,[1]io_sna!$B:$C,2,0)</f>
        <v>P163010</v>
      </c>
      <c r="C95" s="12" t="s">
        <v>500</v>
      </c>
      <c r="D95" s="13" t="s">
        <v>501</v>
      </c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10" customFormat="1" ht="18" customHeight="1" thickTop="1" thickBot="1" x14ac:dyDescent="0.3">
      <c r="A96" s="11" t="s">
        <v>502</v>
      </c>
      <c r="B96" s="18" t="str">
        <f>VLOOKUP(C96,[1]io_sna!$B:$C,2,0)</f>
        <v>P163020</v>
      </c>
      <c r="C96" s="12" t="s">
        <v>503</v>
      </c>
      <c r="D96" s="13" t="s">
        <v>501</v>
      </c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10" customFormat="1" ht="18" customHeight="1" thickTop="1" thickBot="1" x14ac:dyDescent="0.3">
      <c r="A97" s="11" t="s">
        <v>504</v>
      </c>
      <c r="B97" s="18" t="str">
        <f>VLOOKUP(C97,[1]io_sna!$B:$C,2,0)</f>
        <v>P164010</v>
      </c>
      <c r="C97" s="12" t="s">
        <v>505</v>
      </c>
      <c r="D97" s="13" t="s">
        <v>506</v>
      </c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10" customFormat="1" ht="18" customHeight="1" thickTop="1" thickBot="1" x14ac:dyDescent="0.3">
      <c r="A98" s="11" t="s">
        <v>507</v>
      </c>
      <c r="B98" s="18" t="str">
        <f>VLOOKUP(C98,[1]io_sna!$B:$C,2,0)</f>
        <v>P164020</v>
      </c>
      <c r="C98" s="12" t="s">
        <v>508</v>
      </c>
      <c r="D98" s="13" t="s">
        <v>509</v>
      </c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10" customFormat="1" ht="18" customHeight="1" thickTop="1" thickBot="1" x14ac:dyDescent="0.3">
      <c r="A99" s="11" t="s">
        <v>510</v>
      </c>
      <c r="B99" s="18" t="str">
        <f>VLOOKUP(C99,[1]io_sna!$B:$C,2,0)</f>
        <v>Q171010</v>
      </c>
      <c r="C99" s="12" t="s">
        <v>511</v>
      </c>
      <c r="D99" s="13" t="s">
        <v>512</v>
      </c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10" customFormat="1" ht="18" customHeight="1" thickTop="1" thickBot="1" x14ac:dyDescent="0.3">
      <c r="A100" s="11" t="s">
        <v>513</v>
      </c>
      <c r="B100" s="18" t="str">
        <f>VLOOKUP(C100,[1]io_sna!$B:$C,2,0)</f>
        <v>Q171010</v>
      </c>
      <c r="C100" s="12" t="s">
        <v>514</v>
      </c>
      <c r="D100" s="13" t="s">
        <v>515</v>
      </c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10" customFormat="1" ht="18" customHeight="1" thickTop="1" thickBot="1" x14ac:dyDescent="0.3">
      <c r="A101" s="11" t="s">
        <v>516</v>
      </c>
      <c r="B101" s="18" t="str">
        <f>VLOOKUP(C101,[1]io_sna!$B:$C,2,0)</f>
        <v>Q171020</v>
      </c>
      <c r="C101" s="12" t="s">
        <v>517</v>
      </c>
      <c r="D101" s="13" t="s">
        <v>512</v>
      </c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10" customFormat="1" ht="18" customHeight="1" thickTop="1" thickBot="1" x14ac:dyDescent="0.3">
      <c r="A102" s="11" t="s">
        <v>518</v>
      </c>
      <c r="B102" s="18" t="str">
        <f>VLOOKUP(C102,[1]io_sna!$B:$C,2,0)</f>
        <v>Q171020</v>
      </c>
      <c r="C102" s="12" t="s">
        <v>519</v>
      </c>
      <c r="D102" s="13" t="s">
        <v>520</v>
      </c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10" customFormat="1" ht="18" customHeight="1" thickTop="1" thickBot="1" x14ac:dyDescent="0.3">
      <c r="A103" s="11" t="s">
        <v>521</v>
      </c>
      <c r="B103" s="18" t="str">
        <f>VLOOKUP(C103,[1]io_sna!$B:$C,2,0)</f>
        <v>Q171020</v>
      </c>
      <c r="C103" s="12" t="s">
        <v>522</v>
      </c>
      <c r="D103" s="13" t="s">
        <v>523</v>
      </c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10" customFormat="1" ht="18" customHeight="1" thickTop="1" thickBot="1" x14ac:dyDescent="0.3">
      <c r="A104" s="11" t="s">
        <v>524</v>
      </c>
      <c r="B104" s="18" t="str">
        <f>VLOOKUP(C104,[1]io_sna!$B:$C,2,0)</f>
        <v>Q1720</v>
      </c>
      <c r="C104" s="12" t="s">
        <v>525</v>
      </c>
      <c r="D104" s="13" t="s">
        <v>526</v>
      </c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s="10" customFormat="1" ht="18" customHeight="1" thickTop="1" thickBot="1" x14ac:dyDescent="0.3">
      <c r="A105" s="11" t="s">
        <v>527</v>
      </c>
      <c r="B105" s="18" t="str">
        <f>VLOOKUP(C105,[1]io_sna!$B:$C,2,0)</f>
        <v>R1820</v>
      </c>
      <c r="C105" s="12" t="s">
        <v>528</v>
      </c>
      <c r="D105" s="13">
        <v>949</v>
      </c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s="10" customFormat="1" ht="18" customHeight="1" thickTop="1" thickBot="1" x14ac:dyDescent="0.3">
      <c r="A106" s="11" t="s">
        <v>529</v>
      </c>
      <c r="B106" s="18" t="str">
        <f>VLOOKUP(C106,[1]io_sna!$B:$C,2,0)</f>
        <v>R1810</v>
      </c>
      <c r="C106" s="12" t="s">
        <v>530</v>
      </c>
      <c r="D106" s="13" t="s">
        <v>531</v>
      </c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 s="10" customFormat="1" ht="18" customHeight="1" thickTop="1" thickBot="1" x14ac:dyDescent="0.3">
      <c r="A107" s="11" t="s">
        <v>532</v>
      </c>
      <c r="B107" s="18" t="str">
        <f>VLOOKUP(C107,[1]io_sna!$B:$C,2,0)</f>
        <v>R1810</v>
      </c>
      <c r="C107" s="12" t="s">
        <v>533</v>
      </c>
      <c r="D107" s="13">
        <v>93</v>
      </c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 s="10" customFormat="1" ht="18" customHeight="1" thickTop="1" thickBot="1" x14ac:dyDescent="0.3">
      <c r="A108" s="11" t="s">
        <v>534</v>
      </c>
      <c r="B108" s="18" t="str">
        <f>VLOOKUP(C108,[1]io_sna!$B:$C,2,0)</f>
        <v>R1820</v>
      </c>
      <c r="C108" s="12" t="s">
        <v>535</v>
      </c>
      <c r="D108" s="13" t="s">
        <v>536</v>
      </c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s="10" customFormat="1" ht="18" customHeight="1" thickTop="1" thickBot="1" x14ac:dyDescent="0.3">
      <c r="A109" s="11" t="s">
        <v>537</v>
      </c>
      <c r="B109" s="18" t="str">
        <f>VLOOKUP(C109,[1]io_sna!$B:$C,2,0)</f>
        <v>R1830</v>
      </c>
      <c r="C109" s="12" t="s">
        <v>538</v>
      </c>
      <c r="D109" s="13">
        <v>951</v>
      </c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 s="10" customFormat="1" ht="18" customHeight="1" thickTop="1" thickBot="1" x14ac:dyDescent="0.3">
      <c r="A110" s="11" t="s">
        <v>539</v>
      </c>
      <c r="B110" s="18" t="str">
        <f>VLOOKUP(C110,[1]io_sna!$B:$C,2,0)</f>
        <v>R1830</v>
      </c>
      <c r="C110" s="12" t="s">
        <v>540</v>
      </c>
      <c r="D110" s="13">
        <v>952</v>
      </c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 s="10" customFormat="1" ht="18" customHeight="1" thickTop="1" thickBot="1" x14ac:dyDescent="0.3">
      <c r="A111" s="11" t="s">
        <v>541</v>
      </c>
      <c r="B111" s="18" t="str">
        <f>VLOOKUP(C111,[1]io_sna!$B:$C,2,0)</f>
        <v>R1840</v>
      </c>
      <c r="C111" s="12" t="s">
        <v>542</v>
      </c>
      <c r="D111" s="13" t="s">
        <v>543</v>
      </c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 s="10" customFormat="1" ht="18" customHeight="1" thickTop="1" x14ac:dyDescent="0.25">
      <c r="A112" s="2"/>
      <c r="B112" s="2"/>
      <c r="C112" s="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 s="10" customFormat="1" ht="18" customHeight="1" x14ac:dyDescent="0.25">
      <c r="A113" s="2"/>
      <c r="B113" s="2"/>
      <c r="C113" s="2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 s="10" customFormat="1" ht="18" customHeight="1" x14ac:dyDescent="0.25">
      <c r="A114" s="2"/>
      <c r="B114" s="2"/>
      <c r="C114" s="2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 s="10" customFormat="1" ht="18" customHeight="1" x14ac:dyDescent="0.25">
      <c r="A115" s="2"/>
      <c r="B115" s="2"/>
      <c r="C115" s="2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 s="10" customFormat="1" ht="18" customHeight="1" x14ac:dyDescent="0.25">
      <c r="A116" s="2"/>
      <c r="B116" s="2"/>
      <c r="C116" s="2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 s="10" customFormat="1" ht="18" customHeight="1" x14ac:dyDescent="0.25">
      <c r="A117" s="2"/>
      <c r="B117" s="2"/>
      <c r="C117" s="2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 s="10" customFormat="1" ht="18" customHeight="1" x14ac:dyDescent="0.25">
      <c r="A118" s="2"/>
      <c r="B118" s="2"/>
      <c r="C118" s="2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 s="10" customFormat="1" ht="18" customHeight="1" x14ac:dyDescent="0.25">
      <c r="A119" s="2"/>
      <c r="B119" s="2"/>
      <c r="C119" s="2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 s="10" customFormat="1" ht="18" customHeight="1" x14ac:dyDescent="0.25">
      <c r="A120" s="2"/>
      <c r="B120" s="2"/>
      <c r="C120" s="2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 s="10" customFormat="1" ht="18" customHeight="1" x14ac:dyDescent="0.25">
      <c r="A121" s="2"/>
      <c r="B121" s="2"/>
      <c r="C121" s="2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 s="10" customFormat="1" ht="18" customHeight="1" x14ac:dyDescent="0.25">
      <c r="A122" s="2"/>
      <c r="B122" s="2"/>
      <c r="C122" s="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 s="10" customFormat="1" ht="18" customHeight="1" x14ac:dyDescent="0.25">
      <c r="A123" s="2"/>
      <c r="B123" s="2"/>
      <c r="C123" s="2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 s="10" customFormat="1" ht="18" customHeight="1" x14ac:dyDescent="0.25">
      <c r="A124" s="2"/>
      <c r="B124" s="2"/>
      <c r="C124" s="2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 s="10" customFormat="1" ht="18" customHeight="1" x14ac:dyDescent="0.25">
      <c r="A125" s="2"/>
      <c r="B125" s="2"/>
      <c r="C125" s="2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 s="10" customFormat="1" ht="18" customHeight="1" x14ac:dyDescent="0.25">
      <c r="A126" s="2"/>
      <c r="B126" s="2"/>
      <c r="C126" s="2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 s="10" customFormat="1" ht="18" customHeight="1" x14ac:dyDescent="0.25">
      <c r="A127" s="2"/>
      <c r="B127" s="2"/>
      <c r="C127" s="2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 s="10" customFormat="1" ht="18" customHeight="1" x14ac:dyDescent="0.25">
      <c r="A128" s="2"/>
      <c r="B128" s="2"/>
      <c r="C128" s="2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 s="10" customFormat="1" ht="18" customHeight="1" x14ac:dyDescent="0.25">
      <c r="A129" s="2"/>
      <c r="B129" s="2"/>
      <c r="C129" s="2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 s="10" customFormat="1" ht="18" customHeight="1" x14ac:dyDescent="0.25">
      <c r="A130" s="2"/>
      <c r="B130" s="2"/>
      <c r="C130" s="2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 s="10" customFormat="1" ht="18" customHeight="1" x14ac:dyDescent="0.25">
      <c r="A131" s="2"/>
      <c r="B131" s="2"/>
      <c r="C131" s="2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s="10" customFormat="1" ht="18" customHeight="1" x14ac:dyDescent="0.25">
      <c r="A132" s="2"/>
      <c r="B132" s="2"/>
      <c r="C132" s="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 s="10" customFormat="1" ht="18" customHeight="1" x14ac:dyDescent="0.25">
      <c r="A133" s="2"/>
      <c r="B133" s="2"/>
      <c r="C133" s="2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 s="10" customFormat="1" ht="18" customHeight="1" x14ac:dyDescent="0.25">
      <c r="A134" s="2"/>
      <c r="B134" s="2"/>
      <c r="C134" s="2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 s="10" customFormat="1" ht="18" customHeight="1" x14ac:dyDescent="0.25">
      <c r="A135" s="2"/>
      <c r="B135" s="2"/>
      <c r="C135" s="2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 s="10" customFormat="1" ht="18" customHeight="1" x14ac:dyDescent="0.25">
      <c r="A136" s="2"/>
      <c r="B136" s="2"/>
      <c r="C136" s="2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s="10" customFormat="1" ht="18" customHeight="1" x14ac:dyDescent="0.25">
      <c r="A137" s="2"/>
      <c r="B137" s="2"/>
      <c r="C137" s="2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s="10" customFormat="1" ht="18" customHeight="1" x14ac:dyDescent="0.25">
      <c r="A138" s="2"/>
      <c r="B138" s="2"/>
      <c r="C138" s="2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 s="10" customFormat="1" ht="18" customHeight="1" x14ac:dyDescent="0.25">
      <c r="A139" s="2"/>
      <c r="B139" s="2"/>
      <c r="C139" s="2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s="10" customFormat="1" ht="18" customHeight="1" x14ac:dyDescent="0.25">
      <c r="A140" s="2"/>
      <c r="B140" s="2"/>
      <c r="C140" s="2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s="10" customFormat="1" ht="18" customHeight="1" x14ac:dyDescent="0.25">
      <c r="A141" s="2"/>
      <c r="B141" s="2"/>
      <c r="C141" s="2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s="10" customFormat="1" ht="18" customHeight="1" x14ac:dyDescent="0.25">
      <c r="A142" s="2"/>
      <c r="B142" s="2"/>
      <c r="C142" s="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 s="10" customFormat="1" ht="18" customHeight="1" x14ac:dyDescent="0.25">
      <c r="A143" s="2"/>
      <c r="B143" s="2"/>
      <c r="C143" s="2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 s="10" customFormat="1" ht="18" customHeight="1" x14ac:dyDescent="0.25">
      <c r="A144" s="2"/>
      <c r="B144" s="2"/>
      <c r="C144" s="2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 s="10" customFormat="1" ht="18" customHeight="1" x14ac:dyDescent="0.25">
      <c r="A145" s="2"/>
      <c r="B145" s="2"/>
      <c r="C145" s="2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 s="10" customFormat="1" ht="18" customHeight="1" x14ac:dyDescent="0.25">
      <c r="A146" s="2"/>
      <c r="B146" s="2"/>
      <c r="C146" s="2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 s="10" customFormat="1" ht="18" customHeight="1" x14ac:dyDescent="0.25">
      <c r="A147" s="2"/>
      <c r="B147" s="2"/>
      <c r="C147" s="2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 s="10" customFormat="1" ht="18" customHeight="1" x14ac:dyDescent="0.25">
      <c r="A148" s="2"/>
      <c r="B148" s="2"/>
      <c r="C148" s="2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 s="10" customFormat="1" ht="18" customHeight="1" x14ac:dyDescent="0.25">
      <c r="A149" s="2"/>
      <c r="B149" s="2"/>
      <c r="C149" s="2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 s="10" customFormat="1" ht="18" customHeight="1" x14ac:dyDescent="0.25">
      <c r="A150" s="2"/>
      <c r="B150" s="2"/>
      <c r="C150" s="2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 s="10" customFormat="1" ht="18" customHeight="1" x14ac:dyDescent="0.25">
      <c r="A151" s="2"/>
      <c r="B151" s="2"/>
      <c r="C151" s="2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 s="10" customFormat="1" ht="18" customHeight="1" x14ac:dyDescent="0.25">
      <c r="A152" s="2"/>
      <c r="B152" s="2"/>
      <c r="C152" s="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 s="10" customFormat="1" ht="18" customHeight="1" x14ac:dyDescent="0.25">
      <c r="A153" s="2"/>
      <c r="B153" s="2"/>
      <c r="C153" s="2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 s="10" customFormat="1" ht="18" customHeight="1" x14ac:dyDescent="0.25">
      <c r="A154" s="2"/>
      <c r="B154" s="2"/>
      <c r="C154" s="2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 s="10" customFormat="1" ht="18" customHeight="1" x14ac:dyDescent="0.25">
      <c r="A155" s="2"/>
      <c r="B155" s="2"/>
      <c r="C155" s="2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 s="10" customFormat="1" ht="18" customHeight="1" x14ac:dyDescent="0.25">
      <c r="A156" s="2"/>
      <c r="B156" s="2"/>
      <c r="C156" s="2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 s="10" customFormat="1" ht="18" customHeight="1" x14ac:dyDescent="0.25">
      <c r="A157" s="2"/>
      <c r="B157" s="2"/>
      <c r="C157" s="2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 s="10" customFormat="1" ht="18" customHeight="1" x14ac:dyDescent="0.25">
      <c r="A158" s="2"/>
      <c r="B158" s="2"/>
      <c r="C158" s="2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 s="10" customFormat="1" ht="18" customHeight="1" x14ac:dyDescent="0.25">
      <c r="A159" s="2"/>
      <c r="B159" s="2"/>
      <c r="C159" s="2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 s="10" customFormat="1" ht="18" customHeight="1" x14ac:dyDescent="0.25">
      <c r="A160" s="2"/>
      <c r="B160" s="2"/>
      <c r="C160" s="2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 s="10" customFormat="1" ht="18" customHeight="1" x14ac:dyDescent="0.25">
      <c r="A161" s="2"/>
      <c r="B161" s="2"/>
      <c r="C161" s="2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 s="10" customFormat="1" ht="18" customHeight="1" x14ac:dyDescent="0.25">
      <c r="A162" s="2"/>
      <c r="B162" s="2"/>
      <c r="C162" s="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 s="10" customFormat="1" ht="18" customHeight="1" x14ac:dyDescent="0.25">
      <c r="A163" s="2"/>
      <c r="B163" s="2"/>
      <c r="C163" s="2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 s="10" customFormat="1" ht="18" customHeight="1" x14ac:dyDescent="0.25">
      <c r="A164" s="2"/>
      <c r="B164" s="2"/>
      <c r="C164" s="2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 s="10" customFormat="1" ht="18" customHeight="1" x14ac:dyDescent="0.25">
      <c r="A165" s="2"/>
      <c r="B165" s="2"/>
      <c r="C165" s="2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 s="10" customFormat="1" ht="18" customHeight="1" x14ac:dyDescent="0.25">
      <c r="A166" s="2"/>
      <c r="B166" s="2"/>
      <c r="C166" s="2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 s="10" customFormat="1" ht="18" customHeight="1" x14ac:dyDescent="0.25">
      <c r="A167" s="2"/>
      <c r="B167" s="2"/>
      <c r="C167" s="2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 s="10" customFormat="1" ht="18" customHeight="1" x14ac:dyDescent="0.25">
      <c r="A168" s="2"/>
      <c r="B168" s="2"/>
      <c r="C168" s="2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 s="10" customFormat="1" ht="18" customHeight="1" x14ac:dyDescent="0.25">
      <c r="A169" s="2"/>
      <c r="B169" s="2"/>
      <c r="C169" s="2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 s="10" customFormat="1" ht="18" customHeight="1" x14ac:dyDescent="0.25">
      <c r="A170" s="2"/>
      <c r="B170" s="2"/>
      <c r="C170" s="2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 s="10" customFormat="1" ht="18" customHeight="1" x14ac:dyDescent="0.25">
      <c r="A171" s="2"/>
      <c r="B171" s="2"/>
      <c r="C171" s="2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 s="10" customFormat="1" ht="18" customHeight="1" x14ac:dyDescent="0.25">
      <c r="A172" s="2"/>
      <c r="B172" s="2"/>
      <c r="C172" s="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 s="10" customFormat="1" ht="18" customHeight="1" x14ac:dyDescent="0.25">
      <c r="A173" s="2"/>
      <c r="B173" s="2"/>
      <c r="C173" s="2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 s="10" customFormat="1" ht="18" customHeight="1" x14ac:dyDescent="0.25">
      <c r="A174" s="2"/>
      <c r="B174" s="2"/>
      <c r="C174" s="2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 s="10" customFormat="1" ht="18" customHeight="1" x14ac:dyDescent="0.25">
      <c r="A175" s="2"/>
      <c r="B175" s="2"/>
      <c r="C175" s="2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 s="10" customFormat="1" ht="18" customHeight="1" x14ac:dyDescent="0.25">
      <c r="A176" s="2"/>
      <c r="B176" s="2"/>
      <c r="C176" s="2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 s="10" customFormat="1" ht="18" customHeight="1" x14ac:dyDescent="0.25">
      <c r="A177" s="2"/>
      <c r="B177" s="2"/>
      <c r="C177" s="2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 s="10" customFormat="1" ht="18" customHeight="1" x14ac:dyDescent="0.25">
      <c r="A178" s="2"/>
      <c r="B178" s="2"/>
      <c r="C178" s="2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 s="10" customFormat="1" ht="18" customHeight="1" x14ac:dyDescent="0.25">
      <c r="A179" s="2"/>
      <c r="B179" s="2"/>
      <c r="C179" s="2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</row>
    <row r="180" spans="1:255" s="10" customFormat="1" ht="18" customHeight="1" x14ac:dyDescent="0.25">
      <c r="A180" s="2"/>
      <c r="B180" s="2"/>
      <c r="C180" s="2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</row>
    <row r="181" spans="1:255" s="10" customFormat="1" ht="18" customHeight="1" x14ac:dyDescent="0.25">
      <c r="A181" s="2"/>
      <c r="B181" s="2"/>
      <c r="C181" s="2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</row>
    <row r="182" spans="1:255" s="10" customFormat="1" ht="18" customHeight="1" x14ac:dyDescent="0.25">
      <c r="A182" s="2"/>
      <c r="B182" s="2"/>
      <c r="C182" s="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</row>
    <row r="183" spans="1:255" s="10" customFormat="1" ht="18" customHeight="1" x14ac:dyDescent="0.25">
      <c r="A183" s="2"/>
      <c r="B183" s="2"/>
      <c r="C183" s="2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</row>
    <row r="184" spans="1:255" s="10" customFormat="1" ht="18" customHeight="1" x14ac:dyDescent="0.25">
      <c r="A184" s="2"/>
      <c r="B184" s="2"/>
      <c r="C184" s="2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</row>
    <row r="185" spans="1:255" s="10" customFormat="1" ht="18" customHeight="1" x14ac:dyDescent="0.25">
      <c r="A185" s="2"/>
      <c r="B185" s="2"/>
      <c r="C185" s="2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</row>
    <row r="186" spans="1:255" s="10" customFormat="1" ht="18" customHeight="1" x14ac:dyDescent="0.25">
      <c r="A186" s="2"/>
      <c r="B186" s="2"/>
      <c r="C186" s="2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</row>
    <row r="187" spans="1:255" s="10" customFormat="1" ht="18" customHeight="1" x14ac:dyDescent="0.25">
      <c r="A187" s="2"/>
      <c r="B187" s="2"/>
      <c r="C187" s="2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</row>
    <row r="188" spans="1:255" s="10" customFormat="1" ht="18" customHeight="1" x14ac:dyDescent="0.25">
      <c r="A188" s="2"/>
      <c r="B188" s="2"/>
      <c r="C188" s="2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</row>
    <row r="189" spans="1:255" s="10" customFormat="1" ht="18" customHeight="1" x14ac:dyDescent="0.25">
      <c r="A189" s="2"/>
      <c r="B189" s="2"/>
      <c r="C189" s="2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</row>
    <row r="190" spans="1:255" s="10" customFormat="1" ht="18" customHeight="1" x14ac:dyDescent="0.25">
      <c r="A190" s="2"/>
      <c r="B190" s="2"/>
      <c r="C190" s="2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</row>
    <row r="191" spans="1:255" s="10" customFormat="1" ht="18" customHeight="1" x14ac:dyDescent="0.25">
      <c r="A191" s="2"/>
      <c r="B191" s="2"/>
      <c r="C191" s="2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</row>
    <row r="192" spans="1:255" s="10" customFormat="1" ht="18" customHeight="1" x14ac:dyDescent="0.25">
      <c r="A192" s="2"/>
      <c r="B192" s="2"/>
      <c r="C192" s="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</row>
    <row r="193" spans="1:255" s="10" customFormat="1" ht="18" customHeight="1" x14ac:dyDescent="0.25">
      <c r="A193" s="2"/>
      <c r="B193" s="2"/>
      <c r="C193" s="2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</row>
    <row r="194" spans="1:255" s="10" customFormat="1" ht="18" customHeight="1" x14ac:dyDescent="0.25">
      <c r="A194" s="2"/>
      <c r="B194" s="2"/>
      <c r="C194" s="2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</row>
    <row r="195" spans="1:255" s="10" customFormat="1" ht="18" customHeight="1" x14ac:dyDescent="0.25">
      <c r="A195" s="2"/>
      <c r="B195" s="2"/>
      <c r="C195" s="2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</row>
    <row r="196" spans="1:255" s="10" customFormat="1" ht="18" customHeight="1" x14ac:dyDescent="0.25">
      <c r="A196" s="2"/>
      <c r="B196" s="2"/>
      <c r="C196" s="2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</row>
    <row r="197" spans="1:255" s="10" customFormat="1" ht="18" customHeight="1" x14ac:dyDescent="0.25">
      <c r="A197" s="2"/>
      <c r="B197" s="2"/>
      <c r="C197" s="2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 s="10" customFormat="1" ht="18" customHeight="1" x14ac:dyDescent="0.25">
      <c r="A198" s="2"/>
      <c r="B198" s="2"/>
      <c r="C198" s="2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</row>
    <row r="199" spans="1:255" s="10" customFormat="1" ht="18" customHeight="1" x14ac:dyDescent="0.25">
      <c r="A199" s="2"/>
      <c r="B199" s="2"/>
      <c r="C199" s="2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</row>
    <row r="200" spans="1:255" s="10" customFormat="1" ht="18" customHeight="1" x14ac:dyDescent="0.25">
      <c r="A200" s="2"/>
      <c r="B200" s="2"/>
      <c r="C200" s="2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</row>
    <row r="201" spans="1:255" s="10" customFormat="1" ht="18" customHeight="1" x14ac:dyDescent="0.25">
      <c r="A201" s="2"/>
      <c r="B201" s="2"/>
      <c r="C201" s="2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</row>
    <row r="202" spans="1:255" s="10" customFormat="1" ht="18" customHeight="1" x14ac:dyDescent="0.25">
      <c r="A202" s="2"/>
      <c r="B202" s="2"/>
      <c r="C202" s="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</row>
    <row r="203" spans="1:255" s="10" customFormat="1" ht="18" customHeight="1" x14ac:dyDescent="0.25">
      <c r="A203" s="2"/>
      <c r="B203" s="2"/>
      <c r="C203" s="2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</row>
    <row r="204" spans="1:255" s="10" customFormat="1" ht="18" customHeight="1" x14ac:dyDescent="0.25">
      <c r="A204" s="2"/>
      <c r="B204" s="2"/>
      <c r="C204" s="2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</row>
    <row r="205" spans="1:255" s="10" customFormat="1" ht="18" customHeight="1" x14ac:dyDescent="0.25">
      <c r="A205" s="2"/>
      <c r="B205" s="2"/>
      <c r="C205" s="2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</row>
    <row r="206" spans="1:255" s="10" customFormat="1" ht="18" customHeight="1" x14ac:dyDescent="0.25">
      <c r="A206" s="2"/>
      <c r="B206" s="2"/>
      <c r="C206" s="2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</row>
    <row r="207" spans="1:255" s="10" customFormat="1" ht="18" customHeight="1" x14ac:dyDescent="0.25">
      <c r="A207" s="2"/>
      <c r="B207" s="2"/>
      <c r="C207" s="2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</row>
    <row r="208" spans="1:255" s="10" customFormat="1" ht="18" customHeight="1" x14ac:dyDescent="0.25">
      <c r="A208" s="2"/>
      <c r="B208" s="2"/>
      <c r="C208" s="2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</row>
    <row r="209" spans="1:255" s="10" customFormat="1" ht="18" customHeight="1" x14ac:dyDescent="0.25">
      <c r="A209" s="2"/>
      <c r="B209" s="2"/>
      <c r="C209" s="2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</row>
    <row r="210" spans="1:255" s="10" customFormat="1" ht="18" customHeight="1" x14ac:dyDescent="0.25">
      <c r="A210" s="2"/>
      <c r="B210" s="2"/>
      <c r="C210" s="2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</row>
    <row r="211" spans="1:255" s="10" customFormat="1" ht="18" customHeight="1" x14ac:dyDescent="0.25">
      <c r="A211" s="2"/>
      <c r="B211" s="2"/>
      <c r="C211" s="2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</row>
    <row r="212" spans="1:255" s="10" customFormat="1" ht="18" customHeight="1" x14ac:dyDescent="0.25">
      <c r="A212" s="2"/>
      <c r="B212" s="2"/>
      <c r="C212" s="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</row>
    <row r="213" spans="1:255" s="10" customFormat="1" ht="18" customHeight="1" x14ac:dyDescent="0.25">
      <c r="A213" s="2"/>
      <c r="B213" s="2"/>
      <c r="C213" s="2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</row>
    <row r="214" spans="1:255" s="10" customFormat="1" ht="18" customHeight="1" x14ac:dyDescent="0.25">
      <c r="A214" s="2"/>
      <c r="B214" s="2"/>
      <c r="C214" s="2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</row>
    <row r="215" spans="1:255" s="10" customFormat="1" ht="18" customHeight="1" x14ac:dyDescent="0.25">
      <c r="A215" s="2"/>
      <c r="B215" s="2"/>
      <c r="C215" s="2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</row>
    <row r="216" spans="1:255" s="10" customFormat="1" ht="18" customHeight="1" x14ac:dyDescent="0.25">
      <c r="A216" s="2"/>
      <c r="B216" s="2"/>
      <c r="C216" s="2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</row>
    <row r="217" spans="1:255" s="10" customFormat="1" ht="18" customHeight="1" x14ac:dyDescent="0.25">
      <c r="A217" s="2"/>
      <c r="B217" s="2"/>
      <c r="C217" s="2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</row>
    <row r="218" spans="1:255" s="10" customFormat="1" ht="18" customHeight="1" x14ac:dyDescent="0.25">
      <c r="A218" s="2"/>
      <c r="B218" s="2"/>
      <c r="C218" s="2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</row>
    <row r="219" spans="1:255" s="10" customFormat="1" ht="18" customHeight="1" x14ac:dyDescent="0.25">
      <c r="A219" s="2"/>
      <c r="B219" s="2"/>
      <c r="C219" s="2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</row>
    <row r="220" spans="1:255" s="10" customFormat="1" ht="18" customHeight="1" x14ac:dyDescent="0.25">
      <c r="A220" s="2"/>
      <c r="B220" s="2"/>
      <c r="C220" s="2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</row>
    <row r="221" spans="1:255" s="10" customFormat="1" ht="18" customHeight="1" x14ac:dyDescent="0.25">
      <c r="A221" s="2"/>
      <c r="B221" s="2"/>
      <c r="C221" s="2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</row>
    <row r="222" spans="1:255" s="10" customFormat="1" ht="18" customHeight="1" x14ac:dyDescent="0.25">
      <c r="A222" s="2"/>
      <c r="B222" s="2"/>
      <c r="C222" s="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</row>
    <row r="223" spans="1:255" s="10" customFormat="1" ht="18" customHeight="1" x14ac:dyDescent="0.25">
      <c r="A223" s="2"/>
      <c r="B223" s="2"/>
      <c r="C223" s="2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</row>
    <row r="224" spans="1:255" s="10" customFormat="1" ht="18" customHeight="1" x14ac:dyDescent="0.25">
      <c r="A224" s="2"/>
      <c r="B224" s="2"/>
      <c r="C224" s="2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</row>
    <row r="225" spans="1:255" s="10" customFormat="1" ht="18" customHeight="1" x14ac:dyDescent="0.25">
      <c r="A225" s="2"/>
      <c r="B225" s="2"/>
      <c r="C225" s="2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</row>
    <row r="226" spans="1:255" s="10" customFormat="1" ht="18" customHeight="1" x14ac:dyDescent="0.25">
      <c r="A226" s="2"/>
      <c r="B226" s="2"/>
      <c r="C226" s="2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</row>
    <row r="227" spans="1:255" s="10" customFormat="1" ht="18" customHeight="1" x14ac:dyDescent="0.25">
      <c r="A227" s="2"/>
      <c r="B227" s="2"/>
      <c r="C227" s="2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</row>
    <row r="228" spans="1:255" s="10" customFormat="1" ht="18" customHeight="1" x14ac:dyDescent="0.25">
      <c r="A228" s="2"/>
      <c r="B228" s="2"/>
      <c r="C228" s="2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</row>
    <row r="229" spans="1:255" s="10" customFormat="1" ht="18" customHeight="1" x14ac:dyDescent="0.25">
      <c r="A229" s="2"/>
      <c r="B229" s="2"/>
      <c r="C229" s="2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</row>
    <row r="230" spans="1:255" s="10" customFormat="1" ht="18" customHeight="1" x14ac:dyDescent="0.25">
      <c r="A230" s="2"/>
      <c r="B230" s="2"/>
      <c r="C230" s="2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</row>
    <row r="231" spans="1:255" s="10" customFormat="1" ht="18" customHeight="1" x14ac:dyDescent="0.25">
      <c r="A231" s="2"/>
      <c r="B231" s="2"/>
      <c r="C231" s="2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</row>
    <row r="232" spans="1:255" s="10" customFormat="1" ht="18" customHeight="1" x14ac:dyDescent="0.25">
      <c r="A232" s="2"/>
      <c r="B232" s="2"/>
      <c r="C232" s="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</row>
    <row r="233" spans="1:255" s="10" customFormat="1" ht="18" customHeight="1" x14ac:dyDescent="0.25">
      <c r="A233" s="2"/>
      <c r="B233" s="2"/>
      <c r="C233" s="2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</row>
    <row r="234" spans="1:255" s="10" customFormat="1" ht="18" customHeight="1" x14ac:dyDescent="0.25">
      <c r="A234" s="2"/>
      <c r="B234" s="2"/>
      <c r="C234" s="2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</row>
    <row r="235" spans="1:255" s="10" customFormat="1" ht="18" customHeight="1" x14ac:dyDescent="0.25">
      <c r="A235" s="2"/>
      <c r="B235" s="2"/>
      <c r="C235" s="2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</row>
    <row r="236" spans="1:255" s="10" customFormat="1" ht="18" customHeight="1" x14ac:dyDescent="0.25">
      <c r="A236" s="2"/>
      <c r="B236" s="2"/>
      <c r="C236" s="2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</row>
    <row r="237" spans="1:255" s="10" customFormat="1" ht="18" customHeight="1" x14ac:dyDescent="0.25">
      <c r="A237" s="2"/>
      <c r="B237" s="2"/>
      <c r="C237" s="2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</row>
    <row r="238" spans="1:255" s="10" customFormat="1" ht="18" customHeight="1" x14ac:dyDescent="0.25">
      <c r="A238" s="2"/>
      <c r="B238" s="2"/>
      <c r="C238" s="2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</row>
    <row r="239" spans="1:255" s="10" customFormat="1" ht="18" customHeight="1" x14ac:dyDescent="0.25">
      <c r="A239" s="2"/>
      <c r="B239" s="2"/>
      <c r="C239" s="2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</row>
    <row r="240" spans="1:255" s="10" customFormat="1" ht="18" customHeight="1" x14ac:dyDescent="0.25">
      <c r="A240" s="2"/>
      <c r="B240" s="2"/>
      <c r="C240" s="2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</row>
    <row r="241" spans="1:255" s="10" customFormat="1" ht="18" customHeight="1" x14ac:dyDescent="0.25">
      <c r="A241" s="2"/>
      <c r="B241" s="2"/>
      <c r="C241" s="2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</row>
    <row r="242" spans="1:255" s="10" customFormat="1" ht="18" customHeight="1" x14ac:dyDescent="0.25">
      <c r="A242" s="2"/>
      <c r="B242" s="2"/>
      <c r="C242" s="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</row>
    <row r="243" spans="1:255" s="10" customFormat="1" ht="18" customHeight="1" x14ac:dyDescent="0.25">
      <c r="A243" s="2"/>
      <c r="B243" s="2"/>
      <c r="C243" s="2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</row>
    <row r="244" spans="1:255" s="10" customFormat="1" ht="18" customHeight="1" x14ac:dyDescent="0.25">
      <c r="A244" s="2"/>
      <c r="B244" s="2"/>
      <c r="C244" s="2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</row>
    <row r="245" spans="1:255" s="10" customFormat="1" ht="18" customHeight="1" x14ac:dyDescent="0.25">
      <c r="A245" s="2"/>
      <c r="B245" s="2"/>
      <c r="C245" s="2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</row>
    <row r="246" spans="1:255" s="10" customFormat="1" ht="18" customHeight="1" x14ac:dyDescent="0.25">
      <c r="A246" s="2"/>
      <c r="B246" s="2"/>
      <c r="C246" s="2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</row>
    <row r="247" spans="1:255" s="10" customFormat="1" ht="18" customHeight="1" x14ac:dyDescent="0.25">
      <c r="A247" s="2"/>
      <c r="B247" s="2"/>
      <c r="C247" s="2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</row>
    <row r="248" spans="1:255" s="10" customFormat="1" ht="18" customHeight="1" x14ac:dyDescent="0.25">
      <c r="A248" s="2"/>
      <c r="B248" s="2"/>
      <c r="C248" s="2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</row>
    <row r="249" spans="1:255" s="10" customFormat="1" ht="18" customHeight="1" x14ac:dyDescent="0.25">
      <c r="A249" s="2"/>
      <c r="B249" s="2"/>
      <c r="C249" s="2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</row>
    <row r="250" spans="1:255" s="10" customFormat="1" ht="18" customHeight="1" x14ac:dyDescent="0.25">
      <c r="A250" s="2"/>
      <c r="B250" s="2"/>
      <c r="C250" s="2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</row>
    <row r="251" spans="1:255" s="10" customFormat="1" ht="18" customHeight="1" x14ac:dyDescent="0.25">
      <c r="A251" s="2"/>
      <c r="B251" s="2"/>
      <c r="C251" s="2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</row>
    <row r="252" spans="1:255" s="10" customFormat="1" ht="18" customHeight="1" x14ac:dyDescent="0.25">
      <c r="A252" s="2"/>
      <c r="B252" s="2"/>
      <c r="C252" s="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</row>
    <row r="253" spans="1:255" s="10" customFormat="1" ht="18" customHeight="1" x14ac:dyDescent="0.25">
      <c r="A253" s="2"/>
      <c r="B253" s="2"/>
      <c r="C253" s="2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</row>
    <row r="254" spans="1:255" s="10" customFormat="1" ht="18" customHeight="1" x14ac:dyDescent="0.25">
      <c r="A254" s="2"/>
      <c r="B254" s="2"/>
      <c r="C254" s="2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</row>
    <row r="255" spans="1:255" s="10" customFormat="1" ht="18" customHeight="1" x14ac:dyDescent="0.25">
      <c r="A255" s="2"/>
      <c r="B255" s="2"/>
      <c r="C255" s="2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</row>
    <row r="256" spans="1:255" s="10" customFormat="1" ht="18" customHeight="1" x14ac:dyDescent="0.25">
      <c r="A256" s="2"/>
      <c r="B256" s="2"/>
      <c r="C256" s="2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</row>
    <row r="257" spans="1:255" s="10" customFormat="1" ht="18" customHeight="1" x14ac:dyDescent="0.25">
      <c r="A257" s="2"/>
      <c r="B257" s="2"/>
      <c r="C257" s="2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</row>
    <row r="258" spans="1:255" s="10" customFormat="1" ht="18" customHeight="1" x14ac:dyDescent="0.25">
      <c r="A258" s="2"/>
      <c r="B258" s="2"/>
      <c r="C258" s="2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</row>
    <row r="259" spans="1:255" s="10" customFormat="1" ht="18" customHeight="1" x14ac:dyDescent="0.25">
      <c r="A259" s="2"/>
      <c r="B259" s="2"/>
      <c r="C259" s="2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</row>
    <row r="260" spans="1:255" s="10" customFormat="1" ht="18" customHeight="1" x14ac:dyDescent="0.25">
      <c r="A260" s="2"/>
      <c r="B260" s="2"/>
      <c r="C260" s="2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</row>
    <row r="261" spans="1:255" s="10" customFormat="1" ht="18" customHeight="1" x14ac:dyDescent="0.25">
      <c r="A261" s="2"/>
      <c r="B261" s="2"/>
      <c r="C261" s="2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</row>
    <row r="262" spans="1:255" s="10" customFormat="1" ht="18" customHeight="1" x14ac:dyDescent="0.25">
      <c r="A262" s="2"/>
      <c r="B262" s="2"/>
      <c r="C262" s="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</row>
    <row r="263" spans="1:255" s="10" customFormat="1" ht="18" customHeight="1" x14ac:dyDescent="0.25">
      <c r="A263" s="2"/>
      <c r="B263" s="2"/>
      <c r="C263" s="2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</row>
    <row r="264" spans="1:255" s="10" customFormat="1" ht="18" customHeight="1" x14ac:dyDescent="0.25">
      <c r="A264" s="2"/>
      <c r="B264" s="2"/>
      <c r="C264" s="2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</row>
    <row r="265" spans="1:255" s="10" customFormat="1" ht="18" customHeight="1" x14ac:dyDescent="0.25">
      <c r="A265" s="2"/>
      <c r="B265" s="2"/>
      <c r="C265" s="2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</row>
    <row r="266" spans="1:255" s="10" customFormat="1" ht="18" customHeight="1" x14ac:dyDescent="0.25">
      <c r="A266" s="2"/>
      <c r="B266" s="2"/>
      <c r="C266" s="2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</row>
    <row r="267" spans="1:255" s="10" customFormat="1" ht="18" customHeight="1" x14ac:dyDescent="0.25">
      <c r="A267" s="2"/>
      <c r="B267" s="2"/>
      <c r="C267" s="2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</row>
    <row r="268" spans="1:255" s="10" customFormat="1" ht="18" customHeight="1" x14ac:dyDescent="0.25">
      <c r="A268" s="2"/>
      <c r="B268" s="2"/>
      <c r="C268" s="2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</row>
    <row r="269" spans="1:255" s="10" customFormat="1" ht="18" customHeight="1" x14ac:dyDescent="0.25">
      <c r="A269" s="2"/>
      <c r="B269" s="2"/>
      <c r="C269" s="2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</row>
    <row r="270" spans="1:255" s="10" customFormat="1" ht="18" customHeight="1" x14ac:dyDescent="0.25">
      <c r="A270" s="2"/>
      <c r="B270" s="2"/>
      <c r="C270" s="2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</row>
    <row r="271" spans="1:255" s="10" customFormat="1" ht="18" customHeight="1" x14ac:dyDescent="0.25">
      <c r="A271" s="2"/>
      <c r="B271" s="2"/>
      <c r="C271" s="2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</row>
    <row r="272" spans="1:255" s="10" customFormat="1" ht="18" customHeight="1" x14ac:dyDescent="0.25">
      <c r="A272" s="2"/>
      <c r="B272" s="2"/>
      <c r="C272" s="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</row>
    <row r="273" spans="1:255" s="10" customFormat="1" ht="18" customHeight="1" x14ac:dyDescent="0.25">
      <c r="A273" s="2"/>
      <c r="B273" s="2"/>
      <c r="C273" s="2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</row>
    <row r="274" spans="1:255" s="10" customFormat="1" ht="18" customHeight="1" x14ac:dyDescent="0.25">
      <c r="A274" s="2"/>
      <c r="B274" s="2"/>
      <c r="C274" s="2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</row>
    <row r="275" spans="1:255" s="10" customFormat="1" ht="18" customHeight="1" x14ac:dyDescent="0.25">
      <c r="A275" s="2"/>
      <c r="B275" s="2"/>
      <c r="C275" s="2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</row>
    <row r="276" spans="1:255" s="10" customFormat="1" ht="18" customHeight="1" x14ac:dyDescent="0.25">
      <c r="A276" s="2"/>
      <c r="B276" s="2"/>
      <c r="C276" s="2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</row>
    <row r="277" spans="1:255" s="10" customFormat="1" ht="18" customHeight="1" x14ac:dyDescent="0.25">
      <c r="A277" s="2"/>
      <c r="B277" s="2"/>
      <c r="C277" s="2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</row>
    <row r="278" spans="1:255" s="10" customFormat="1" ht="18" customHeight="1" x14ac:dyDescent="0.25">
      <c r="A278" s="2"/>
      <c r="B278" s="2"/>
      <c r="C278" s="2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</row>
    <row r="279" spans="1:255" s="10" customFormat="1" ht="18" customHeight="1" x14ac:dyDescent="0.25">
      <c r="A279" s="2"/>
      <c r="B279" s="2"/>
      <c r="C279" s="2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</row>
    <row r="280" spans="1:255" s="10" customFormat="1" ht="18" customHeight="1" x14ac:dyDescent="0.25">
      <c r="A280" s="2"/>
      <c r="B280" s="2"/>
      <c r="C280" s="2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</row>
    <row r="281" spans="1:255" s="10" customFormat="1" ht="18" customHeight="1" x14ac:dyDescent="0.25">
      <c r="A281" s="2"/>
      <c r="B281" s="2"/>
      <c r="C281" s="2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</row>
    <row r="282" spans="1:255" s="10" customFormat="1" ht="18" customHeight="1" x14ac:dyDescent="0.25">
      <c r="A282" s="2"/>
      <c r="B282" s="2"/>
      <c r="C282" s="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</row>
    <row r="283" spans="1:255" s="10" customFormat="1" ht="18" customHeight="1" x14ac:dyDescent="0.25">
      <c r="A283" s="2"/>
      <c r="B283" s="2"/>
      <c r="C283" s="2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</row>
    <row r="284" spans="1:255" s="10" customFormat="1" ht="18" customHeight="1" x14ac:dyDescent="0.25">
      <c r="A284" s="2"/>
      <c r="B284" s="2"/>
      <c r="C284" s="2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</row>
    <row r="285" spans="1:255" s="10" customFormat="1" ht="18" customHeight="1" x14ac:dyDescent="0.25">
      <c r="A285" s="2"/>
      <c r="B285" s="2"/>
      <c r="C285" s="2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</row>
    <row r="286" spans="1:255" s="10" customFormat="1" ht="18" customHeight="1" x14ac:dyDescent="0.25">
      <c r="A286" s="2"/>
      <c r="B286" s="2"/>
      <c r="C286" s="2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</row>
    <row r="287" spans="1:255" s="10" customFormat="1" ht="18" customHeight="1" x14ac:dyDescent="0.25">
      <c r="A287" s="2"/>
      <c r="B287" s="2"/>
      <c r="C287" s="2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</row>
    <row r="288" spans="1:255" s="10" customFormat="1" ht="18" customHeight="1" x14ac:dyDescent="0.25">
      <c r="A288" s="2"/>
      <c r="B288" s="2"/>
      <c r="C288" s="2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</row>
    <row r="289" spans="1:255" s="10" customFormat="1" ht="18" customHeight="1" x14ac:dyDescent="0.25">
      <c r="A289" s="2"/>
      <c r="B289" s="2"/>
      <c r="C289" s="2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</row>
    <row r="290" spans="1:255" s="10" customFormat="1" ht="18" customHeight="1" x14ac:dyDescent="0.25">
      <c r="A290" s="2"/>
      <c r="B290" s="2"/>
      <c r="C290" s="2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</row>
    <row r="291" spans="1:255" s="10" customFormat="1" ht="18" customHeight="1" x14ac:dyDescent="0.25">
      <c r="A291" s="2"/>
      <c r="B291" s="2"/>
      <c r="C291" s="2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</row>
    <row r="292" spans="1:255" s="10" customFormat="1" ht="18" customHeight="1" x14ac:dyDescent="0.25">
      <c r="A292" s="2"/>
      <c r="B292" s="2"/>
      <c r="C292" s="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</row>
    <row r="293" spans="1:255" s="10" customFormat="1" ht="18" customHeight="1" x14ac:dyDescent="0.25">
      <c r="A293" s="2"/>
      <c r="B293" s="2"/>
      <c r="C293" s="2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</row>
    <row r="294" spans="1:255" s="10" customFormat="1" ht="18" customHeight="1" x14ac:dyDescent="0.25">
      <c r="A294" s="2"/>
      <c r="B294" s="2"/>
      <c r="C294" s="2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</row>
    <row r="295" spans="1:255" s="10" customFormat="1" ht="18" customHeight="1" x14ac:dyDescent="0.25">
      <c r="A295" s="2"/>
      <c r="B295" s="2"/>
      <c r="C295" s="2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</row>
    <row r="296" spans="1:255" s="10" customFormat="1" ht="18" customHeight="1" x14ac:dyDescent="0.25">
      <c r="A296" s="2"/>
      <c r="B296" s="2"/>
      <c r="C296" s="2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</row>
    <row r="297" spans="1:255" s="10" customFormat="1" ht="18" customHeight="1" x14ac:dyDescent="0.25">
      <c r="A297" s="2"/>
      <c r="B297" s="2"/>
      <c r="C297" s="2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</row>
    <row r="298" spans="1:255" s="10" customFormat="1" ht="18" customHeight="1" x14ac:dyDescent="0.25">
      <c r="A298" s="2"/>
      <c r="B298" s="2"/>
      <c r="C298" s="2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</row>
    <row r="299" spans="1:255" s="10" customFormat="1" ht="18" customHeight="1" x14ac:dyDescent="0.25">
      <c r="A299" s="2"/>
      <c r="B299" s="2"/>
      <c r="C299" s="2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</row>
    <row r="300" spans="1:255" s="10" customFormat="1" ht="18" customHeight="1" x14ac:dyDescent="0.25">
      <c r="A300" s="2"/>
      <c r="B300" s="2"/>
      <c r="C300" s="2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</row>
    <row r="301" spans="1:255" s="10" customFormat="1" ht="18" customHeight="1" x14ac:dyDescent="0.25">
      <c r="A301" s="2"/>
      <c r="B301" s="2"/>
      <c r="C301" s="2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</row>
    <row r="302" spans="1:255" s="10" customFormat="1" ht="18" customHeight="1" x14ac:dyDescent="0.25">
      <c r="A302" s="2"/>
      <c r="B302" s="2"/>
      <c r="C302" s="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</row>
    <row r="303" spans="1:255" s="10" customFormat="1" ht="18" customHeight="1" x14ac:dyDescent="0.25">
      <c r="A303" s="2"/>
      <c r="B303" s="2"/>
      <c r="C303" s="2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</row>
    <row r="304" spans="1:255" s="10" customFormat="1" ht="18" customHeight="1" x14ac:dyDescent="0.25">
      <c r="A304" s="2"/>
      <c r="B304" s="2"/>
      <c r="C304" s="2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</row>
    <row r="305" spans="1:255" s="10" customFormat="1" ht="18" customHeight="1" x14ac:dyDescent="0.25">
      <c r="A305" s="2"/>
      <c r="B305" s="2"/>
      <c r="C305" s="2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</row>
    <row r="306" spans="1:255" s="10" customFormat="1" ht="18" customHeight="1" x14ac:dyDescent="0.25">
      <c r="A306" s="2"/>
      <c r="B306" s="2"/>
      <c r="C306" s="2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</row>
    <row r="307" spans="1:255" s="10" customFormat="1" ht="18" customHeight="1" x14ac:dyDescent="0.25">
      <c r="A307" s="2"/>
      <c r="B307" s="2"/>
      <c r="C307" s="2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</row>
    <row r="308" spans="1:255" s="10" customFormat="1" ht="18" customHeight="1" x14ac:dyDescent="0.25">
      <c r="A308" s="2"/>
      <c r="B308" s="2"/>
      <c r="C308" s="2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</row>
    <row r="309" spans="1:255" s="10" customFormat="1" ht="18" customHeight="1" x14ac:dyDescent="0.25">
      <c r="A309" s="2"/>
      <c r="B309" s="2"/>
      <c r="C309" s="2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</row>
    <row r="310" spans="1:255" s="10" customFormat="1" ht="18" customHeight="1" x14ac:dyDescent="0.25">
      <c r="A310" s="2"/>
      <c r="B310" s="2"/>
      <c r="C310" s="2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</row>
    <row r="311" spans="1:255" s="10" customFormat="1" ht="18" customHeight="1" x14ac:dyDescent="0.25">
      <c r="A311" s="2"/>
      <c r="B311" s="2"/>
      <c r="C311" s="2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</row>
    <row r="312" spans="1:255" s="10" customFormat="1" ht="18" customHeight="1" x14ac:dyDescent="0.25">
      <c r="A312" s="2"/>
      <c r="B312" s="2"/>
      <c r="C312" s="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</row>
    <row r="313" spans="1:255" s="10" customFormat="1" ht="18" customHeight="1" x14ac:dyDescent="0.25">
      <c r="A313" s="2"/>
      <c r="B313" s="2"/>
      <c r="C313" s="2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</row>
    <row r="314" spans="1:255" s="10" customFormat="1" ht="18" customHeight="1" x14ac:dyDescent="0.25">
      <c r="A314" s="2"/>
      <c r="B314" s="2"/>
      <c r="C314" s="2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</row>
    <row r="315" spans="1:255" s="10" customFormat="1" ht="18" customHeight="1" x14ac:dyDescent="0.25">
      <c r="A315" s="2"/>
      <c r="B315" s="2"/>
      <c r="C315" s="2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</row>
    <row r="316" spans="1:255" s="10" customFormat="1" ht="18" customHeight="1" x14ac:dyDescent="0.25">
      <c r="A316" s="2"/>
      <c r="B316" s="2"/>
      <c r="C316" s="2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</row>
    <row r="317" spans="1:255" s="10" customFormat="1" ht="18" customHeight="1" x14ac:dyDescent="0.25">
      <c r="A317" s="2"/>
      <c r="B317" s="2"/>
      <c r="C317" s="2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</row>
    <row r="318" spans="1:255" s="10" customFormat="1" ht="18" customHeight="1" x14ac:dyDescent="0.25">
      <c r="A318" s="2"/>
      <c r="B318" s="2"/>
      <c r="C318" s="2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</row>
    <row r="319" spans="1:255" s="10" customFormat="1" ht="18" customHeight="1" x14ac:dyDescent="0.25">
      <c r="A319" s="2"/>
      <c r="B319" s="2"/>
      <c r="C319" s="2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</row>
    <row r="320" spans="1:255" s="10" customFormat="1" ht="18" customHeight="1" x14ac:dyDescent="0.25">
      <c r="A320" s="2"/>
      <c r="B320" s="2"/>
      <c r="C320" s="2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</row>
    <row r="321" spans="1:255" s="10" customFormat="1" ht="18" customHeight="1" x14ac:dyDescent="0.25">
      <c r="A321" s="2"/>
      <c r="B321" s="2"/>
      <c r="C321" s="2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</row>
    <row r="322" spans="1:255" s="10" customFormat="1" ht="18" customHeight="1" x14ac:dyDescent="0.25">
      <c r="A322" s="2"/>
      <c r="B322" s="2"/>
      <c r="C322" s="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</row>
    <row r="323" spans="1:255" s="10" customFormat="1" ht="18" customHeight="1" x14ac:dyDescent="0.25">
      <c r="A323" s="2"/>
      <c r="B323" s="2"/>
      <c r="C323" s="2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</row>
    <row r="324" spans="1:255" s="10" customFormat="1" ht="18" customHeight="1" x14ac:dyDescent="0.25">
      <c r="A324" s="2"/>
      <c r="B324" s="2"/>
      <c r="C324" s="2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</row>
    <row r="325" spans="1:255" s="10" customFormat="1" ht="18" customHeight="1" x14ac:dyDescent="0.25">
      <c r="A325" s="2"/>
      <c r="B325" s="2"/>
      <c r="C325" s="2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</row>
    <row r="326" spans="1:255" s="10" customFormat="1" ht="18" customHeight="1" x14ac:dyDescent="0.25">
      <c r="A326" s="2"/>
      <c r="B326" s="2"/>
      <c r="C326" s="2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</row>
    <row r="327" spans="1:255" s="10" customFormat="1" ht="18" customHeight="1" x14ac:dyDescent="0.25">
      <c r="A327" s="2"/>
      <c r="B327" s="2"/>
      <c r="C327" s="2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</row>
    <row r="328" spans="1:255" s="10" customFormat="1" ht="18" customHeight="1" x14ac:dyDescent="0.25">
      <c r="A328" s="2"/>
      <c r="B328" s="2"/>
      <c r="C328" s="2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</row>
    <row r="329" spans="1:255" s="10" customFormat="1" ht="18" customHeight="1" x14ac:dyDescent="0.25">
      <c r="A329" s="2"/>
      <c r="B329" s="2"/>
      <c r="C329" s="2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</row>
    <row r="330" spans="1:255" s="10" customFormat="1" ht="18" customHeight="1" x14ac:dyDescent="0.25">
      <c r="A330" s="2"/>
      <c r="B330" s="2"/>
      <c r="C330" s="2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</row>
    <row r="331" spans="1:255" s="10" customFormat="1" ht="18" customHeight="1" x14ac:dyDescent="0.25">
      <c r="A331" s="2"/>
      <c r="B331" s="2"/>
      <c r="C331" s="2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</row>
    <row r="332" spans="1:255" s="10" customFormat="1" ht="18" customHeight="1" x14ac:dyDescent="0.25">
      <c r="A332" s="2"/>
      <c r="B332" s="2"/>
      <c r="C332" s="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</row>
    <row r="333" spans="1:255" s="10" customFormat="1" ht="18" customHeight="1" x14ac:dyDescent="0.25">
      <c r="A333" s="2"/>
      <c r="B333" s="2"/>
      <c r="C333" s="2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</row>
    <row r="334" spans="1:255" s="10" customFormat="1" ht="18" customHeight="1" x14ac:dyDescent="0.25">
      <c r="A334" s="2"/>
      <c r="B334" s="2"/>
      <c r="C334" s="2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</row>
    <row r="335" spans="1:255" s="10" customFormat="1" ht="18" customHeight="1" x14ac:dyDescent="0.25">
      <c r="A335" s="2"/>
      <c r="B335" s="2"/>
      <c r="C335" s="2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</row>
    <row r="336" spans="1:255" s="10" customFormat="1" ht="18" customHeight="1" x14ac:dyDescent="0.25">
      <c r="A336" s="2"/>
      <c r="B336" s="2"/>
      <c r="C336" s="2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</row>
    <row r="337" spans="1:255" s="10" customFormat="1" ht="18" customHeight="1" x14ac:dyDescent="0.25">
      <c r="A337" s="2"/>
      <c r="B337" s="2"/>
      <c r="C337" s="2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</row>
    <row r="338" spans="1:255" s="10" customFormat="1" ht="18" customHeight="1" x14ac:dyDescent="0.25">
      <c r="A338" s="2"/>
      <c r="B338" s="2"/>
      <c r="C338" s="2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</row>
    <row r="339" spans="1:255" s="10" customFormat="1" ht="18" customHeight="1" x14ac:dyDescent="0.25">
      <c r="A339" s="2"/>
      <c r="B339" s="2"/>
      <c r="C339" s="2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</row>
    <row r="340" spans="1:255" s="10" customFormat="1" ht="18" customHeight="1" x14ac:dyDescent="0.25">
      <c r="A340" s="2"/>
      <c r="B340" s="2"/>
      <c r="C340" s="2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</row>
    <row r="341" spans="1:255" s="10" customFormat="1" ht="18" customHeight="1" x14ac:dyDescent="0.25">
      <c r="A341" s="2"/>
      <c r="B341" s="2"/>
      <c r="C341" s="2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</row>
    <row r="342" spans="1:255" s="10" customFormat="1" ht="18" customHeight="1" x14ac:dyDescent="0.25">
      <c r="A342" s="2"/>
      <c r="B342" s="2"/>
      <c r="C342" s="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</row>
    <row r="343" spans="1:255" s="10" customFormat="1" ht="18" customHeight="1" x14ac:dyDescent="0.25">
      <c r="A343" s="2"/>
      <c r="B343" s="2"/>
      <c r="C343" s="2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</row>
    <row r="344" spans="1:255" s="10" customFormat="1" ht="18" customHeight="1" x14ac:dyDescent="0.25">
      <c r="A344" s="2"/>
      <c r="B344" s="2"/>
      <c r="C344" s="2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</row>
    <row r="345" spans="1:255" s="10" customFormat="1" ht="18" customHeight="1" x14ac:dyDescent="0.25">
      <c r="A345" s="2"/>
      <c r="B345" s="2"/>
      <c r="C345" s="2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</row>
    <row r="346" spans="1:255" s="10" customFormat="1" ht="18" customHeight="1" x14ac:dyDescent="0.25">
      <c r="A346" s="2"/>
      <c r="B346" s="2"/>
      <c r="C346" s="2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</row>
    <row r="347" spans="1:255" s="10" customFormat="1" ht="18" customHeight="1" x14ac:dyDescent="0.25">
      <c r="A347" s="2"/>
      <c r="B347" s="2"/>
      <c r="C347" s="2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</row>
    <row r="348" spans="1:255" s="10" customFormat="1" ht="18" customHeight="1" x14ac:dyDescent="0.25">
      <c r="A348" s="2"/>
      <c r="B348" s="2"/>
      <c r="C348" s="2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</row>
    <row r="349" spans="1:255" s="10" customFormat="1" ht="18" customHeight="1" x14ac:dyDescent="0.25">
      <c r="A349" s="2"/>
      <c r="B349" s="2"/>
      <c r="C349" s="2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</row>
    <row r="350" spans="1:255" s="10" customFormat="1" ht="18" customHeight="1" x14ac:dyDescent="0.25">
      <c r="A350" s="2"/>
      <c r="B350" s="2"/>
      <c r="C350" s="2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</row>
    <row r="351" spans="1:255" s="10" customFormat="1" ht="18" customHeight="1" x14ac:dyDescent="0.25">
      <c r="A351" s="2"/>
      <c r="B351" s="2"/>
      <c r="C351" s="2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</row>
  </sheetData>
  <mergeCells count="3">
    <mergeCell ref="A1:A2"/>
    <mergeCell ref="B1:B2"/>
    <mergeCell ref="D1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B572-0577-4D2A-8229-5AFD7DB34A99}">
  <dimension ref="A1:HK159"/>
  <sheetViews>
    <sheetView showGridLines="0" rightToLeft="1" workbookViewId="0">
      <pane xSplit="1" ySplit="3" topLeftCell="B4" activePane="bottomRight" state="frozen"/>
      <selection activeCell="K5" sqref="K5"/>
      <selection pane="topRight" activeCell="K5" sqref="K5"/>
      <selection pane="bottomLeft" activeCell="K5" sqref="K5"/>
      <selection pane="bottomRight" activeCell="A21" sqref="A21"/>
    </sheetView>
  </sheetViews>
  <sheetFormatPr defaultRowHeight="13.8" x14ac:dyDescent="0.25"/>
  <cols>
    <col min="1" max="1" width="46" customWidth="1"/>
    <col min="2" max="2" width="19.09765625" customWidth="1"/>
    <col min="3" max="3" width="91.19921875" style="17" customWidth="1"/>
    <col min="4" max="219" width="8.796875" style="10"/>
  </cols>
  <sheetData>
    <row r="1" spans="1:3" ht="16.8" thickBot="1" x14ac:dyDescent="0.3">
      <c r="A1" s="8" t="s">
        <v>264</v>
      </c>
      <c r="C1" s="9"/>
    </row>
    <row r="2" spans="1:3" ht="15" customHeight="1" thickTop="1" x14ac:dyDescent="0.25">
      <c r="A2" s="52" t="s">
        <v>544</v>
      </c>
      <c r="B2" s="52" t="s">
        <v>545</v>
      </c>
      <c r="C2" s="52" t="s">
        <v>546</v>
      </c>
    </row>
    <row r="3" spans="1:3" ht="15" customHeight="1" thickBot="1" x14ac:dyDescent="0.3">
      <c r="A3" s="53"/>
      <c r="B3" s="53"/>
      <c r="C3" s="53"/>
    </row>
    <row r="4" spans="1:3" ht="17.399999999999999" thickTop="1" thickBot="1" x14ac:dyDescent="0.3">
      <c r="A4" s="11" t="s">
        <v>547</v>
      </c>
      <c r="B4" s="12" t="s">
        <v>97</v>
      </c>
      <c r="C4" s="13" t="s">
        <v>548</v>
      </c>
    </row>
    <row r="5" spans="1:3" ht="17.399999999999999" thickTop="1" thickBot="1" x14ac:dyDescent="0.3">
      <c r="A5" s="11" t="s">
        <v>549</v>
      </c>
      <c r="B5" s="12" t="s">
        <v>98</v>
      </c>
      <c r="C5" s="13" t="s">
        <v>550</v>
      </c>
    </row>
    <row r="6" spans="1:3" ht="17.399999999999999" thickTop="1" thickBot="1" x14ac:dyDescent="0.3">
      <c r="A6" s="11" t="s">
        <v>552</v>
      </c>
      <c r="B6" s="12" t="s">
        <v>99</v>
      </c>
      <c r="C6" s="13" t="s">
        <v>553</v>
      </c>
    </row>
    <row r="7" spans="1:3" ht="17.399999999999999" thickTop="1" thickBot="1" x14ac:dyDescent="0.3">
      <c r="A7" s="11" t="s">
        <v>554</v>
      </c>
      <c r="B7" s="12" t="s">
        <v>100</v>
      </c>
      <c r="C7" s="13" t="s">
        <v>555</v>
      </c>
    </row>
    <row r="8" spans="1:3" ht="17.399999999999999" thickTop="1" thickBot="1" x14ac:dyDescent="0.3">
      <c r="A8" s="11" t="s">
        <v>556</v>
      </c>
      <c r="B8" s="12" t="s">
        <v>101</v>
      </c>
      <c r="C8" s="13" t="s">
        <v>557</v>
      </c>
    </row>
    <row r="9" spans="1:3" ht="17.399999999999999" thickTop="1" thickBot="1" x14ac:dyDescent="0.3">
      <c r="A9" s="11" t="s">
        <v>559</v>
      </c>
      <c r="B9" s="12" t="s">
        <v>102</v>
      </c>
      <c r="C9" s="13" t="s">
        <v>560</v>
      </c>
    </row>
    <row r="10" spans="1:3" ht="17.399999999999999" thickTop="1" thickBot="1" x14ac:dyDescent="0.3">
      <c r="A10" s="11" t="s">
        <v>562</v>
      </c>
      <c r="B10" s="12" t="s">
        <v>103</v>
      </c>
      <c r="C10" s="13" t="s">
        <v>563</v>
      </c>
    </row>
    <row r="11" spans="1:3" ht="17.399999999999999" thickTop="1" thickBot="1" x14ac:dyDescent="0.3">
      <c r="A11" s="11" t="s">
        <v>564</v>
      </c>
      <c r="B11" s="12" t="s">
        <v>104</v>
      </c>
      <c r="C11" s="13" t="s">
        <v>565</v>
      </c>
    </row>
    <row r="12" spans="1:3" ht="17.399999999999999" thickTop="1" thickBot="1" x14ac:dyDescent="0.3">
      <c r="A12" s="11" t="s">
        <v>566</v>
      </c>
      <c r="B12" s="12" t="s">
        <v>105</v>
      </c>
      <c r="C12" s="13" t="s">
        <v>567</v>
      </c>
    </row>
    <row r="13" spans="1:3" ht="17.399999999999999" thickTop="1" thickBot="1" x14ac:dyDescent="0.3">
      <c r="A13" s="11" t="s">
        <v>569</v>
      </c>
      <c r="B13" s="12" t="s">
        <v>106</v>
      </c>
      <c r="C13" s="13" t="s">
        <v>570</v>
      </c>
    </row>
    <row r="14" spans="1:3" ht="17.399999999999999" thickTop="1" thickBot="1" x14ac:dyDescent="0.3">
      <c r="A14" s="11" t="s">
        <v>571</v>
      </c>
      <c r="B14" s="12" t="s">
        <v>107</v>
      </c>
      <c r="C14" s="13" t="s">
        <v>287</v>
      </c>
    </row>
    <row r="15" spans="1:3" ht="17.399999999999999" thickTop="1" thickBot="1" x14ac:dyDescent="0.3">
      <c r="A15" s="11" t="s">
        <v>572</v>
      </c>
      <c r="B15" s="12" t="s">
        <v>108</v>
      </c>
      <c r="C15" s="13" t="s">
        <v>573</v>
      </c>
    </row>
    <row r="16" spans="1:3" ht="17.399999999999999" thickTop="1" thickBot="1" x14ac:dyDescent="0.3">
      <c r="A16" s="11" t="s">
        <v>574</v>
      </c>
      <c r="B16" s="12" t="s">
        <v>109</v>
      </c>
      <c r="C16" s="13">
        <v>11</v>
      </c>
    </row>
    <row r="17" spans="1:3" ht="17.399999999999999" thickTop="1" thickBot="1" x14ac:dyDescent="0.3">
      <c r="A17" s="11" t="s">
        <v>575</v>
      </c>
      <c r="B17" s="12" t="s">
        <v>110</v>
      </c>
      <c r="C17" s="13" t="s">
        <v>576</v>
      </c>
    </row>
    <row r="18" spans="1:3" ht="17.399999999999999" thickTop="1" thickBot="1" x14ac:dyDescent="0.3">
      <c r="A18" s="11" t="s">
        <v>577</v>
      </c>
      <c r="B18" s="12" t="s">
        <v>111</v>
      </c>
      <c r="C18" s="16">
        <v>1202</v>
      </c>
    </row>
    <row r="19" spans="1:3" ht="17.399999999999999" thickTop="1" thickBot="1" x14ac:dyDescent="0.3">
      <c r="A19" s="11" t="s">
        <v>551</v>
      </c>
      <c r="B19" s="12" t="s">
        <v>112</v>
      </c>
      <c r="C19" s="16">
        <v>141</v>
      </c>
    </row>
    <row r="20" spans="1:3" ht="17.399999999999999" thickTop="1" thickBot="1" x14ac:dyDescent="0.3">
      <c r="A20" s="11" t="s">
        <v>558</v>
      </c>
      <c r="B20" s="12" t="s">
        <v>578</v>
      </c>
      <c r="C20" s="16">
        <v>1421</v>
      </c>
    </row>
    <row r="21" spans="1:3" ht="17.399999999999999" thickTop="1" thickBot="1" x14ac:dyDescent="0.3">
      <c r="A21" s="11" t="s">
        <v>568</v>
      </c>
      <c r="B21" s="12" t="s">
        <v>113</v>
      </c>
      <c r="C21" s="13" t="s">
        <v>579</v>
      </c>
    </row>
    <row r="22" spans="1:3" ht="17.399999999999999" thickTop="1" thickBot="1" x14ac:dyDescent="0.3">
      <c r="A22" s="11" t="s">
        <v>561</v>
      </c>
      <c r="B22" s="12" t="s">
        <v>114</v>
      </c>
      <c r="C22" s="13" t="s">
        <v>580</v>
      </c>
    </row>
    <row r="23" spans="1:3" ht="17.399999999999999" thickTop="1" thickBot="1" x14ac:dyDescent="0.3">
      <c r="A23" s="11" t="s">
        <v>581</v>
      </c>
      <c r="B23" s="12" t="s">
        <v>115</v>
      </c>
      <c r="C23" s="13" t="s">
        <v>582</v>
      </c>
    </row>
    <row r="24" spans="1:3" ht="17.399999999999999" thickTop="1" thickBot="1" x14ac:dyDescent="0.3">
      <c r="A24" s="11" t="s">
        <v>583</v>
      </c>
      <c r="B24" s="12" t="s">
        <v>116</v>
      </c>
      <c r="C24" s="13" t="s">
        <v>584</v>
      </c>
    </row>
    <row r="25" spans="1:3" ht="17.399999999999999" thickTop="1" thickBot="1" x14ac:dyDescent="0.3">
      <c r="A25" s="11" t="s">
        <v>585</v>
      </c>
      <c r="B25" s="12" t="s">
        <v>117</v>
      </c>
      <c r="C25" s="13" t="s">
        <v>586</v>
      </c>
    </row>
    <row r="26" spans="1:3" ht="17.399999999999999" thickTop="1" thickBot="1" x14ac:dyDescent="0.3">
      <c r="A26" s="11" t="s">
        <v>587</v>
      </c>
      <c r="B26" s="12" t="s">
        <v>118</v>
      </c>
      <c r="C26" s="13">
        <v>211</v>
      </c>
    </row>
    <row r="27" spans="1:3" ht="17.399999999999999" thickTop="1" thickBot="1" x14ac:dyDescent="0.3">
      <c r="A27" s="11" t="s">
        <v>588</v>
      </c>
      <c r="B27" s="12" t="s">
        <v>119</v>
      </c>
      <c r="C27" s="13">
        <v>212</v>
      </c>
    </row>
    <row r="28" spans="1:3" ht="17.399999999999999" thickTop="1" thickBot="1" x14ac:dyDescent="0.3">
      <c r="A28" s="11" t="s">
        <v>589</v>
      </c>
      <c r="B28" s="12" t="s">
        <v>120</v>
      </c>
      <c r="C28" s="13" t="s">
        <v>590</v>
      </c>
    </row>
    <row r="29" spans="1:3" ht="17.399999999999999" thickTop="1" thickBot="1" x14ac:dyDescent="0.3">
      <c r="A29" s="11" t="s">
        <v>591</v>
      </c>
      <c r="B29" s="12" t="s">
        <v>121</v>
      </c>
      <c r="C29" s="13" t="s">
        <v>592</v>
      </c>
    </row>
    <row r="30" spans="1:3" ht="17.399999999999999" thickTop="1" thickBot="1" x14ac:dyDescent="0.3">
      <c r="A30" s="11" t="s">
        <v>593</v>
      </c>
      <c r="B30" s="12" t="s">
        <v>122</v>
      </c>
      <c r="C30" s="13">
        <v>22</v>
      </c>
    </row>
    <row r="31" spans="1:3" ht="17.399999999999999" thickTop="1" thickBot="1" x14ac:dyDescent="0.3">
      <c r="A31" s="11" t="s">
        <v>594</v>
      </c>
      <c r="B31" s="12" t="s">
        <v>123</v>
      </c>
      <c r="C31" s="13" t="s">
        <v>595</v>
      </c>
    </row>
    <row r="32" spans="1:3" ht="17.399999999999999" thickTop="1" thickBot="1" x14ac:dyDescent="0.3">
      <c r="A32" s="11" t="s">
        <v>596</v>
      </c>
      <c r="B32" s="12" t="s">
        <v>124</v>
      </c>
      <c r="C32" s="13" t="s">
        <v>597</v>
      </c>
    </row>
    <row r="33" spans="1:3" ht="17.399999999999999" thickTop="1" thickBot="1" x14ac:dyDescent="0.3">
      <c r="A33" s="11" t="s">
        <v>598</v>
      </c>
      <c r="B33" s="12" t="s">
        <v>125</v>
      </c>
      <c r="C33" s="13" t="s">
        <v>599</v>
      </c>
    </row>
    <row r="34" spans="1:3" ht="17.399999999999999" thickTop="1" thickBot="1" x14ac:dyDescent="0.3">
      <c r="A34" s="11" t="s">
        <v>600</v>
      </c>
      <c r="B34" s="12" t="s">
        <v>126</v>
      </c>
      <c r="C34" s="13">
        <v>235</v>
      </c>
    </row>
    <row r="35" spans="1:3" ht="17.399999999999999" thickTop="1" thickBot="1" x14ac:dyDescent="0.3">
      <c r="A35" s="11" t="s">
        <v>601</v>
      </c>
      <c r="B35" s="12" t="s">
        <v>127</v>
      </c>
      <c r="C35" s="13">
        <v>237</v>
      </c>
    </row>
    <row r="36" spans="1:3" ht="17.399999999999999" thickTop="1" thickBot="1" x14ac:dyDescent="0.3">
      <c r="A36" s="11" t="s">
        <v>602</v>
      </c>
      <c r="B36" s="12" t="s">
        <v>128</v>
      </c>
      <c r="C36" s="13" t="s">
        <v>603</v>
      </c>
    </row>
    <row r="37" spans="1:3" ht="17.399999999999999" thickTop="1" thickBot="1" x14ac:dyDescent="0.3">
      <c r="A37" s="11" t="s">
        <v>604</v>
      </c>
      <c r="B37" s="12" t="s">
        <v>129</v>
      </c>
      <c r="C37" s="13" t="s">
        <v>605</v>
      </c>
    </row>
    <row r="38" spans="1:3" ht="17.399999999999999" thickTop="1" thickBot="1" x14ac:dyDescent="0.3">
      <c r="A38" s="11" t="s">
        <v>606</v>
      </c>
      <c r="B38" s="12" t="s">
        <v>130</v>
      </c>
      <c r="C38" s="13" t="s">
        <v>607</v>
      </c>
    </row>
    <row r="39" spans="1:3" ht="17.399999999999999" thickTop="1" thickBot="1" x14ac:dyDescent="0.3">
      <c r="A39" s="11" t="s">
        <v>608</v>
      </c>
      <c r="B39" s="12" t="s">
        <v>131</v>
      </c>
      <c r="C39" s="13">
        <v>25</v>
      </c>
    </row>
    <row r="40" spans="1:3" ht="17.399999999999999" thickTop="1" thickBot="1" x14ac:dyDescent="0.3">
      <c r="A40" s="11" t="s">
        <v>609</v>
      </c>
      <c r="B40" s="12" t="s">
        <v>132</v>
      </c>
      <c r="C40" s="13" t="s">
        <v>610</v>
      </c>
    </row>
    <row r="41" spans="1:3" ht="17.399999999999999" thickTop="1" thickBot="1" x14ac:dyDescent="0.3">
      <c r="A41" s="11" t="s">
        <v>611</v>
      </c>
      <c r="B41" s="12" t="s">
        <v>133</v>
      </c>
      <c r="C41" s="13">
        <v>272</v>
      </c>
    </row>
    <row r="42" spans="1:3" ht="17.399999999999999" thickTop="1" thickBot="1" x14ac:dyDescent="0.3">
      <c r="A42" s="11" t="s">
        <v>612</v>
      </c>
      <c r="B42" s="12" t="s">
        <v>134</v>
      </c>
      <c r="C42" s="13" t="s">
        <v>613</v>
      </c>
    </row>
    <row r="43" spans="1:3" ht="17.399999999999999" thickTop="1" thickBot="1" x14ac:dyDescent="0.3">
      <c r="A43" s="11" t="s">
        <v>614</v>
      </c>
      <c r="B43" s="12" t="s">
        <v>135</v>
      </c>
      <c r="C43" s="13" t="s">
        <v>615</v>
      </c>
    </row>
    <row r="44" spans="1:3" ht="17.399999999999999" thickTop="1" thickBot="1" x14ac:dyDescent="0.3">
      <c r="A44" s="11" t="s">
        <v>616</v>
      </c>
      <c r="B44" s="12" t="s">
        <v>136</v>
      </c>
      <c r="C44" s="13" t="s">
        <v>617</v>
      </c>
    </row>
    <row r="45" spans="1:3" ht="17.399999999999999" thickTop="1" thickBot="1" x14ac:dyDescent="0.3">
      <c r="A45" s="11" t="s">
        <v>618</v>
      </c>
      <c r="B45" s="12" t="s">
        <v>137</v>
      </c>
      <c r="C45" s="13" t="s">
        <v>619</v>
      </c>
    </row>
    <row r="46" spans="1:3" ht="17.399999999999999" thickTop="1" thickBot="1" x14ac:dyDescent="0.3">
      <c r="A46" s="11" t="s">
        <v>620</v>
      </c>
      <c r="B46" s="12" t="s">
        <v>138</v>
      </c>
      <c r="C46" s="13">
        <v>31</v>
      </c>
    </row>
    <row r="47" spans="1:3" ht="17.399999999999999" thickTop="1" thickBot="1" x14ac:dyDescent="0.3">
      <c r="A47" s="11" t="s">
        <v>621</v>
      </c>
      <c r="B47" s="12" t="s">
        <v>139</v>
      </c>
      <c r="C47" s="13" t="s">
        <v>622</v>
      </c>
    </row>
    <row r="48" spans="1:3" ht="17.399999999999999" thickTop="1" thickBot="1" x14ac:dyDescent="0.3">
      <c r="A48" s="11" t="s">
        <v>623</v>
      </c>
      <c r="B48" s="12" t="s">
        <v>140</v>
      </c>
      <c r="C48" s="13" t="s">
        <v>624</v>
      </c>
    </row>
    <row r="49" spans="1:3" ht="17.399999999999999" thickTop="1" thickBot="1" x14ac:dyDescent="0.3">
      <c r="A49" s="11" t="s">
        <v>625</v>
      </c>
      <c r="B49" s="12" t="s">
        <v>141</v>
      </c>
      <c r="C49" s="16">
        <v>3334</v>
      </c>
    </row>
    <row r="50" spans="1:3" ht="17.399999999999999" thickTop="1" thickBot="1" x14ac:dyDescent="0.3">
      <c r="A50" s="11" t="s">
        <v>626</v>
      </c>
      <c r="B50" s="12" t="s">
        <v>142</v>
      </c>
      <c r="C50" s="16">
        <v>3336</v>
      </c>
    </row>
    <row r="51" spans="1:3" ht="17.399999999999999" thickTop="1" thickBot="1" x14ac:dyDescent="0.3">
      <c r="A51" s="11" t="s">
        <v>627</v>
      </c>
      <c r="B51" s="12" t="s">
        <v>143</v>
      </c>
      <c r="C51" s="13" t="s">
        <v>628</v>
      </c>
    </row>
    <row r="52" spans="1:3" ht="17.399999999999999" thickTop="1" thickBot="1" x14ac:dyDescent="0.3">
      <c r="A52" s="11" t="s">
        <v>629</v>
      </c>
      <c r="B52" s="12" t="s">
        <v>144</v>
      </c>
      <c r="C52" s="13">
        <v>334</v>
      </c>
    </row>
    <row r="53" spans="1:3" ht="17.399999999999999" thickTop="1" thickBot="1" x14ac:dyDescent="0.3">
      <c r="A53" s="11" t="s">
        <v>630</v>
      </c>
      <c r="B53" s="12" t="s">
        <v>145</v>
      </c>
      <c r="C53" s="13" t="s">
        <v>628</v>
      </c>
    </row>
    <row r="54" spans="1:3" ht="33.6" thickTop="1" thickBot="1" x14ac:dyDescent="0.3">
      <c r="A54" s="15" t="s">
        <v>631</v>
      </c>
      <c r="B54" s="12" t="s">
        <v>146</v>
      </c>
      <c r="C54" s="13" t="s">
        <v>632</v>
      </c>
    </row>
    <row r="55" spans="1:3" ht="17.399999999999999" thickTop="1" thickBot="1" x14ac:dyDescent="0.3">
      <c r="A55" s="11" t="s">
        <v>633</v>
      </c>
      <c r="B55" s="12" t="s">
        <v>147</v>
      </c>
      <c r="C55" s="13" t="s">
        <v>634</v>
      </c>
    </row>
    <row r="56" spans="1:3" ht="17.399999999999999" thickTop="1" thickBot="1" x14ac:dyDescent="0.3">
      <c r="A56" s="11" t="s">
        <v>635</v>
      </c>
      <c r="B56" s="12" t="s">
        <v>148</v>
      </c>
      <c r="C56" s="13" t="s">
        <v>636</v>
      </c>
    </row>
    <row r="57" spans="1:3" ht="17.399999999999999" thickTop="1" thickBot="1" x14ac:dyDescent="0.3">
      <c r="A57" s="11" t="s">
        <v>637</v>
      </c>
      <c r="B57" s="12" t="s">
        <v>149</v>
      </c>
      <c r="C57" s="13" t="s">
        <v>638</v>
      </c>
    </row>
    <row r="58" spans="1:3" ht="17.399999999999999" thickTop="1" thickBot="1" x14ac:dyDescent="0.3">
      <c r="A58" s="11" t="s">
        <v>639</v>
      </c>
      <c r="B58" s="12" t="s">
        <v>150</v>
      </c>
      <c r="C58" s="13">
        <v>351</v>
      </c>
    </row>
    <row r="59" spans="1:3" ht="17.399999999999999" thickTop="1" thickBot="1" x14ac:dyDescent="0.3">
      <c r="A59" s="11" t="s">
        <v>640</v>
      </c>
      <c r="B59" s="12" t="s">
        <v>151</v>
      </c>
      <c r="C59" s="13" t="s">
        <v>641</v>
      </c>
    </row>
    <row r="60" spans="1:3" ht="17.399999999999999" thickTop="1" thickBot="1" x14ac:dyDescent="0.3">
      <c r="A60" s="11" t="s">
        <v>642</v>
      </c>
      <c r="B60" s="12" t="s">
        <v>152</v>
      </c>
      <c r="C60" s="13">
        <v>353</v>
      </c>
    </row>
    <row r="61" spans="1:3" ht="17.399999999999999" thickTop="1" thickBot="1" x14ac:dyDescent="0.3">
      <c r="A61" s="11" t="s">
        <v>643</v>
      </c>
      <c r="B61" s="12" t="s">
        <v>153</v>
      </c>
      <c r="C61" s="13" t="s">
        <v>644</v>
      </c>
    </row>
    <row r="62" spans="1:3" ht="17.399999999999999" thickTop="1" thickBot="1" x14ac:dyDescent="0.3">
      <c r="A62" s="11" t="s">
        <v>645</v>
      </c>
      <c r="B62" s="12" t="s">
        <v>154</v>
      </c>
      <c r="C62" s="13" t="s">
        <v>646</v>
      </c>
    </row>
    <row r="63" spans="1:3" ht="17.399999999999999" thickTop="1" thickBot="1" x14ac:dyDescent="0.3">
      <c r="A63" s="11" t="s">
        <v>647</v>
      </c>
      <c r="B63" s="12" t="s">
        <v>155</v>
      </c>
      <c r="C63" s="13" t="s">
        <v>648</v>
      </c>
    </row>
    <row r="64" spans="1:3" ht="17.399999999999999" thickTop="1" thickBot="1" x14ac:dyDescent="0.3">
      <c r="A64" s="11" t="s">
        <v>649</v>
      </c>
      <c r="B64" s="12" t="s">
        <v>156</v>
      </c>
      <c r="C64" s="13">
        <v>371</v>
      </c>
    </row>
    <row r="65" spans="1:3" ht="17.399999999999999" thickTop="1" thickBot="1" x14ac:dyDescent="0.3">
      <c r="A65" s="11" t="s">
        <v>650</v>
      </c>
      <c r="B65" s="12" t="s">
        <v>157</v>
      </c>
      <c r="C65" s="13" t="s">
        <v>651</v>
      </c>
    </row>
    <row r="66" spans="1:3" ht="17.399999999999999" thickTop="1" thickBot="1" x14ac:dyDescent="0.3">
      <c r="A66" s="11" t="s">
        <v>652</v>
      </c>
      <c r="B66" s="12" t="s">
        <v>158</v>
      </c>
      <c r="C66" s="13" t="s">
        <v>653</v>
      </c>
    </row>
    <row r="67" spans="1:3" ht="17.399999999999999" thickTop="1" thickBot="1" x14ac:dyDescent="0.3">
      <c r="A67" s="11" t="s">
        <v>654</v>
      </c>
      <c r="B67" s="12" t="s">
        <v>159</v>
      </c>
      <c r="C67" s="16">
        <v>3741</v>
      </c>
    </row>
    <row r="68" spans="1:3" ht="17.399999999999999" thickTop="1" thickBot="1" x14ac:dyDescent="0.3">
      <c r="A68" s="11" t="s">
        <v>655</v>
      </c>
      <c r="B68" s="12" t="s">
        <v>160</v>
      </c>
      <c r="C68" s="16">
        <v>3742</v>
      </c>
    </row>
    <row r="69" spans="1:3" ht="17.399999999999999" thickTop="1" thickBot="1" x14ac:dyDescent="0.3">
      <c r="A69" s="11" t="s">
        <v>656</v>
      </c>
      <c r="B69" s="12" t="s">
        <v>161</v>
      </c>
      <c r="C69" s="13" t="s">
        <v>657</v>
      </c>
    </row>
    <row r="70" spans="1:3" ht="33.6" thickTop="1" thickBot="1" x14ac:dyDescent="0.3">
      <c r="A70" s="15" t="s">
        <v>658</v>
      </c>
      <c r="B70" s="12" t="s">
        <v>162</v>
      </c>
      <c r="C70" s="13" t="s">
        <v>659</v>
      </c>
    </row>
    <row r="71" spans="1:3" ht="17.399999999999999" thickTop="1" thickBot="1" x14ac:dyDescent="0.3">
      <c r="A71" s="11" t="s">
        <v>660</v>
      </c>
      <c r="B71" s="12" t="s">
        <v>163</v>
      </c>
      <c r="C71" s="13">
        <v>381</v>
      </c>
    </row>
    <row r="72" spans="1:3" ht="17.399999999999999" thickTop="1" thickBot="1" x14ac:dyDescent="0.3">
      <c r="A72" s="11" t="s">
        <v>661</v>
      </c>
      <c r="B72" s="12" t="s">
        <v>164</v>
      </c>
      <c r="C72" s="13">
        <v>382</v>
      </c>
    </row>
    <row r="73" spans="1:3" ht="17.399999999999999" thickTop="1" thickBot="1" x14ac:dyDescent="0.3">
      <c r="A73" s="11" t="s">
        <v>662</v>
      </c>
      <c r="B73" s="12" t="s">
        <v>165</v>
      </c>
      <c r="C73" s="13" t="s">
        <v>663</v>
      </c>
    </row>
    <row r="74" spans="1:3" ht="17.399999999999999" thickTop="1" thickBot="1" x14ac:dyDescent="0.3">
      <c r="A74" s="11" t="s">
        <v>664</v>
      </c>
      <c r="B74" s="12" t="s">
        <v>166</v>
      </c>
      <c r="C74" s="13" t="s">
        <v>665</v>
      </c>
    </row>
    <row r="75" spans="1:3" ht="17.399999999999999" thickTop="1" thickBot="1" x14ac:dyDescent="0.3">
      <c r="A75" s="11" t="s">
        <v>666</v>
      </c>
      <c r="B75" s="12" t="s">
        <v>167</v>
      </c>
      <c r="C75" s="16">
        <v>413</v>
      </c>
    </row>
    <row r="76" spans="1:3" ht="17.399999999999999" thickTop="1" thickBot="1" x14ac:dyDescent="0.3">
      <c r="A76" s="11" t="s">
        <v>667</v>
      </c>
      <c r="B76" s="12" t="s">
        <v>168</v>
      </c>
      <c r="C76" s="16">
        <v>4141</v>
      </c>
    </row>
    <row r="77" spans="1:3" ht="17.399999999999999" thickTop="1" thickBot="1" x14ac:dyDescent="0.3">
      <c r="A77" s="11" t="s">
        <v>668</v>
      </c>
      <c r="B77" s="12" t="s">
        <v>169</v>
      </c>
      <c r="C77" s="16">
        <v>4143</v>
      </c>
    </row>
    <row r="78" spans="1:3" ht="17.399999999999999" thickTop="1" thickBot="1" x14ac:dyDescent="0.3">
      <c r="A78" s="11" t="s">
        <v>669</v>
      </c>
      <c r="B78" s="12" t="s">
        <v>170</v>
      </c>
      <c r="C78" s="13" t="s">
        <v>670</v>
      </c>
    </row>
    <row r="79" spans="1:3" ht="33.6" thickTop="1" thickBot="1" x14ac:dyDescent="0.3">
      <c r="A79" s="15" t="s">
        <v>671</v>
      </c>
      <c r="B79" s="12" t="s">
        <v>171</v>
      </c>
      <c r="C79" s="13" t="s">
        <v>672</v>
      </c>
    </row>
    <row r="80" spans="1:3" ht="17.399999999999999" thickTop="1" thickBot="1" x14ac:dyDescent="0.3">
      <c r="A80" s="11" t="s">
        <v>673</v>
      </c>
      <c r="B80" s="12" t="s">
        <v>172</v>
      </c>
      <c r="C80" s="16">
        <v>4291</v>
      </c>
    </row>
    <row r="81" spans="1:3" ht="17.399999999999999" thickTop="1" thickBot="1" x14ac:dyDescent="0.3">
      <c r="A81" s="11" t="s">
        <v>674</v>
      </c>
      <c r="B81" s="12" t="s">
        <v>173</v>
      </c>
      <c r="C81" s="13" t="s">
        <v>675</v>
      </c>
    </row>
    <row r="82" spans="1:3" ht="17.399999999999999" thickTop="1" thickBot="1" x14ac:dyDescent="0.3">
      <c r="A82" s="11" t="s">
        <v>676</v>
      </c>
      <c r="B82" s="12" t="s">
        <v>174</v>
      </c>
      <c r="C82" s="13" t="s">
        <v>677</v>
      </c>
    </row>
    <row r="83" spans="1:3" ht="17.399999999999999" thickTop="1" thickBot="1" x14ac:dyDescent="0.3">
      <c r="A83" s="11" t="s">
        <v>678</v>
      </c>
      <c r="B83" s="12" t="s">
        <v>175</v>
      </c>
      <c r="C83" s="13">
        <v>441</v>
      </c>
    </row>
    <row r="84" spans="1:3" ht="17.399999999999999" thickTop="1" thickBot="1" x14ac:dyDescent="0.3">
      <c r="A84" s="11" t="s">
        <v>679</v>
      </c>
      <c r="B84" s="12" t="s">
        <v>176</v>
      </c>
      <c r="C84" s="13">
        <v>448</v>
      </c>
    </row>
    <row r="85" spans="1:3" ht="17.399999999999999" thickTop="1" thickBot="1" x14ac:dyDescent="0.3">
      <c r="A85" s="11" t="s">
        <v>680</v>
      </c>
      <c r="B85" s="12" t="s">
        <v>177</v>
      </c>
      <c r="C85" s="13" t="s">
        <v>681</v>
      </c>
    </row>
    <row r="86" spans="1:3" ht="17.399999999999999" thickTop="1" thickBot="1" x14ac:dyDescent="0.3">
      <c r="A86" s="11" t="s">
        <v>682</v>
      </c>
      <c r="B86" s="12" t="s">
        <v>178</v>
      </c>
      <c r="C86" s="13">
        <v>45</v>
      </c>
    </row>
    <row r="87" spans="1:3" ht="17.399999999999999" thickTop="1" thickBot="1" x14ac:dyDescent="0.3">
      <c r="A87" s="11" t="s">
        <v>683</v>
      </c>
      <c r="B87" s="12" t="s">
        <v>179</v>
      </c>
      <c r="C87" s="13" t="s">
        <v>684</v>
      </c>
    </row>
    <row r="88" spans="1:3" ht="17.399999999999999" thickTop="1" thickBot="1" x14ac:dyDescent="0.3">
      <c r="A88" s="11" t="s">
        <v>685</v>
      </c>
      <c r="B88" s="12" t="s">
        <v>180</v>
      </c>
      <c r="C88" s="13">
        <v>47</v>
      </c>
    </row>
    <row r="89" spans="1:3" ht="17.399999999999999" thickTop="1" thickBot="1" x14ac:dyDescent="0.3">
      <c r="A89" s="11" t="s">
        <v>686</v>
      </c>
      <c r="B89" s="12" t="s">
        <v>181</v>
      </c>
      <c r="C89" s="13">
        <v>481</v>
      </c>
    </row>
    <row r="90" spans="1:3" ht="17.399999999999999" thickTop="1" thickBot="1" x14ac:dyDescent="0.3">
      <c r="A90" s="11" t="s">
        <v>687</v>
      </c>
      <c r="B90" s="12" t="s">
        <v>182</v>
      </c>
      <c r="C90" s="13" t="s">
        <v>688</v>
      </c>
    </row>
    <row r="91" spans="1:3" ht="17.399999999999999" thickTop="1" thickBot="1" x14ac:dyDescent="0.3">
      <c r="A91" s="11" t="s">
        <v>689</v>
      </c>
      <c r="B91" s="12" t="s">
        <v>183</v>
      </c>
      <c r="C91" s="16">
        <v>4911</v>
      </c>
    </row>
    <row r="92" spans="1:3" ht="17.399999999999999" thickTop="1" thickBot="1" x14ac:dyDescent="0.3">
      <c r="A92" s="11" t="s">
        <v>690</v>
      </c>
      <c r="B92" s="12" t="s">
        <v>184</v>
      </c>
      <c r="C92" s="13" t="s">
        <v>691</v>
      </c>
    </row>
    <row r="93" spans="1:3" ht="17.399999999999999" thickTop="1" thickBot="1" x14ac:dyDescent="0.3">
      <c r="A93" s="11" t="s">
        <v>692</v>
      </c>
      <c r="B93" s="12" t="s">
        <v>185</v>
      </c>
      <c r="C93" s="13" t="s">
        <v>693</v>
      </c>
    </row>
    <row r="94" spans="1:3" ht="17.399999999999999" thickTop="1" thickBot="1" x14ac:dyDescent="0.3">
      <c r="A94" s="11" t="s">
        <v>694</v>
      </c>
      <c r="B94" s="12" t="s">
        <v>186</v>
      </c>
      <c r="C94" s="13">
        <v>499</v>
      </c>
    </row>
    <row r="95" spans="1:3" ht="17.399999999999999" thickTop="1" thickBot="1" x14ac:dyDescent="0.3">
      <c r="A95" s="11" t="s">
        <v>391</v>
      </c>
      <c r="B95" s="12" t="s">
        <v>187</v>
      </c>
      <c r="C95" s="13" t="s">
        <v>695</v>
      </c>
    </row>
    <row r="96" spans="1:3" ht="17.399999999999999" thickTop="1" thickBot="1" x14ac:dyDescent="0.3">
      <c r="A96" s="11" t="s">
        <v>394</v>
      </c>
      <c r="B96" s="12" t="s">
        <v>188</v>
      </c>
      <c r="C96" s="13" t="s">
        <v>696</v>
      </c>
    </row>
    <row r="97" spans="1:3" ht="17.399999999999999" thickTop="1" thickBot="1" x14ac:dyDescent="0.3">
      <c r="A97" s="11" t="s">
        <v>697</v>
      </c>
      <c r="B97" s="12" t="s">
        <v>189</v>
      </c>
      <c r="C97" s="13" t="s">
        <v>698</v>
      </c>
    </row>
    <row r="98" spans="1:3" ht="17.399999999999999" thickTop="1" thickBot="1" x14ac:dyDescent="0.3">
      <c r="A98" s="11" t="s">
        <v>699</v>
      </c>
      <c r="B98" s="12" t="s">
        <v>190</v>
      </c>
      <c r="C98" s="13" t="s">
        <v>700</v>
      </c>
    </row>
    <row r="99" spans="1:3" ht="17.399999999999999" thickTop="1" thickBot="1" x14ac:dyDescent="0.3">
      <c r="A99" s="11" t="s">
        <v>701</v>
      </c>
      <c r="B99" s="12" t="s">
        <v>191</v>
      </c>
      <c r="C99" s="13" t="s">
        <v>702</v>
      </c>
    </row>
    <row r="100" spans="1:3" ht="17.399999999999999" thickTop="1" thickBot="1" x14ac:dyDescent="0.3">
      <c r="A100" s="11" t="s">
        <v>703</v>
      </c>
      <c r="B100" s="12" t="s">
        <v>192</v>
      </c>
      <c r="C100" s="13" t="s">
        <v>704</v>
      </c>
    </row>
    <row r="101" spans="1:3" ht="17.399999999999999" thickTop="1" thickBot="1" x14ac:dyDescent="0.3">
      <c r="A101" s="11" t="s">
        <v>705</v>
      </c>
      <c r="B101" s="12" t="s">
        <v>193</v>
      </c>
      <c r="C101" s="13" t="s">
        <v>706</v>
      </c>
    </row>
    <row r="102" spans="1:3" ht="17.399999999999999" thickTop="1" thickBot="1" x14ac:dyDescent="0.3">
      <c r="A102" s="11" t="s">
        <v>707</v>
      </c>
      <c r="B102" s="12" t="s">
        <v>194</v>
      </c>
      <c r="C102" s="13" t="s">
        <v>708</v>
      </c>
    </row>
    <row r="103" spans="1:3" ht="17.399999999999999" thickTop="1" thickBot="1" x14ac:dyDescent="0.3">
      <c r="A103" s="11" t="s">
        <v>709</v>
      </c>
      <c r="B103" s="12" t="s">
        <v>195</v>
      </c>
      <c r="C103" s="13" t="s">
        <v>710</v>
      </c>
    </row>
    <row r="104" spans="1:3" ht="17.399999999999999" thickTop="1" thickBot="1" x14ac:dyDescent="0.3">
      <c r="A104" s="11" t="s">
        <v>711</v>
      </c>
      <c r="B104" s="12" t="s">
        <v>712</v>
      </c>
      <c r="C104" s="13" t="s">
        <v>713</v>
      </c>
    </row>
    <row r="105" spans="1:3" ht="17.399999999999999" thickTop="1" thickBot="1" x14ac:dyDescent="0.3">
      <c r="A105" s="11" t="s">
        <v>714</v>
      </c>
      <c r="B105" s="12" t="s">
        <v>196</v>
      </c>
      <c r="C105" s="13" t="s">
        <v>715</v>
      </c>
    </row>
    <row r="106" spans="1:3" ht="17.399999999999999" thickTop="1" thickBot="1" x14ac:dyDescent="0.3">
      <c r="A106" s="11" t="s">
        <v>716</v>
      </c>
      <c r="B106" s="12" t="s">
        <v>197</v>
      </c>
      <c r="C106" s="13" t="s">
        <v>717</v>
      </c>
    </row>
    <row r="107" spans="1:3" ht="17.399999999999999" thickTop="1" thickBot="1" x14ac:dyDescent="0.3">
      <c r="A107" s="11" t="s">
        <v>718</v>
      </c>
      <c r="B107" s="12" t="s">
        <v>198</v>
      </c>
      <c r="C107" s="13" t="s">
        <v>719</v>
      </c>
    </row>
    <row r="108" spans="1:3" ht="17.399999999999999" thickTop="1" thickBot="1" x14ac:dyDescent="0.3">
      <c r="A108" s="11" t="s">
        <v>720</v>
      </c>
      <c r="B108" s="12" t="s">
        <v>199</v>
      </c>
      <c r="C108" s="13" t="s">
        <v>721</v>
      </c>
    </row>
    <row r="109" spans="1:3" ht="17.399999999999999" thickTop="1" thickBot="1" x14ac:dyDescent="0.3">
      <c r="A109" s="11" t="s">
        <v>722</v>
      </c>
      <c r="B109" s="12" t="s">
        <v>200</v>
      </c>
      <c r="C109" s="13" t="s">
        <v>723</v>
      </c>
    </row>
    <row r="110" spans="1:3" ht="17.399999999999999" thickTop="1" thickBot="1" x14ac:dyDescent="0.3">
      <c r="A110" s="11" t="s">
        <v>724</v>
      </c>
      <c r="B110" s="12" t="s">
        <v>201</v>
      </c>
      <c r="C110" s="13" t="s">
        <v>725</v>
      </c>
    </row>
    <row r="111" spans="1:3" ht="17.399999999999999" thickTop="1" thickBot="1" x14ac:dyDescent="0.3">
      <c r="A111" s="11" t="s">
        <v>726</v>
      </c>
      <c r="B111" s="12" t="s">
        <v>202</v>
      </c>
      <c r="C111" s="13" t="s">
        <v>727</v>
      </c>
    </row>
    <row r="112" spans="1:3" ht="17.399999999999999" thickTop="1" thickBot="1" x14ac:dyDescent="0.3">
      <c r="A112" s="11" t="s">
        <v>728</v>
      </c>
      <c r="B112" s="12" t="s">
        <v>203</v>
      </c>
      <c r="C112" s="13" t="s">
        <v>729</v>
      </c>
    </row>
    <row r="113" spans="1:3" ht="17.399999999999999" thickTop="1" thickBot="1" x14ac:dyDescent="0.3">
      <c r="A113" s="11" t="s">
        <v>730</v>
      </c>
      <c r="B113" s="12" t="s">
        <v>204</v>
      </c>
      <c r="C113" s="13" t="s">
        <v>731</v>
      </c>
    </row>
    <row r="114" spans="1:3" ht="17.399999999999999" thickTop="1" thickBot="1" x14ac:dyDescent="0.3">
      <c r="A114" s="11" t="s">
        <v>449</v>
      </c>
      <c r="B114" s="12" t="s">
        <v>205</v>
      </c>
      <c r="C114" s="13" t="s">
        <v>732</v>
      </c>
    </row>
    <row r="115" spans="1:3" ht="17.399999999999999" thickTop="1" thickBot="1" x14ac:dyDescent="0.3">
      <c r="A115" s="11" t="s">
        <v>733</v>
      </c>
      <c r="B115" s="12" t="s">
        <v>206</v>
      </c>
      <c r="C115" s="16">
        <v>72112</v>
      </c>
    </row>
    <row r="116" spans="1:3" ht="17.399999999999999" thickTop="1" thickBot="1" x14ac:dyDescent="0.3">
      <c r="A116" s="11" t="s">
        <v>734</v>
      </c>
      <c r="B116" s="12" t="s">
        <v>207</v>
      </c>
      <c r="C116" s="13" t="s">
        <v>735</v>
      </c>
    </row>
    <row r="117" spans="1:3" ht="33.6" thickTop="1" thickBot="1" x14ac:dyDescent="0.3">
      <c r="A117" s="15" t="s">
        <v>736</v>
      </c>
      <c r="B117" s="12" t="s">
        <v>208</v>
      </c>
      <c r="C117" s="13" t="s">
        <v>737</v>
      </c>
    </row>
    <row r="118" spans="1:3" ht="33.6" thickTop="1" thickBot="1" x14ac:dyDescent="0.3">
      <c r="A118" s="15" t="s">
        <v>738</v>
      </c>
      <c r="B118" s="12" t="s">
        <v>209</v>
      </c>
      <c r="C118" s="13">
        <v>73</v>
      </c>
    </row>
    <row r="119" spans="1:3" ht="17.399999999999999" thickTop="1" thickBot="1" x14ac:dyDescent="0.3">
      <c r="A119" s="11" t="s">
        <v>739</v>
      </c>
      <c r="B119" s="12" t="s">
        <v>210</v>
      </c>
      <c r="C119" s="13">
        <v>81</v>
      </c>
    </row>
    <row r="120" spans="1:3" ht="17.399999999999999" thickTop="1" thickBot="1" x14ac:dyDescent="0.3">
      <c r="A120" s="11" t="s">
        <v>740</v>
      </c>
      <c r="B120" s="12" t="s">
        <v>211</v>
      </c>
      <c r="C120" s="13" t="s">
        <v>741</v>
      </c>
    </row>
    <row r="121" spans="1:3" ht="17.399999999999999" thickTop="1" thickBot="1" x14ac:dyDescent="0.3">
      <c r="A121" s="11" t="s">
        <v>742</v>
      </c>
      <c r="B121" s="12" t="s">
        <v>212</v>
      </c>
      <c r="C121" s="13" t="s">
        <v>743</v>
      </c>
    </row>
    <row r="122" spans="1:3" ht="17.399999999999999" thickTop="1" thickBot="1" x14ac:dyDescent="0.3">
      <c r="A122" s="11" t="s">
        <v>744</v>
      </c>
      <c r="B122" s="12" t="s">
        <v>213</v>
      </c>
      <c r="C122" s="13" t="s">
        <v>745</v>
      </c>
    </row>
    <row r="123" spans="1:3" ht="17.399999999999999" thickTop="1" thickBot="1" x14ac:dyDescent="0.3">
      <c r="A123" s="11" t="s">
        <v>746</v>
      </c>
      <c r="B123" s="12" t="s">
        <v>214</v>
      </c>
      <c r="C123" s="13" t="s">
        <v>747</v>
      </c>
    </row>
    <row r="124" spans="1:3" ht="17.399999999999999" thickTop="1" thickBot="1" x14ac:dyDescent="0.3">
      <c r="A124" s="11" t="s">
        <v>748</v>
      </c>
      <c r="B124" s="12" t="s">
        <v>215</v>
      </c>
      <c r="C124" s="13" t="s">
        <v>749</v>
      </c>
    </row>
    <row r="125" spans="1:3" ht="17.399999999999999" thickTop="1" thickBot="1" x14ac:dyDescent="0.3">
      <c r="A125" s="11" t="s">
        <v>750</v>
      </c>
      <c r="B125" s="12" t="s">
        <v>216</v>
      </c>
      <c r="C125" s="13" t="s">
        <v>751</v>
      </c>
    </row>
    <row r="126" spans="1:3" ht="17.399999999999999" thickTop="1" thickBot="1" x14ac:dyDescent="0.3">
      <c r="A126" s="11" t="s">
        <v>752</v>
      </c>
      <c r="B126" s="12" t="s">
        <v>217</v>
      </c>
      <c r="C126" s="13" t="s">
        <v>753</v>
      </c>
    </row>
    <row r="127" spans="1:3" ht="17.399999999999999" thickTop="1" thickBot="1" x14ac:dyDescent="0.3">
      <c r="A127" s="11" t="s">
        <v>754</v>
      </c>
      <c r="B127" s="12" t="s">
        <v>218</v>
      </c>
      <c r="C127" s="13" t="s">
        <v>755</v>
      </c>
    </row>
    <row r="128" spans="1:3" ht="17.399999999999999" thickTop="1" thickBot="1" x14ac:dyDescent="0.3">
      <c r="A128" s="11" t="s">
        <v>756</v>
      </c>
      <c r="B128" s="12" t="s">
        <v>219</v>
      </c>
      <c r="C128" s="13" t="s">
        <v>757</v>
      </c>
    </row>
    <row r="129" spans="1:3" ht="17.399999999999999" thickTop="1" thickBot="1" x14ac:dyDescent="0.3">
      <c r="A129" s="11" t="s">
        <v>758</v>
      </c>
      <c r="B129" s="12" t="s">
        <v>220</v>
      </c>
      <c r="C129" s="13" t="s">
        <v>759</v>
      </c>
    </row>
    <row r="130" spans="1:3" ht="17.399999999999999" thickTop="1" thickBot="1" x14ac:dyDescent="0.3">
      <c r="A130" s="11" t="s">
        <v>760</v>
      </c>
      <c r="B130" s="12" t="s">
        <v>221</v>
      </c>
      <c r="C130" s="16">
        <v>8714</v>
      </c>
    </row>
    <row r="131" spans="1:3" ht="17.399999999999999" thickTop="1" thickBot="1" x14ac:dyDescent="0.3">
      <c r="A131" s="11" t="s">
        <v>761</v>
      </c>
      <c r="B131" s="12" t="s">
        <v>222</v>
      </c>
      <c r="C131" s="13" t="s">
        <v>762</v>
      </c>
    </row>
    <row r="132" spans="1:3" ht="17.399999999999999" thickTop="1" thickBot="1" x14ac:dyDescent="0.3">
      <c r="A132" s="11" t="s">
        <v>763</v>
      </c>
      <c r="B132" s="12" t="s">
        <v>223</v>
      </c>
      <c r="C132" s="13" t="s">
        <v>764</v>
      </c>
    </row>
    <row r="133" spans="1:3" ht="17.399999999999999" thickTop="1" thickBot="1" x14ac:dyDescent="0.3">
      <c r="A133" s="11" t="s">
        <v>765</v>
      </c>
      <c r="B133" s="12" t="s">
        <v>224</v>
      </c>
      <c r="C133" s="13">
        <v>844</v>
      </c>
    </row>
    <row r="134" spans="1:3" ht="17.399999999999999" thickTop="1" thickBot="1" x14ac:dyDescent="0.3">
      <c r="A134" s="11" t="s">
        <v>766</v>
      </c>
      <c r="B134" s="12" t="s">
        <v>225</v>
      </c>
      <c r="C134" s="13" t="s">
        <v>767</v>
      </c>
    </row>
    <row r="135" spans="1:3" ht="17.399999999999999" thickTop="1" thickBot="1" x14ac:dyDescent="0.3">
      <c r="A135" s="11" t="s">
        <v>768</v>
      </c>
      <c r="B135" s="12" t="s">
        <v>226</v>
      </c>
      <c r="C135" s="13" t="s">
        <v>769</v>
      </c>
    </row>
    <row r="136" spans="1:3" ht="17.399999999999999" thickTop="1" thickBot="1" x14ac:dyDescent="0.3">
      <c r="A136" s="11" t="s">
        <v>770</v>
      </c>
      <c r="B136" s="12" t="s">
        <v>227</v>
      </c>
      <c r="C136" s="13" t="s">
        <v>771</v>
      </c>
    </row>
    <row r="137" spans="1:3" ht="17.399999999999999" thickTop="1" thickBot="1" x14ac:dyDescent="0.3">
      <c r="A137" s="11" t="s">
        <v>772</v>
      </c>
      <c r="B137" s="12" t="s">
        <v>228</v>
      </c>
      <c r="C137" s="13">
        <v>913</v>
      </c>
    </row>
    <row r="138" spans="1:3" ht="17.399999999999999" thickTop="1" thickBot="1" x14ac:dyDescent="0.3">
      <c r="A138" s="11" t="s">
        <v>773</v>
      </c>
      <c r="B138" s="12" t="s">
        <v>229</v>
      </c>
      <c r="C138" s="13" t="s">
        <v>774</v>
      </c>
    </row>
    <row r="139" spans="1:3" ht="17.399999999999999" thickTop="1" thickBot="1" x14ac:dyDescent="0.3">
      <c r="A139" s="11" t="s">
        <v>775</v>
      </c>
      <c r="B139" s="12" t="s">
        <v>230</v>
      </c>
      <c r="C139" s="13" t="s">
        <v>774</v>
      </c>
    </row>
    <row r="140" spans="1:3" ht="17.399999999999999" thickTop="1" thickBot="1" x14ac:dyDescent="0.3">
      <c r="A140" s="11" t="s">
        <v>776</v>
      </c>
      <c r="B140" s="12" t="s">
        <v>231</v>
      </c>
      <c r="C140" s="13" t="s">
        <v>777</v>
      </c>
    </row>
    <row r="141" spans="1:3" ht="17.399999999999999" thickTop="1" thickBot="1" x14ac:dyDescent="0.3">
      <c r="A141" s="11" t="s">
        <v>778</v>
      </c>
      <c r="B141" s="12" t="s">
        <v>232</v>
      </c>
      <c r="C141" s="13" t="s">
        <v>777</v>
      </c>
    </row>
    <row r="142" spans="1:3" ht="17.399999999999999" thickTop="1" thickBot="1" x14ac:dyDescent="0.3">
      <c r="A142" s="11" t="s">
        <v>779</v>
      </c>
      <c r="B142" s="12" t="s">
        <v>233</v>
      </c>
      <c r="C142" s="13" t="s">
        <v>780</v>
      </c>
    </row>
    <row r="143" spans="1:3" ht="17.399999999999999" thickTop="1" thickBot="1" x14ac:dyDescent="0.3">
      <c r="A143" s="11" t="s">
        <v>781</v>
      </c>
      <c r="B143" s="12" t="s">
        <v>234</v>
      </c>
      <c r="C143" s="13" t="s">
        <v>780</v>
      </c>
    </row>
    <row r="144" spans="1:3" ht="17.399999999999999" thickTop="1" thickBot="1" x14ac:dyDescent="0.3">
      <c r="A144" s="11" t="s">
        <v>782</v>
      </c>
      <c r="B144" s="12" t="s">
        <v>235</v>
      </c>
      <c r="C144" s="13" t="s">
        <v>783</v>
      </c>
    </row>
    <row r="145" spans="1:3" ht="17.399999999999999" thickTop="1" thickBot="1" x14ac:dyDescent="0.3">
      <c r="A145" s="11" t="s">
        <v>784</v>
      </c>
      <c r="B145" s="12" t="s">
        <v>236</v>
      </c>
      <c r="C145" s="13" t="s">
        <v>785</v>
      </c>
    </row>
    <row r="146" spans="1:3" ht="17.399999999999999" thickTop="1" thickBot="1" x14ac:dyDescent="0.3">
      <c r="A146" s="11" t="s">
        <v>786</v>
      </c>
      <c r="B146" s="12" t="s">
        <v>237</v>
      </c>
      <c r="C146" s="13" t="s">
        <v>787</v>
      </c>
    </row>
    <row r="147" spans="1:3" ht="17.399999999999999" thickTop="1" thickBot="1" x14ac:dyDescent="0.3">
      <c r="A147" s="11" t="s">
        <v>788</v>
      </c>
      <c r="B147" s="12" t="s">
        <v>238</v>
      </c>
      <c r="C147" s="13" t="s">
        <v>789</v>
      </c>
    </row>
    <row r="148" spans="1:3" ht="17.399999999999999" thickTop="1" thickBot="1" x14ac:dyDescent="0.3">
      <c r="A148" s="11" t="s">
        <v>790</v>
      </c>
      <c r="B148" s="12" t="s">
        <v>239</v>
      </c>
      <c r="C148" s="13" t="s">
        <v>791</v>
      </c>
    </row>
    <row r="149" spans="1:3" ht="17.399999999999999" thickTop="1" thickBot="1" x14ac:dyDescent="0.3">
      <c r="A149" s="11" t="s">
        <v>792</v>
      </c>
      <c r="B149" s="12" t="s">
        <v>240</v>
      </c>
      <c r="C149" s="13" t="s">
        <v>793</v>
      </c>
    </row>
    <row r="150" spans="1:3" ht="33.6" thickTop="1" thickBot="1" x14ac:dyDescent="0.3">
      <c r="A150" s="15" t="s">
        <v>794</v>
      </c>
      <c r="B150" s="12" t="s">
        <v>241</v>
      </c>
      <c r="C150" s="13" t="s">
        <v>795</v>
      </c>
    </row>
    <row r="151" spans="1:3" ht="17.399999999999999" thickTop="1" thickBot="1" x14ac:dyDescent="0.3">
      <c r="A151" s="11" t="s">
        <v>796</v>
      </c>
      <c r="B151" s="12" t="s">
        <v>242</v>
      </c>
      <c r="C151" s="13" t="s">
        <v>797</v>
      </c>
    </row>
    <row r="152" spans="1:3" ht="17.399999999999999" thickTop="1" thickBot="1" x14ac:dyDescent="0.3">
      <c r="A152" s="11" t="s">
        <v>798</v>
      </c>
      <c r="B152" s="12" t="s">
        <v>243</v>
      </c>
      <c r="C152" s="16">
        <v>9591</v>
      </c>
    </row>
    <row r="153" spans="1:3" ht="17.399999999999999" thickTop="1" thickBot="1" x14ac:dyDescent="0.3">
      <c r="A153" s="11" t="s">
        <v>799</v>
      </c>
      <c r="B153" s="12" t="s">
        <v>244</v>
      </c>
      <c r="C153" s="13" t="s">
        <v>800</v>
      </c>
    </row>
    <row r="154" spans="1:3" ht="17.399999999999999" thickTop="1" thickBot="1" x14ac:dyDescent="0.3">
      <c r="A154" s="11" t="s">
        <v>801</v>
      </c>
      <c r="B154" s="12" t="s">
        <v>245</v>
      </c>
      <c r="C154" s="13" t="s">
        <v>802</v>
      </c>
    </row>
    <row r="155" spans="1:3" ht="17.399999999999999" thickTop="1" thickBot="1" x14ac:dyDescent="0.3">
      <c r="A155" s="11" t="s">
        <v>803</v>
      </c>
      <c r="B155" s="12" t="s">
        <v>246</v>
      </c>
      <c r="C155" s="13" t="s">
        <v>804</v>
      </c>
    </row>
    <row r="156" spans="1:3" ht="17.399999999999999" thickTop="1" thickBot="1" x14ac:dyDescent="0.3">
      <c r="A156" s="11" t="s">
        <v>805</v>
      </c>
      <c r="B156" s="12" t="s">
        <v>247</v>
      </c>
      <c r="C156" s="13">
        <v>971</v>
      </c>
    </row>
    <row r="157" spans="1:3" ht="17.399999999999999" thickTop="1" thickBot="1" x14ac:dyDescent="0.3">
      <c r="A157" s="11" t="s">
        <v>806</v>
      </c>
      <c r="B157" s="12" t="s">
        <v>248</v>
      </c>
      <c r="C157" s="13">
        <v>972</v>
      </c>
    </row>
    <row r="158" spans="1:3" ht="17.399999999999999" thickTop="1" thickBot="1" x14ac:dyDescent="0.3">
      <c r="A158" s="11" t="s">
        <v>807</v>
      </c>
      <c r="B158" s="12" t="s">
        <v>249</v>
      </c>
      <c r="C158" s="13" t="s">
        <v>808</v>
      </c>
    </row>
    <row r="159" spans="1:3" ht="14.4" thickTop="1" x14ac:dyDescent="0.25"/>
  </sheetData>
  <mergeCells count="3">
    <mergeCell ref="A2:A3"/>
    <mergeCell ref="B2:B3"/>
    <mergeCell ref="C2:C3"/>
  </mergeCells>
  <hyperlinks>
    <hyperlink ref="A1" location="'فهرست جداول'!G24" display="بازگشت به فهرست اصلی" xr:uid="{AA64CEA3-F262-4503-BF77-1980457FBA5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</vt:lpstr>
      <vt:lpstr>توجه</vt:lpstr>
      <vt:lpstr>make_tbl</vt:lpstr>
      <vt:lpstr>mk</vt:lpstr>
      <vt:lpstr>use_tbl_adj</vt:lpstr>
      <vt:lpstr>رشته فعالیت</vt:lpstr>
      <vt:lpstr>فهرست محصولات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Azizallah Farhadi</cp:lastModifiedBy>
  <dcterms:created xsi:type="dcterms:W3CDTF">2024-03-11T08:51:18Z</dcterms:created>
  <dcterms:modified xsi:type="dcterms:W3CDTF">2024-03-23T11:07:49Z</dcterms:modified>
</cp:coreProperties>
</file>