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jain/Temp/Cricket/Winter League 2017-18/Scheduling/"/>
    </mc:Choice>
  </mc:AlternateContent>
  <bookViews>
    <workbookView xWindow="0" yWindow="460" windowWidth="33600" windowHeight="19500" tabRatio="500"/>
  </bookViews>
  <sheets>
    <sheet name="Regular League" sheetId="1" r:id="rId1"/>
    <sheet name="Warmup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H2" i="2"/>
  <c r="I2" i="2"/>
  <c r="J2" i="2"/>
  <c r="S3" i="2"/>
  <c r="H13" i="2"/>
  <c r="I13" i="2"/>
  <c r="J13" i="2"/>
  <c r="S4" i="2"/>
  <c r="H7" i="2"/>
  <c r="I7" i="2"/>
  <c r="J7" i="2"/>
  <c r="S5" i="2"/>
  <c r="H19" i="2"/>
  <c r="J19" i="2"/>
  <c r="S6" i="2"/>
  <c r="H9" i="2"/>
  <c r="I9" i="2"/>
  <c r="J9" i="2"/>
  <c r="S7" i="2"/>
  <c r="H18" i="2"/>
  <c r="I18" i="2"/>
  <c r="J18" i="2"/>
  <c r="S8" i="2"/>
  <c r="H15" i="2"/>
  <c r="I15" i="2"/>
  <c r="J15" i="2"/>
  <c r="S9" i="2"/>
  <c r="H11" i="2"/>
  <c r="I11" i="2"/>
  <c r="J11" i="2"/>
  <c r="S10" i="2"/>
  <c r="H4" i="2"/>
  <c r="I4" i="2"/>
  <c r="J4" i="2"/>
  <c r="S11" i="2"/>
  <c r="H20" i="2"/>
  <c r="I20" i="2"/>
  <c r="J20" i="2"/>
  <c r="S12" i="2"/>
  <c r="H22" i="2"/>
  <c r="I22" i="2"/>
  <c r="J22" i="2"/>
  <c r="S13" i="2"/>
  <c r="H3" i="2"/>
  <c r="I3" i="2"/>
  <c r="J3" i="2"/>
  <c r="S14" i="2"/>
  <c r="H10" i="2"/>
  <c r="I10" i="2"/>
  <c r="J10" i="2"/>
  <c r="S15" i="2"/>
  <c r="H21" i="2"/>
  <c r="I21" i="2"/>
  <c r="J21" i="2"/>
  <c r="S16" i="2"/>
  <c r="H5" i="2"/>
  <c r="I5" i="2"/>
  <c r="J5" i="2"/>
  <c r="S17" i="2"/>
  <c r="I16" i="2"/>
  <c r="H16" i="2"/>
  <c r="J16" i="2"/>
  <c r="S18" i="2"/>
  <c r="H8" i="2"/>
  <c r="I8" i="2"/>
  <c r="J8" i="2"/>
  <c r="S19" i="2"/>
  <c r="H6" i="2"/>
  <c r="I6" i="2"/>
  <c r="J6" i="2"/>
  <c r="S20" i="2"/>
  <c r="I17" i="2"/>
  <c r="H17" i="2"/>
  <c r="J17" i="2"/>
  <c r="S21" i="2"/>
  <c r="H14" i="2"/>
  <c r="I14" i="2"/>
  <c r="J14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I19" i="2"/>
  <c r="I2" i="1"/>
  <c r="H2" i="1"/>
  <c r="Q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V21" i="2"/>
  <c r="Q21" i="2"/>
  <c r="V20" i="2"/>
  <c r="Q20" i="2"/>
  <c r="V19" i="2"/>
  <c r="Q19" i="2"/>
  <c r="V18" i="2"/>
  <c r="Q18" i="2"/>
  <c r="V17" i="2"/>
  <c r="Q17" i="2"/>
  <c r="V16" i="2"/>
  <c r="Q16" i="2"/>
  <c r="V15" i="2"/>
  <c r="Q15" i="2"/>
  <c r="V14" i="2"/>
  <c r="Q14" i="2"/>
  <c r="V13" i="2"/>
  <c r="Q13" i="2"/>
  <c r="V12" i="2"/>
  <c r="Q12" i="2"/>
  <c r="V11" i="2"/>
  <c r="Q11" i="2"/>
  <c r="V10" i="2"/>
  <c r="Q10" i="2"/>
  <c r="V9" i="2"/>
  <c r="Q9" i="2"/>
  <c r="V8" i="2"/>
  <c r="Q8" i="2"/>
  <c r="V7" i="2"/>
  <c r="Q7" i="2"/>
  <c r="V6" i="2"/>
  <c r="Q6" i="2"/>
  <c r="V5" i="2"/>
  <c r="Q5" i="2"/>
  <c r="V4" i="2"/>
  <c r="Q4" i="2"/>
  <c r="V3" i="2"/>
  <c r="Q3" i="2"/>
  <c r="V2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P2" i="1"/>
  <c r="O2" i="1"/>
  <c r="Q2" i="1"/>
  <c r="P3" i="1"/>
  <c r="O3" i="1"/>
  <c r="Q3" i="1"/>
  <c r="P4" i="1"/>
  <c r="O4" i="1"/>
  <c r="Q4" i="1"/>
  <c r="P5" i="1"/>
  <c r="O5" i="1"/>
  <c r="Q5" i="1"/>
  <c r="P6" i="1"/>
  <c r="O6" i="1"/>
  <c r="Q6" i="1"/>
  <c r="P7" i="1"/>
  <c r="O7" i="1"/>
  <c r="Q7" i="1"/>
  <c r="P8" i="1"/>
  <c r="O8" i="1"/>
  <c r="Q8" i="1"/>
  <c r="P9" i="1"/>
  <c r="O9" i="1"/>
  <c r="Q9" i="1"/>
  <c r="P10" i="1"/>
  <c r="O10" i="1"/>
  <c r="Q10" i="1"/>
  <c r="P11" i="1"/>
  <c r="O11" i="1"/>
  <c r="Q11" i="1"/>
  <c r="P12" i="1"/>
  <c r="O12" i="1"/>
  <c r="Q12" i="1"/>
  <c r="P13" i="1"/>
  <c r="O13" i="1"/>
  <c r="Q13" i="1"/>
  <c r="P14" i="1"/>
  <c r="O14" i="1"/>
  <c r="Q14" i="1"/>
  <c r="P15" i="1"/>
  <c r="O15" i="1"/>
  <c r="Q15" i="1"/>
  <c r="P16" i="1"/>
  <c r="O16" i="1"/>
  <c r="Q16" i="1"/>
  <c r="P17" i="1"/>
  <c r="O17" i="1"/>
  <c r="Q17" i="1"/>
  <c r="P18" i="1"/>
  <c r="O18" i="1"/>
  <c r="Q18" i="1"/>
  <c r="P19" i="1"/>
  <c r="O19" i="1"/>
  <c r="Q19" i="1"/>
  <c r="P20" i="1"/>
  <c r="O20" i="1"/>
  <c r="Q20" i="1"/>
  <c r="P21" i="1"/>
  <c r="O21" i="1"/>
  <c r="Q21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<sst xmlns="http://schemas.openxmlformats.org/spreadsheetml/2006/main" count="1045" uniqueCount="55">
  <si>
    <t>Sat</t>
  </si>
  <si>
    <t>Warriors</t>
  </si>
  <si>
    <t>Raging Bulls</t>
  </si>
  <si>
    <t>Panthers</t>
  </si>
  <si>
    <t>Raiders</t>
  </si>
  <si>
    <t>Desert Storm</t>
  </si>
  <si>
    <t>Desi Devils</t>
  </si>
  <si>
    <t>Super Kings</t>
  </si>
  <si>
    <t>AZ Kings</t>
  </si>
  <si>
    <t>Arizona Royals</t>
  </si>
  <si>
    <t>Dropouts</t>
  </si>
  <si>
    <t>Terminators</t>
  </si>
  <si>
    <t>Clairvoyant Batters</t>
  </si>
  <si>
    <t>Rodeos</t>
  </si>
  <si>
    <t>Tempest</t>
  </si>
  <si>
    <t>Indus</t>
  </si>
  <si>
    <t>Sun</t>
  </si>
  <si>
    <t>Boosters 11</t>
  </si>
  <si>
    <t>Chargers</t>
  </si>
  <si>
    <t>Gladiators</t>
  </si>
  <si>
    <t>Desert Jumbos</t>
  </si>
  <si>
    <t>Desert Valley Park</t>
  </si>
  <si>
    <t>Day</t>
  </si>
  <si>
    <t>Date</t>
  </si>
  <si>
    <t>Away Team</t>
  </si>
  <si>
    <t>Home Team</t>
  </si>
  <si>
    <t>Ground</t>
  </si>
  <si>
    <t>Umpires</t>
  </si>
  <si>
    <t>Team Name</t>
  </si>
  <si>
    <t>Home Ground</t>
  </si>
  <si>
    <t>Region</t>
  </si>
  <si>
    <t>Away</t>
  </si>
  <si>
    <t>Home</t>
  </si>
  <si>
    <t>Total Games</t>
  </si>
  <si>
    <t>Umpiring</t>
  </si>
  <si>
    <t>Travel</t>
  </si>
  <si>
    <t>North</t>
  </si>
  <si>
    <t>South</t>
  </si>
  <si>
    <t>Away Team Region</t>
  </si>
  <si>
    <t>Home Team Region</t>
  </si>
  <si>
    <t>Royal Palm Park</t>
  </si>
  <si>
    <t>Paradise Cove Park</t>
  </si>
  <si>
    <t>Granada Park</t>
  </si>
  <si>
    <t>Vista Canyon Park</t>
  </si>
  <si>
    <t>Chuparosa Park</t>
  </si>
  <si>
    <t>Pecos Park</t>
  </si>
  <si>
    <t>Tibshraeny Family Park</t>
  </si>
  <si>
    <t>Ryan Park</t>
  </si>
  <si>
    <t>sat+sun</t>
  </si>
  <si>
    <t>move ur game to Saturday</t>
  </si>
  <si>
    <t>move terminators game to Saturday</t>
  </si>
  <si>
    <t>move ur game to Sunday</t>
  </si>
  <si>
    <t>move terminators game to Saturday if terminators play at another park</t>
  </si>
  <si>
    <t>The SuperNovas</t>
  </si>
  <si>
    <t>Turtle Rock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</si>
</sst>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14" fontId="2" fillId="0" borderId="0" xfId="0" applyNumberFormat="1" applyFont="1"/>
    <xf numFmtId="0" fontId="5" fillId="0" borderId="0" xfId="0" applyFont="1" applyFill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" fontId="2" fillId="0" borderId="0" xfId="0" applyNumberFormat="1" applyFont="1"/>
    <xf numFmtId="0" fontId="6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zoomScale="90" zoomScaleNormal="90" workbookViewId="0">
      <selection activeCell="C39" sqref="C39"/>
    </sheetView>
  </sheetViews>
  <sheetFormatPr baseColWidth="10" defaultRowHeight="18" x14ac:dyDescent="0.2"/>
  <cols>
    <col min="1" max="1" width="5.33203125" style="2" bestFit="1" customWidth="1"/>
    <col min="2" max="2" width="10.5" style="2" bestFit="1" customWidth="1"/>
    <col min="3" max="4" width="21.5" style="2" bestFit="1" customWidth="1"/>
    <col min="5" max="5" width="26.5" style="2" bestFit="1" customWidth="1"/>
    <col min="6" max="6" width="21.5" style="2" bestFit="1" customWidth="1"/>
    <col min="7" max="7" width="16.5" style="2" customWidth="1"/>
    <col min="8" max="8" width="22.5" style="2" customWidth="1"/>
    <col min="9" max="9" width="30" style="2" customWidth="1"/>
    <col min="10" max="10" width="8.33203125" style="2" bestFit="1" customWidth="1"/>
    <col min="11" max="11" width="18.33203125" style="2" customWidth="1"/>
    <col min="12" max="12" width="23.33203125" style="2" bestFit="1" customWidth="1"/>
    <col min="13" max="13" width="41.33203125" style="2" bestFit="1" customWidth="1"/>
    <col min="14" max="14" width="9" style="2" bestFit="1" customWidth="1"/>
    <col min="15" max="16" width="11.1640625" style="2" bestFit="1" customWidth="1"/>
    <col min="17" max="17" width="15.1640625" style="2" bestFit="1" customWidth="1"/>
    <col min="18" max="18" width="11.33203125" style="2" bestFit="1" customWidth="1"/>
    <col min="19" max="19" width="11.1640625" style="2" bestFit="1" customWidth="1"/>
    <col min="20" max="16384" width="10.83203125" style="2"/>
  </cols>
  <sheetData>
    <row r="1" spans="1:22" s="8" customFormat="1" x14ac:dyDescent="0.2">
      <c r="A1" s="8" t="s">
        <v>22</v>
      </c>
      <c r="B1" s="8" t="s">
        <v>23</v>
      </c>
      <c r="C1" s="8" t="s">
        <v>25</v>
      </c>
      <c r="D1" s="8" t="s">
        <v>24</v>
      </c>
      <c r="E1" s="8" t="s">
        <v>26</v>
      </c>
      <c r="F1" s="8" t="s">
        <v>27</v>
      </c>
      <c r="H1" s="8" t="s">
        <v>39</v>
      </c>
      <c r="I1" s="8" t="s">
        <v>38</v>
      </c>
      <c r="J1" s="8" t="s">
        <v>35</v>
      </c>
      <c r="L1" s="8" t="s">
        <v>28</v>
      </c>
      <c r="M1" s="8" t="s">
        <v>29</v>
      </c>
      <c r="N1" s="8" t="s">
        <v>30</v>
      </c>
      <c r="O1" s="8" t="s">
        <v>32</v>
      </c>
      <c r="P1" s="8" t="s">
        <v>31</v>
      </c>
      <c r="Q1" s="8" t="s">
        <v>33</v>
      </c>
      <c r="R1" s="8" t="s">
        <v>34</v>
      </c>
      <c r="S1" s="8" t="s">
        <v>35</v>
      </c>
      <c r="T1" s="8" t="s">
        <v>0</v>
      </c>
      <c r="U1" s="8" t="s">
        <v>16</v>
      </c>
      <c r="V1" s="8" t="s">
        <v>48</v>
      </c>
    </row>
    <row r="2" spans="1:22" x14ac:dyDescent="0.2">
      <c r="A2" s="2" t="s">
        <v>0</v>
      </c>
      <c r="B2" s="4">
        <v>43022</v>
      </c>
      <c r="C2" s="2" t="s">
        <v>17</v>
      </c>
      <c r="D2" s="2" t="s">
        <v>3</v>
      </c>
      <c r="E2" s="2" t="s">
        <v>40</v>
      </c>
      <c r="F2" s="2" t="s">
        <v>1</v>
      </c>
      <c r="H2" s="2" t="str">
        <f>INDEX(N$2:N$21,MATCH(C2,L$2:L$21,0))</f>
        <v>North</v>
      </c>
      <c r="I2" s="2" t="str">
        <f>INDEX(N$2:N$21,MATCH(D2,L$2:L$21,0))</f>
        <v>North</v>
      </c>
      <c r="J2" s="2" t="str">
        <f>IF(H2=I2, "0", "1")</f>
        <v>0</v>
      </c>
      <c r="L2" s="2" t="s">
        <v>17</v>
      </c>
      <c r="M2" s="2" t="s">
        <v>40</v>
      </c>
      <c r="N2" s="2" t="s">
        <v>36</v>
      </c>
      <c r="O2" s="2">
        <f t="shared" ref="O2:O21" si="0">COUNTIF(C$2:C$178, $L2)</f>
        <v>10</v>
      </c>
      <c r="P2" s="2">
        <f t="shared" ref="P2:P21" si="1">COUNTIF(D$2:D$178, $L2)</f>
        <v>6</v>
      </c>
      <c r="Q2" s="2">
        <f t="shared" ref="Q2:Q21" si="2">P2+O2</f>
        <v>16</v>
      </c>
      <c r="R2" s="2">
        <f t="shared" ref="R2:R21" si="3">COUNTIF(F$2:F$178, $L2)</f>
        <v>8</v>
      </c>
      <c r="S2" s="2">
        <f t="shared" ref="S2:S21" si="4">COUNTIFS(D$2:D$178, $L2,J$2:J$178,1)</f>
        <v>4</v>
      </c>
      <c r="T2" s="2">
        <f t="shared" ref="T2:T21" si="5">COUNTIFS(D$2:D$178, $L2,A$2:A$178,"Sat") + COUNTIFS(C$2:C$178, $L2,A$2:A$178,"Sat")</f>
        <v>10</v>
      </c>
      <c r="U2" s="2">
        <f t="shared" ref="U2:U21" si="6">COUNTIFS(D$2:D$178, $L2,A$2:A$178,"Sun") + COUNTIFS(C$2:C$178, $L2,A$2:A$178,"Sun")</f>
        <v>6</v>
      </c>
      <c r="V2" s="2">
        <f>T2+U2</f>
        <v>16</v>
      </c>
    </row>
    <row r="3" spans="1:22" x14ac:dyDescent="0.2">
      <c r="A3" s="2" t="s">
        <v>0</v>
      </c>
      <c r="B3" s="4">
        <v>43022</v>
      </c>
      <c r="C3" s="2" t="s">
        <v>5</v>
      </c>
      <c r="D3" s="2" t="s">
        <v>4</v>
      </c>
      <c r="E3" s="2" t="s">
        <v>46</v>
      </c>
      <c r="F3" s="2" t="s">
        <v>12</v>
      </c>
      <c r="H3" s="2" t="str">
        <f t="shared" ref="H3:H66" si="7">INDEX(N$2:N$21,MATCH(C3,L$2:L$21,0))</f>
        <v>South</v>
      </c>
      <c r="I3" s="2" t="str">
        <f t="shared" ref="I3:I66" si="8">INDEX(N$2:N$21,MATCH(D3,L$2:L$21,0))</f>
        <v>North</v>
      </c>
      <c r="J3" s="2" t="str">
        <f t="shared" ref="J3:J66" si="9">IF(H3=I3, "0", "1")</f>
        <v>1</v>
      </c>
      <c r="L3" s="2" t="s">
        <v>3</v>
      </c>
      <c r="M3" s="2" t="s">
        <v>21</v>
      </c>
      <c r="N3" s="2" t="s">
        <v>36</v>
      </c>
      <c r="O3" s="2">
        <f t="shared" si="0"/>
        <v>9</v>
      </c>
      <c r="P3" s="2">
        <f t="shared" si="1"/>
        <v>7</v>
      </c>
      <c r="Q3" s="2">
        <f t="shared" si="2"/>
        <v>16</v>
      </c>
      <c r="R3" s="2">
        <f t="shared" si="3"/>
        <v>8</v>
      </c>
      <c r="S3" s="2">
        <f t="shared" si="4"/>
        <v>4</v>
      </c>
      <c r="T3" s="2">
        <f t="shared" si="5"/>
        <v>12</v>
      </c>
      <c r="U3" s="2">
        <f t="shared" si="6"/>
        <v>4</v>
      </c>
      <c r="V3" s="2">
        <f t="shared" ref="V3:V21" si="10">T3+U3</f>
        <v>16</v>
      </c>
    </row>
    <row r="4" spans="1:22" x14ac:dyDescent="0.2">
      <c r="A4" s="2" t="s">
        <v>0</v>
      </c>
      <c r="B4" s="4">
        <v>43022</v>
      </c>
      <c r="C4" s="2" t="s">
        <v>8</v>
      </c>
      <c r="D4" s="2" t="s">
        <v>7</v>
      </c>
      <c r="E4" s="2" t="s">
        <v>44</v>
      </c>
      <c r="F4" s="2" t="s">
        <v>18</v>
      </c>
      <c r="H4" s="2" t="str">
        <f t="shared" si="7"/>
        <v>South</v>
      </c>
      <c r="I4" s="2" t="str">
        <f t="shared" si="8"/>
        <v>South</v>
      </c>
      <c r="J4" s="2" t="str">
        <f t="shared" si="9"/>
        <v>0</v>
      </c>
      <c r="L4" s="2" t="s">
        <v>2</v>
      </c>
      <c r="M4" s="2" t="s">
        <v>41</v>
      </c>
      <c r="N4" s="2" t="s">
        <v>36</v>
      </c>
      <c r="O4" s="2">
        <f t="shared" si="0"/>
        <v>9</v>
      </c>
      <c r="P4" s="2">
        <f t="shared" si="1"/>
        <v>7</v>
      </c>
      <c r="Q4" s="2">
        <f t="shared" si="2"/>
        <v>16</v>
      </c>
      <c r="R4" s="2">
        <f t="shared" si="3"/>
        <v>8</v>
      </c>
      <c r="S4" s="2">
        <f t="shared" si="4"/>
        <v>4</v>
      </c>
      <c r="T4" s="2">
        <f t="shared" si="5"/>
        <v>9</v>
      </c>
      <c r="U4" s="2">
        <f t="shared" si="6"/>
        <v>7</v>
      </c>
      <c r="V4" s="2">
        <f t="shared" si="10"/>
        <v>16</v>
      </c>
    </row>
    <row r="5" spans="1:22" x14ac:dyDescent="0.2">
      <c r="A5" s="2" t="s">
        <v>0</v>
      </c>
      <c r="B5" s="4">
        <v>43022</v>
      </c>
      <c r="C5" s="2" t="s">
        <v>11</v>
      </c>
      <c r="D5" s="2" t="s">
        <v>10</v>
      </c>
      <c r="E5" s="2" t="s">
        <v>47</v>
      </c>
      <c r="F5" s="2" t="s">
        <v>19</v>
      </c>
      <c r="H5" s="2" t="str">
        <f t="shared" si="7"/>
        <v>South</v>
      </c>
      <c r="I5" s="2" t="str">
        <f t="shared" si="8"/>
        <v>South</v>
      </c>
      <c r="J5" s="2" t="str">
        <f t="shared" si="9"/>
        <v>0</v>
      </c>
      <c r="L5" s="2" t="s">
        <v>4</v>
      </c>
      <c r="M5" s="2" t="s">
        <v>42</v>
      </c>
      <c r="N5" s="2" t="s">
        <v>36</v>
      </c>
      <c r="O5" s="2">
        <f t="shared" si="0"/>
        <v>10</v>
      </c>
      <c r="P5" s="2">
        <f t="shared" si="1"/>
        <v>6</v>
      </c>
      <c r="Q5" s="2">
        <f t="shared" si="2"/>
        <v>16</v>
      </c>
      <c r="R5" s="2">
        <f t="shared" si="3"/>
        <v>8</v>
      </c>
      <c r="S5" s="2">
        <f t="shared" si="4"/>
        <v>4</v>
      </c>
      <c r="T5" s="2">
        <f t="shared" si="5"/>
        <v>12</v>
      </c>
      <c r="U5" s="2">
        <f t="shared" si="6"/>
        <v>4</v>
      </c>
      <c r="V5" s="2">
        <f t="shared" si="10"/>
        <v>16</v>
      </c>
    </row>
    <row r="6" spans="1:22" x14ac:dyDescent="0.2">
      <c r="A6" s="2" t="s">
        <v>0</v>
      </c>
      <c r="B6" s="4">
        <v>43022</v>
      </c>
      <c r="C6" s="2" t="s">
        <v>14</v>
      </c>
      <c r="D6" s="2" t="s">
        <v>13</v>
      </c>
      <c r="E6" s="2" t="s">
        <v>45</v>
      </c>
      <c r="F6" s="2" t="s">
        <v>6</v>
      </c>
      <c r="H6" s="2" t="str">
        <f t="shared" si="7"/>
        <v>South</v>
      </c>
      <c r="I6" s="2" t="str">
        <f t="shared" si="8"/>
        <v>South</v>
      </c>
      <c r="J6" s="2" t="str">
        <f t="shared" si="9"/>
        <v>0</v>
      </c>
      <c r="L6" s="3" t="s">
        <v>53</v>
      </c>
      <c r="M6" s="2" t="s">
        <v>54</v>
      </c>
      <c r="N6" s="2" t="s">
        <v>36</v>
      </c>
      <c r="O6" s="2">
        <f t="shared" si="0"/>
        <v>9</v>
      </c>
      <c r="P6" s="2">
        <f t="shared" si="1"/>
        <v>7</v>
      </c>
      <c r="Q6" s="2">
        <f t="shared" si="2"/>
        <v>16</v>
      </c>
      <c r="R6" s="2">
        <f t="shared" si="3"/>
        <v>8</v>
      </c>
      <c r="S6" s="2">
        <f t="shared" si="4"/>
        <v>4</v>
      </c>
      <c r="T6" s="2">
        <f t="shared" si="5"/>
        <v>1</v>
      </c>
      <c r="U6" s="5">
        <f t="shared" si="6"/>
        <v>15</v>
      </c>
      <c r="V6" s="2">
        <f t="shared" si="10"/>
        <v>16</v>
      </c>
    </row>
    <row r="7" spans="1:22" x14ac:dyDescent="0.2">
      <c r="A7" s="2" t="s">
        <v>16</v>
      </c>
      <c r="B7" s="4">
        <v>43023</v>
      </c>
      <c r="C7" s="2" t="s">
        <v>1</v>
      </c>
      <c r="D7" s="2" t="s">
        <v>2</v>
      </c>
      <c r="E7" s="2" t="s">
        <v>42</v>
      </c>
      <c r="F7" s="2" t="s">
        <v>3</v>
      </c>
      <c r="H7" s="2" t="str">
        <f t="shared" si="7"/>
        <v>North</v>
      </c>
      <c r="I7" s="2" t="str">
        <f t="shared" si="8"/>
        <v>North</v>
      </c>
      <c r="J7" s="2" t="str">
        <f t="shared" si="9"/>
        <v>0</v>
      </c>
      <c r="L7" s="2" t="s">
        <v>1</v>
      </c>
      <c r="M7" s="2" t="s">
        <v>42</v>
      </c>
      <c r="N7" s="2" t="s">
        <v>36</v>
      </c>
      <c r="O7" s="2">
        <f t="shared" si="0"/>
        <v>10</v>
      </c>
      <c r="P7" s="2">
        <f t="shared" si="1"/>
        <v>6</v>
      </c>
      <c r="Q7" s="2">
        <f t="shared" si="2"/>
        <v>16</v>
      </c>
      <c r="R7" s="2">
        <f t="shared" si="3"/>
        <v>8</v>
      </c>
      <c r="S7" s="2">
        <f t="shared" si="4"/>
        <v>4</v>
      </c>
      <c r="T7" s="2">
        <f t="shared" si="5"/>
        <v>5</v>
      </c>
      <c r="U7" s="6">
        <f t="shared" si="6"/>
        <v>11</v>
      </c>
      <c r="V7" s="2">
        <f t="shared" si="10"/>
        <v>16</v>
      </c>
    </row>
    <row r="8" spans="1:22" x14ac:dyDescent="0.2">
      <c r="A8" s="2" t="s">
        <v>16</v>
      </c>
      <c r="B8" s="4">
        <v>43023</v>
      </c>
      <c r="C8" s="2" t="s">
        <v>6</v>
      </c>
      <c r="D8" s="2" t="s">
        <v>53</v>
      </c>
      <c r="E8" s="2" t="s">
        <v>47</v>
      </c>
      <c r="F8" s="2" t="s">
        <v>10</v>
      </c>
      <c r="H8" s="2" t="str">
        <f t="shared" si="7"/>
        <v>South</v>
      </c>
      <c r="I8" s="2" t="str">
        <f t="shared" si="8"/>
        <v>North</v>
      </c>
      <c r="J8" s="2" t="str">
        <f t="shared" si="9"/>
        <v>1</v>
      </c>
      <c r="L8" s="2" t="s">
        <v>9</v>
      </c>
      <c r="M8" s="2" t="s">
        <v>43</v>
      </c>
      <c r="N8" s="2" t="s">
        <v>37</v>
      </c>
      <c r="O8" s="2">
        <f t="shared" si="0"/>
        <v>7</v>
      </c>
      <c r="P8" s="2">
        <f t="shared" si="1"/>
        <v>9</v>
      </c>
      <c r="Q8" s="2">
        <f t="shared" si="2"/>
        <v>16</v>
      </c>
      <c r="R8" s="2">
        <f t="shared" si="3"/>
        <v>8</v>
      </c>
      <c r="S8" s="2">
        <f t="shared" si="4"/>
        <v>3</v>
      </c>
      <c r="T8" s="2">
        <f t="shared" si="5"/>
        <v>5</v>
      </c>
      <c r="U8" s="6">
        <f t="shared" si="6"/>
        <v>11</v>
      </c>
      <c r="V8" s="2">
        <f t="shared" si="10"/>
        <v>16</v>
      </c>
    </row>
    <row r="9" spans="1:22" x14ac:dyDescent="0.2">
      <c r="A9" s="2" t="s">
        <v>16</v>
      </c>
      <c r="B9" s="4">
        <v>43023</v>
      </c>
      <c r="C9" s="2" t="s">
        <v>12</v>
      </c>
      <c r="D9" s="2" t="s">
        <v>9</v>
      </c>
      <c r="E9" s="2" t="s">
        <v>46</v>
      </c>
      <c r="F9" s="2" t="s">
        <v>13</v>
      </c>
      <c r="H9" s="2" t="str">
        <f t="shared" si="7"/>
        <v>South</v>
      </c>
      <c r="I9" s="2" t="str">
        <f t="shared" si="8"/>
        <v>South</v>
      </c>
      <c r="J9" s="2" t="str">
        <f t="shared" si="9"/>
        <v>0</v>
      </c>
      <c r="L9" s="2" t="s">
        <v>8</v>
      </c>
      <c r="M9" s="2" t="s">
        <v>44</v>
      </c>
      <c r="N9" s="2" t="s">
        <v>37</v>
      </c>
      <c r="O9" s="2">
        <f t="shared" si="0"/>
        <v>7</v>
      </c>
      <c r="P9" s="2">
        <f t="shared" si="1"/>
        <v>9</v>
      </c>
      <c r="Q9" s="2">
        <f t="shared" si="2"/>
        <v>16</v>
      </c>
      <c r="R9" s="2">
        <f t="shared" si="3"/>
        <v>8</v>
      </c>
      <c r="S9" s="2">
        <f t="shared" si="4"/>
        <v>3</v>
      </c>
      <c r="T9" s="2">
        <f t="shared" si="5"/>
        <v>8</v>
      </c>
      <c r="U9" s="6">
        <f t="shared" si="6"/>
        <v>8</v>
      </c>
      <c r="V9" s="2">
        <f t="shared" si="10"/>
        <v>16</v>
      </c>
    </row>
    <row r="10" spans="1:22" x14ac:dyDescent="0.2">
      <c r="A10" s="2" t="s">
        <v>16</v>
      </c>
      <c r="B10" s="4">
        <v>43023</v>
      </c>
      <c r="C10" s="2" t="s">
        <v>18</v>
      </c>
      <c r="D10" s="2" t="s">
        <v>15</v>
      </c>
      <c r="E10" s="2" t="s">
        <v>45</v>
      </c>
      <c r="F10" s="2" t="s">
        <v>11</v>
      </c>
      <c r="H10" s="2" t="str">
        <f t="shared" si="7"/>
        <v>South</v>
      </c>
      <c r="I10" s="2" t="str">
        <f t="shared" si="8"/>
        <v>South</v>
      </c>
      <c r="J10" s="2" t="str">
        <f t="shared" si="9"/>
        <v>0</v>
      </c>
      <c r="L10" s="2" t="s">
        <v>18</v>
      </c>
      <c r="M10" s="2" t="s">
        <v>45</v>
      </c>
      <c r="N10" s="2" t="s">
        <v>37</v>
      </c>
      <c r="O10" s="2">
        <f t="shared" si="0"/>
        <v>8</v>
      </c>
      <c r="P10" s="2">
        <f t="shared" si="1"/>
        <v>8</v>
      </c>
      <c r="Q10" s="2">
        <f t="shared" si="2"/>
        <v>16</v>
      </c>
      <c r="R10" s="2">
        <f t="shared" si="3"/>
        <v>8</v>
      </c>
      <c r="S10" s="2">
        <f t="shared" si="4"/>
        <v>3</v>
      </c>
      <c r="T10" s="2">
        <f t="shared" si="5"/>
        <v>11</v>
      </c>
      <c r="U10" s="6">
        <f t="shared" si="6"/>
        <v>5</v>
      </c>
      <c r="V10" s="2">
        <f t="shared" si="10"/>
        <v>16</v>
      </c>
    </row>
    <row r="11" spans="1:22" x14ac:dyDescent="0.2">
      <c r="A11" s="2" t="s">
        <v>16</v>
      </c>
      <c r="B11" s="4">
        <v>43023</v>
      </c>
      <c r="C11" s="2" t="s">
        <v>20</v>
      </c>
      <c r="D11" s="2" t="s">
        <v>19</v>
      </c>
      <c r="E11" s="2" t="s">
        <v>44</v>
      </c>
      <c r="F11" s="2" t="s">
        <v>7</v>
      </c>
      <c r="H11" s="2" t="str">
        <f t="shared" si="7"/>
        <v>South</v>
      </c>
      <c r="I11" s="2" t="str">
        <f t="shared" si="8"/>
        <v>South</v>
      </c>
      <c r="J11" s="2" t="str">
        <f t="shared" si="9"/>
        <v>0</v>
      </c>
      <c r="L11" s="2" t="s">
        <v>12</v>
      </c>
      <c r="M11" s="2" t="s">
        <v>46</v>
      </c>
      <c r="N11" s="2" t="s">
        <v>37</v>
      </c>
      <c r="O11" s="2">
        <f t="shared" si="0"/>
        <v>7</v>
      </c>
      <c r="P11" s="2">
        <f t="shared" si="1"/>
        <v>9</v>
      </c>
      <c r="Q11" s="2">
        <f t="shared" si="2"/>
        <v>16</v>
      </c>
      <c r="R11" s="2">
        <f t="shared" si="3"/>
        <v>8</v>
      </c>
      <c r="S11" s="2">
        <f t="shared" si="4"/>
        <v>3</v>
      </c>
      <c r="T11" s="2">
        <f t="shared" si="5"/>
        <v>10</v>
      </c>
      <c r="U11" s="6">
        <f t="shared" si="6"/>
        <v>6</v>
      </c>
      <c r="V11" s="2">
        <f t="shared" si="10"/>
        <v>16</v>
      </c>
    </row>
    <row r="12" spans="1:22" x14ac:dyDescent="0.2">
      <c r="B12" s="4"/>
      <c r="H12" s="2" t="e">
        <f t="shared" si="7"/>
        <v>#N/A</v>
      </c>
      <c r="I12" s="2" t="e">
        <f t="shared" si="8"/>
        <v>#N/A</v>
      </c>
      <c r="J12" s="2" t="e">
        <f t="shared" si="9"/>
        <v>#N/A</v>
      </c>
      <c r="L12" s="2" t="s">
        <v>20</v>
      </c>
      <c r="M12" s="2" t="s">
        <v>44</v>
      </c>
      <c r="N12" s="2" t="s">
        <v>37</v>
      </c>
      <c r="O12" s="2">
        <f t="shared" si="0"/>
        <v>7</v>
      </c>
      <c r="P12" s="2">
        <f t="shared" si="1"/>
        <v>9</v>
      </c>
      <c r="Q12" s="2">
        <f t="shared" si="2"/>
        <v>16</v>
      </c>
      <c r="R12" s="2">
        <f t="shared" si="3"/>
        <v>8</v>
      </c>
      <c r="S12" s="2">
        <f t="shared" si="4"/>
        <v>3</v>
      </c>
      <c r="T12" s="2">
        <f t="shared" si="5"/>
        <v>3</v>
      </c>
      <c r="U12" s="6">
        <f t="shared" si="6"/>
        <v>13</v>
      </c>
      <c r="V12" s="2">
        <f t="shared" si="10"/>
        <v>16</v>
      </c>
    </row>
    <row r="13" spans="1:22" x14ac:dyDescent="0.2">
      <c r="A13" s="2" t="s">
        <v>0</v>
      </c>
      <c r="B13" s="4">
        <v>43029</v>
      </c>
      <c r="C13" s="2" t="s">
        <v>14</v>
      </c>
      <c r="D13" s="2" t="s">
        <v>17</v>
      </c>
      <c r="E13" s="2" t="s">
        <v>45</v>
      </c>
      <c r="F13" s="2" t="s">
        <v>5</v>
      </c>
      <c r="H13" s="2" t="str">
        <f t="shared" si="7"/>
        <v>South</v>
      </c>
      <c r="I13" s="2" t="str">
        <f t="shared" si="8"/>
        <v>North</v>
      </c>
      <c r="J13" s="2" t="str">
        <f t="shared" si="9"/>
        <v>1</v>
      </c>
      <c r="L13" s="2" t="s">
        <v>5</v>
      </c>
      <c r="M13" s="2" t="s">
        <v>46</v>
      </c>
      <c r="N13" s="2" t="s">
        <v>37</v>
      </c>
      <c r="O13" s="2">
        <f t="shared" si="0"/>
        <v>8</v>
      </c>
      <c r="P13" s="2">
        <f t="shared" si="1"/>
        <v>8</v>
      </c>
      <c r="Q13" s="2">
        <f t="shared" si="2"/>
        <v>16</v>
      </c>
      <c r="R13" s="2">
        <f t="shared" si="3"/>
        <v>8</v>
      </c>
      <c r="S13" s="2">
        <f t="shared" si="4"/>
        <v>3</v>
      </c>
      <c r="T13" s="2">
        <f t="shared" si="5"/>
        <v>12</v>
      </c>
      <c r="U13" s="6">
        <f t="shared" si="6"/>
        <v>4</v>
      </c>
      <c r="V13" s="2">
        <f t="shared" si="10"/>
        <v>16</v>
      </c>
    </row>
    <row r="14" spans="1:22" x14ac:dyDescent="0.2">
      <c r="A14" s="2" t="s">
        <v>0</v>
      </c>
      <c r="B14" s="4">
        <v>43029</v>
      </c>
      <c r="C14" s="2" t="s">
        <v>20</v>
      </c>
      <c r="D14" s="2" t="s">
        <v>3</v>
      </c>
      <c r="E14" s="2" t="s">
        <v>44</v>
      </c>
      <c r="F14" s="2" t="s">
        <v>19</v>
      </c>
      <c r="H14" s="2" t="str">
        <f t="shared" si="7"/>
        <v>South</v>
      </c>
      <c r="I14" s="2" t="str">
        <f t="shared" si="8"/>
        <v>North</v>
      </c>
      <c r="J14" s="2" t="str">
        <f t="shared" si="9"/>
        <v>1</v>
      </c>
      <c r="L14" s="2" t="s">
        <v>6</v>
      </c>
      <c r="M14" s="2" t="s">
        <v>47</v>
      </c>
      <c r="N14" s="2" t="s">
        <v>37</v>
      </c>
      <c r="O14" s="2">
        <f t="shared" si="0"/>
        <v>8</v>
      </c>
      <c r="P14" s="2">
        <f t="shared" si="1"/>
        <v>8</v>
      </c>
      <c r="Q14" s="2">
        <f t="shared" si="2"/>
        <v>16</v>
      </c>
      <c r="R14" s="2">
        <f t="shared" si="3"/>
        <v>8</v>
      </c>
      <c r="S14" s="2">
        <f t="shared" si="4"/>
        <v>3</v>
      </c>
      <c r="T14" s="2">
        <f t="shared" si="5"/>
        <v>11</v>
      </c>
      <c r="U14" s="6">
        <f t="shared" si="6"/>
        <v>5</v>
      </c>
      <c r="V14" s="2">
        <f t="shared" si="10"/>
        <v>16</v>
      </c>
    </row>
    <row r="15" spans="1:22" x14ac:dyDescent="0.2">
      <c r="A15" s="2" t="s">
        <v>0</v>
      </c>
      <c r="B15" s="4">
        <v>43029</v>
      </c>
      <c r="C15" s="2" t="s">
        <v>4</v>
      </c>
      <c r="D15" s="2" t="s">
        <v>1</v>
      </c>
      <c r="E15" s="2" t="s">
        <v>42</v>
      </c>
      <c r="F15" s="2" t="s">
        <v>15</v>
      </c>
      <c r="H15" s="2" t="str">
        <f t="shared" si="7"/>
        <v>North</v>
      </c>
      <c r="I15" s="2" t="str">
        <f t="shared" si="8"/>
        <v>North</v>
      </c>
      <c r="J15" s="2" t="str">
        <f t="shared" si="9"/>
        <v>0</v>
      </c>
      <c r="L15" s="2" t="s">
        <v>10</v>
      </c>
      <c r="M15" s="2" t="s">
        <v>47</v>
      </c>
      <c r="N15" s="2" t="s">
        <v>37</v>
      </c>
      <c r="O15" s="2">
        <f t="shared" si="0"/>
        <v>8</v>
      </c>
      <c r="P15" s="2">
        <f t="shared" si="1"/>
        <v>8</v>
      </c>
      <c r="Q15" s="2">
        <f t="shared" si="2"/>
        <v>16</v>
      </c>
      <c r="R15" s="2">
        <f t="shared" si="3"/>
        <v>8</v>
      </c>
      <c r="S15" s="2">
        <f t="shared" si="4"/>
        <v>3</v>
      </c>
      <c r="T15" s="2">
        <f t="shared" si="5"/>
        <v>9</v>
      </c>
      <c r="U15" s="6">
        <f t="shared" si="6"/>
        <v>7</v>
      </c>
      <c r="V15" s="2">
        <f t="shared" si="10"/>
        <v>16</v>
      </c>
    </row>
    <row r="16" spans="1:22" x14ac:dyDescent="0.2">
      <c r="A16" s="2" t="s">
        <v>0</v>
      </c>
      <c r="B16" s="4">
        <v>43029</v>
      </c>
      <c r="C16" s="2" t="s">
        <v>6</v>
      </c>
      <c r="D16" s="2" t="s">
        <v>18</v>
      </c>
      <c r="E16" s="2" t="s">
        <v>47</v>
      </c>
      <c r="F16" s="2" t="s">
        <v>9</v>
      </c>
      <c r="H16" s="2" t="str">
        <f t="shared" si="7"/>
        <v>South</v>
      </c>
      <c r="I16" s="2" t="str">
        <f t="shared" si="8"/>
        <v>South</v>
      </c>
      <c r="J16" s="2" t="str">
        <f t="shared" si="9"/>
        <v>0</v>
      </c>
      <c r="L16" s="2" t="s">
        <v>19</v>
      </c>
      <c r="M16" s="2" t="s">
        <v>45</v>
      </c>
      <c r="N16" s="2" t="s">
        <v>37</v>
      </c>
      <c r="O16" s="2">
        <f t="shared" si="0"/>
        <v>7</v>
      </c>
      <c r="P16" s="2">
        <f t="shared" si="1"/>
        <v>9</v>
      </c>
      <c r="Q16" s="2">
        <f t="shared" si="2"/>
        <v>16</v>
      </c>
      <c r="R16" s="2">
        <f t="shared" si="3"/>
        <v>8</v>
      </c>
      <c r="S16" s="2">
        <f t="shared" si="4"/>
        <v>3</v>
      </c>
      <c r="T16" s="2">
        <f t="shared" si="5"/>
        <v>6</v>
      </c>
      <c r="U16" s="6">
        <f t="shared" si="6"/>
        <v>10</v>
      </c>
      <c r="V16" s="2">
        <f t="shared" si="10"/>
        <v>16</v>
      </c>
    </row>
    <row r="17" spans="1:22" x14ac:dyDescent="0.2">
      <c r="A17" s="2" t="s">
        <v>0</v>
      </c>
      <c r="B17" s="4">
        <v>43029</v>
      </c>
      <c r="C17" s="2" t="s">
        <v>12</v>
      </c>
      <c r="D17" s="2" t="s">
        <v>13</v>
      </c>
      <c r="E17" s="2" t="s">
        <v>46</v>
      </c>
      <c r="F17" s="2" t="s">
        <v>11</v>
      </c>
      <c r="H17" s="2" t="str">
        <f t="shared" si="7"/>
        <v>South</v>
      </c>
      <c r="I17" s="2" t="str">
        <f t="shared" si="8"/>
        <v>South</v>
      </c>
      <c r="J17" s="2" t="str">
        <f t="shared" si="9"/>
        <v>0</v>
      </c>
      <c r="L17" s="2" t="s">
        <v>15</v>
      </c>
      <c r="M17" s="2" t="s">
        <v>44</v>
      </c>
      <c r="N17" s="2" t="s">
        <v>37</v>
      </c>
      <c r="O17" s="2">
        <f t="shared" si="0"/>
        <v>8</v>
      </c>
      <c r="P17" s="2">
        <f t="shared" si="1"/>
        <v>8</v>
      </c>
      <c r="Q17" s="2">
        <f t="shared" si="2"/>
        <v>16</v>
      </c>
      <c r="R17" s="2">
        <f t="shared" si="3"/>
        <v>8</v>
      </c>
      <c r="S17" s="2">
        <f t="shared" si="4"/>
        <v>3</v>
      </c>
      <c r="T17" s="2">
        <f t="shared" si="5"/>
        <v>6</v>
      </c>
      <c r="U17" s="2">
        <f t="shared" si="6"/>
        <v>10</v>
      </c>
      <c r="V17" s="2">
        <f t="shared" si="10"/>
        <v>16</v>
      </c>
    </row>
    <row r="18" spans="1:22" x14ac:dyDescent="0.2">
      <c r="A18" s="2" t="s">
        <v>16</v>
      </c>
      <c r="B18" s="4">
        <v>43030</v>
      </c>
      <c r="C18" s="2" t="s">
        <v>9</v>
      </c>
      <c r="D18" s="2" t="s">
        <v>15</v>
      </c>
      <c r="E18" s="2" t="s">
        <v>43</v>
      </c>
      <c r="F18" s="2" t="s">
        <v>14</v>
      </c>
      <c r="H18" s="2" t="str">
        <f t="shared" si="7"/>
        <v>South</v>
      </c>
      <c r="I18" s="2" t="str">
        <f t="shared" si="8"/>
        <v>South</v>
      </c>
      <c r="J18" s="2" t="str">
        <f t="shared" si="9"/>
        <v>0</v>
      </c>
      <c r="L18" s="2" t="s">
        <v>13</v>
      </c>
      <c r="M18" s="2" t="s">
        <v>46</v>
      </c>
      <c r="N18" s="2" t="s">
        <v>37</v>
      </c>
      <c r="O18" s="2">
        <f t="shared" si="0"/>
        <v>7</v>
      </c>
      <c r="P18" s="2">
        <f t="shared" si="1"/>
        <v>9</v>
      </c>
      <c r="Q18" s="2">
        <f t="shared" si="2"/>
        <v>16</v>
      </c>
      <c r="R18" s="2">
        <f t="shared" si="3"/>
        <v>8</v>
      </c>
      <c r="S18" s="2">
        <f t="shared" si="4"/>
        <v>3</v>
      </c>
      <c r="T18" s="2">
        <f t="shared" si="5"/>
        <v>11</v>
      </c>
      <c r="U18" s="3">
        <f t="shared" si="6"/>
        <v>5</v>
      </c>
      <c r="V18" s="2">
        <f t="shared" si="10"/>
        <v>16</v>
      </c>
    </row>
    <row r="19" spans="1:22" x14ac:dyDescent="0.2">
      <c r="A19" s="2" t="s">
        <v>16</v>
      </c>
      <c r="B19" s="4">
        <v>43030</v>
      </c>
      <c r="C19" s="2" t="s">
        <v>11</v>
      </c>
      <c r="D19" s="2" t="s">
        <v>2</v>
      </c>
      <c r="E19" s="2" t="s">
        <v>47</v>
      </c>
      <c r="F19" s="2" t="s">
        <v>20</v>
      </c>
      <c r="H19" s="2" t="str">
        <f t="shared" si="7"/>
        <v>South</v>
      </c>
      <c r="I19" s="2" t="str">
        <f t="shared" si="8"/>
        <v>North</v>
      </c>
      <c r="J19" s="2" t="str">
        <f t="shared" si="9"/>
        <v>1</v>
      </c>
      <c r="L19" s="2" t="s">
        <v>7</v>
      </c>
      <c r="M19" s="2" t="s">
        <v>43</v>
      </c>
      <c r="N19" s="2" t="s">
        <v>37</v>
      </c>
      <c r="O19" s="2">
        <f t="shared" si="0"/>
        <v>7</v>
      </c>
      <c r="P19" s="2">
        <f t="shared" si="1"/>
        <v>9</v>
      </c>
      <c r="Q19" s="2">
        <f t="shared" si="2"/>
        <v>16</v>
      </c>
      <c r="R19" s="2">
        <f t="shared" si="3"/>
        <v>8</v>
      </c>
      <c r="S19" s="2">
        <f t="shared" si="4"/>
        <v>3</v>
      </c>
      <c r="T19" s="2">
        <f t="shared" si="5"/>
        <v>10</v>
      </c>
      <c r="U19" s="2">
        <f t="shared" si="6"/>
        <v>6</v>
      </c>
      <c r="V19" s="2">
        <f t="shared" si="10"/>
        <v>16</v>
      </c>
    </row>
    <row r="20" spans="1:22" x14ac:dyDescent="0.2">
      <c r="A20" s="2" t="s">
        <v>16</v>
      </c>
      <c r="B20" s="4">
        <v>43030</v>
      </c>
      <c r="C20" s="2" t="s">
        <v>5</v>
      </c>
      <c r="D20" s="2" t="s">
        <v>8</v>
      </c>
      <c r="E20" s="2" t="s">
        <v>46</v>
      </c>
      <c r="F20" s="2" t="s">
        <v>18</v>
      </c>
      <c r="H20" s="2" t="str">
        <f t="shared" si="7"/>
        <v>South</v>
      </c>
      <c r="I20" s="2" t="str">
        <f t="shared" si="8"/>
        <v>South</v>
      </c>
      <c r="J20" s="2" t="str">
        <f t="shared" si="9"/>
        <v>0</v>
      </c>
      <c r="L20" s="2" t="s">
        <v>14</v>
      </c>
      <c r="M20" s="2" t="s">
        <v>45</v>
      </c>
      <c r="N20" s="2" t="s">
        <v>37</v>
      </c>
      <c r="O20" s="2">
        <f t="shared" si="0"/>
        <v>7</v>
      </c>
      <c r="P20" s="2">
        <f t="shared" si="1"/>
        <v>9</v>
      </c>
      <c r="Q20" s="2">
        <f t="shared" si="2"/>
        <v>16</v>
      </c>
      <c r="R20" s="2">
        <f t="shared" si="3"/>
        <v>8</v>
      </c>
      <c r="S20" s="2">
        <f t="shared" si="4"/>
        <v>3</v>
      </c>
      <c r="T20" s="2">
        <f t="shared" si="5"/>
        <v>9</v>
      </c>
      <c r="U20" s="2">
        <f t="shared" si="6"/>
        <v>7</v>
      </c>
      <c r="V20" s="2">
        <f t="shared" si="10"/>
        <v>16</v>
      </c>
    </row>
    <row r="21" spans="1:22" x14ac:dyDescent="0.2">
      <c r="A21" s="2" t="s">
        <v>16</v>
      </c>
      <c r="B21" s="4">
        <v>43030</v>
      </c>
      <c r="C21" s="2" t="s">
        <v>19</v>
      </c>
      <c r="D21" s="2" t="s">
        <v>10</v>
      </c>
      <c r="E21" s="2" t="s">
        <v>45</v>
      </c>
      <c r="F21" s="2" t="s">
        <v>13</v>
      </c>
      <c r="H21" s="2" t="str">
        <f t="shared" si="7"/>
        <v>South</v>
      </c>
      <c r="I21" s="2" t="str">
        <f t="shared" si="8"/>
        <v>South</v>
      </c>
      <c r="J21" s="2" t="str">
        <f t="shared" si="9"/>
        <v>0</v>
      </c>
      <c r="L21" s="2" t="s">
        <v>11</v>
      </c>
      <c r="M21" s="2" t="s">
        <v>47</v>
      </c>
      <c r="N21" s="2" t="s">
        <v>37</v>
      </c>
      <c r="O21" s="2">
        <f t="shared" si="0"/>
        <v>7</v>
      </c>
      <c r="P21" s="2">
        <f t="shared" si="1"/>
        <v>9</v>
      </c>
      <c r="Q21" s="2">
        <f t="shared" si="2"/>
        <v>16</v>
      </c>
      <c r="R21" s="2">
        <f t="shared" si="3"/>
        <v>8</v>
      </c>
      <c r="S21" s="2">
        <f t="shared" si="4"/>
        <v>3</v>
      </c>
      <c r="T21" s="2">
        <f t="shared" si="5"/>
        <v>12</v>
      </c>
      <c r="U21" s="2">
        <f t="shared" si="6"/>
        <v>4</v>
      </c>
      <c r="V21" s="2">
        <f t="shared" si="10"/>
        <v>16</v>
      </c>
    </row>
    <row r="22" spans="1:22" x14ac:dyDescent="0.2">
      <c r="B22" s="4"/>
      <c r="H22" s="2" t="e">
        <f t="shared" si="7"/>
        <v>#N/A</v>
      </c>
      <c r="I22" s="2" t="e">
        <f t="shared" si="8"/>
        <v>#N/A</v>
      </c>
      <c r="J22" s="2" t="e">
        <f t="shared" si="9"/>
        <v>#N/A</v>
      </c>
      <c r="R22" s="2">
        <f>SUM(R2:R21)</f>
        <v>160</v>
      </c>
      <c r="T22" s="2">
        <f>SUM(T2:T21)/2</f>
        <v>86</v>
      </c>
      <c r="U22" s="2">
        <f>SUM(U2:U21)/2</f>
        <v>74</v>
      </c>
    </row>
    <row r="23" spans="1:22" x14ac:dyDescent="0.2">
      <c r="A23" s="2" t="s">
        <v>0</v>
      </c>
      <c r="B23" s="4">
        <v>43036</v>
      </c>
      <c r="C23" s="2" t="s">
        <v>4</v>
      </c>
      <c r="D23" s="2" t="s">
        <v>3</v>
      </c>
      <c r="E23" s="2" t="s">
        <v>42</v>
      </c>
      <c r="F23" s="2" t="s">
        <v>15</v>
      </c>
      <c r="H23" s="2" t="str">
        <f t="shared" si="7"/>
        <v>North</v>
      </c>
      <c r="I23" s="2" t="str">
        <f t="shared" si="8"/>
        <v>North</v>
      </c>
      <c r="J23" s="2" t="str">
        <f t="shared" si="9"/>
        <v>0</v>
      </c>
    </row>
    <row r="24" spans="1:22" x14ac:dyDescent="0.2">
      <c r="A24" s="2" t="s">
        <v>0</v>
      </c>
      <c r="B24" s="4">
        <v>43036</v>
      </c>
      <c r="C24" s="2" t="s">
        <v>18</v>
      </c>
      <c r="D24" s="2" t="s">
        <v>1</v>
      </c>
      <c r="E24" s="2" t="s">
        <v>45</v>
      </c>
      <c r="F24" s="2" t="s">
        <v>7</v>
      </c>
      <c r="H24" s="2" t="str">
        <f t="shared" si="7"/>
        <v>South</v>
      </c>
      <c r="I24" s="2" t="str">
        <f t="shared" si="8"/>
        <v>North</v>
      </c>
      <c r="J24" s="2" t="str">
        <f t="shared" si="9"/>
        <v>1</v>
      </c>
    </row>
    <row r="25" spans="1:22" x14ac:dyDescent="0.2">
      <c r="A25" s="2" t="s">
        <v>0</v>
      </c>
      <c r="B25" s="4">
        <v>43036</v>
      </c>
      <c r="C25" s="2" t="s">
        <v>8</v>
      </c>
      <c r="D25" s="2" t="s">
        <v>14</v>
      </c>
      <c r="E25" s="2" t="s">
        <v>44</v>
      </c>
      <c r="F25" s="2" t="s">
        <v>19</v>
      </c>
      <c r="H25" s="2" t="str">
        <f t="shared" si="7"/>
        <v>South</v>
      </c>
      <c r="I25" s="2" t="str">
        <f t="shared" si="8"/>
        <v>South</v>
      </c>
      <c r="J25" s="2" t="str">
        <f t="shared" si="9"/>
        <v>0</v>
      </c>
      <c r="L25" s="1"/>
    </row>
    <row r="26" spans="1:22" x14ac:dyDescent="0.2">
      <c r="A26" s="2" t="s">
        <v>0</v>
      </c>
      <c r="B26" s="4">
        <v>43036</v>
      </c>
      <c r="C26" s="2" t="s">
        <v>6</v>
      </c>
      <c r="D26" s="2" t="s">
        <v>12</v>
      </c>
      <c r="E26" s="2" t="s">
        <v>47</v>
      </c>
      <c r="F26" s="2" t="s">
        <v>11</v>
      </c>
      <c r="H26" s="2" t="str">
        <f t="shared" si="7"/>
        <v>South</v>
      </c>
      <c r="I26" s="2" t="str">
        <f t="shared" si="8"/>
        <v>South</v>
      </c>
      <c r="J26" s="2" t="str">
        <f t="shared" si="9"/>
        <v>0</v>
      </c>
    </row>
    <row r="27" spans="1:22" x14ac:dyDescent="0.2">
      <c r="A27" s="2" t="s">
        <v>0</v>
      </c>
      <c r="B27" s="4">
        <v>43036</v>
      </c>
      <c r="C27" s="2" t="s">
        <v>13</v>
      </c>
      <c r="D27" s="2" t="s">
        <v>5</v>
      </c>
      <c r="E27" s="2" t="s">
        <v>46</v>
      </c>
      <c r="F27" s="2" t="s">
        <v>20</v>
      </c>
      <c r="H27" s="2" t="str">
        <f t="shared" si="7"/>
        <v>South</v>
      </c>
      <c r="I27" s="2" t="str">
        <f t="shared" si="8"/>
        <v>South</v>
      </c>
      <c r="J27" s="2" t="str">
        <f t="shared" si="9"/>
        <v>0</v>
      </c>
    </row>
    <row r="28" spans="1:22" x14ac:dyDescent="0.2">
      <c r="A28" s="2" t="s">
        <v>16</v>
      </c>
      <c r="B28" s="4">
        <v>43037</v>
      </c>
      <c r="C28" s="2" t="s">
        <v>17</v>
      </c>
      <c r="D28" s="2" t="s">
        <v>9</v>
      </c>
      <c r="E28" s="2" t="s">
        <v>40</v>
      </c>
      <c r="F28" s="2" t="s">
        <v>3</v>
      </c>
      <c r="H28" s="2" t="str">
        <f t="shared" si="7"/>
        <v>North</v>
      </c>
      <c r="I28" s="2" t="str">
        <f t="shared" si="8"/>
        <v>South</v>
      </c>
      <c r="J28" s="2" t="str">
        <f t="shared" si="9"/>
        <v>1</v>
      </c>
    </row>
    <row r="29" spans="1:22" x14ac:dyDescent="0.2">
      <c r="A29" s="2" t="s">
        <v>16</v>
      </c>
      <c r="B29" s="4">
        <v>43037</v>
      </c>
      <c r="C29" s="2" t="s">
        <v>2</v>
      </c>
      <c r="D29" s="2" t="s">
        <v>53</v>
      </c>
      <c r="E29" s="2" t="s">
        <v>41</v>
      </c>
      <c r="F29" s="5" t="s">
        <v>4</v>
      </c>
      <c r="H29" s="2" t="str">
        <f t="shared" si="7"/>
        <v>North</v>
      </c>
      <c r="I29" s="2" t="str">
        <f t="shared" si="8"/>
        <v>North</v>
      </c>
      <c r="J29" s="2" t="str">
        <f t="shared" si="9"/>
        <v>0</v>
      </c>
    </row>
    <row r="30" spans="1:22" x14ac:dyDescent="0.2">
      <c r="A30" s="2" t="s">
        <v>16</v>
      </c>
      <c r="B30" s="4">
        <v>43037</v>
      </c>
      <c r="C30" s="2" t="s">
        <v>7</v>
      </c>
      <c r="D30" s="2" t="s">
        <v>20</v>
      </c>
      <c r="E30" s="2" t="s">
        <v>43</v>
      </c>
      <c r="F30" s="2" t="s">
        <v>8</v>
      </c>
      <c r="H30" s="2" t="str">
        <f t="shared" si="7"/>
        <v>South</v>
      </c>
      <c r="I30" s="2" t="str">
        <f t="shared" si="8"/>
        <v>South</v>
      </c>
      <c r="J30" s="2" t="str">
        <f t="shared" si="9"/>
        <v>0</v>
      </c>
    </row>
    <row r="31" spans="1:22" x14ac:dyDescent="0.2">
      <c r="A31" s="2" t="s">
        <v>16</v>
      </c>
      <c r="B31" s="4">
        <v>43037</v>
      </c>
      <c r="C31" s="2" t="s">
        <v>15</v>
      </c>
      <c r="D31" s="2" t="s">
        <v>10</v>
      </c>
      <c r="E31" s="2" t="s">
        <v>44</v>
      </c>
      <c r="F31" s="2" t="s">
        <v>6</v>
      </c>
      <c r="H31" s="2" t="str">
        <f t="shared" si="7"/>
        <v>South</v>
      </c>
      <c r="I31" s="2" t="str">
        <f t="shared" si="8"/>
        <v>South</v>
      </c>
      <c r="J31" s="2" t="str">
        <f t="shared" si="9"/>
        <v>0</v>
      </c>
      <c r="L31" s="9"/>
    </row>
    <row r="32" spans="1:22" x14ac:dyDescent="0.2">
      <c r="A32" s="2" t="s">
        <v>16</v>
      </c>
      <c r="B32" s="4">
        <v>43037</v>
      </c>
      <c r="C32" s="2" t="s">
        <v>11</v>
      </c>
      <c r="D32" s="2" t="s">
        <v>19</v>
      </c>
      <c r="E32" s="2" t="s">
        <v>47</v>
      </c>
      <c r="F32" s="2" t="s">
        <v>13</v>
      </c>
      <c r="H32" s="2" t="str">
        <f t="shared" si="7"/>
        <v>South</v>
      </c>
      <c r="I32" s="2" t="str">
        <f t="shared" si="8"/>
        <v>South</v>
      </c>
      <c r="J32" s="2" t="str">
        <f t="shared" si="9"/>
        <v>0</v>
      </c>
      <c r="L32" s="9">
        <v>42742</v>
      </c>
      <c r="M32" s="2" t="s">
        <v>49</v>
      </c>
    </row>
    <row r="33" spans="1:13" x14ac:dyDescent="0.2">
      <c r="B33" s="4"/>
      <c r="H33" s="2" t="e">
        <f t="shared" si="7"/>
        <v>#N/A</v>
      </c>
      <c r="I33" s="2" t="e">
        <f t="shared" si="8"/>
        <v>#N/A</v>
      </c>
      <c r="J33" s="2" t="e">
        <f t="shared" si="9"/>
        <v>#N/A</v>
      </c>
      <c r="L33" s="9">
        <v>42756</v>
      </c>
      <c r="M33" s="2" t="s">
        <v>50</v>
      </c>
    </row>
    <row r="34" spans="1:13" x14ac:dyDescent="0.2">
      <c r="A34" s="2" t="s">
        <v>0</v>
      </c>
      <c r="B34" s="4">
        <v>43043</v>
      </c>
      <c r="C34" s="2" t="s">
        <v>18</v>
      </c>
      <c r="D34" s="2" t="s">
        <v>17</v>
      </c>
      <c r="E34" s="2" t="s">
        <v>45</v>
      </c>
      <c r="F34" s="2" t="s">
        <v>7</v>
      </c>
      <c r="H34" s="2" t="str">
        <f t="shared" si="7"/>
        <v>South</v>
      </c>
      <c r="I34" s="2" t="str">
        <f t="shared" si="8"/>
        <v>North</v>
      </c>
      <c r="J34" s="2" t="str">
        <f t="shared" si="9"/>
        <v>1</v>
      </c>
      <c r="L34" s="9">
        <v>42769</v>
      </c>
      <c r="M34" s="2" t="s">
        <v>51</v>
      </c>
    </row>
    <row r="35" spans="1:13" x14ac:dyDescent="0.2">
      <c r="A35" s="2" t="s">
        <v>0</v>
      </c>
      <c r="B35" s="4">
        <v>43043</v>
      </c>
      <c r="C35" s="2" t="s">
        <v>5</v>
      </c>
      <c r="D35" s="2" t="s">
        <v>3</v>
      </c>
      <c r="E35" s="2" t="s">
        <v>46</v>
      </c>
      <c r="F35" s="2" t="s">
        <v>6</v>
      </c>
      <c r="H35" s="2" t="str">
        <f t="shared" si="7"/>
        <v>South</v>
      </c>
      <c r="I35" s="2" t="str">
        <f t="shared" si="8"/>
        <v>North</v>
      </c>
      <c r="J35" s="2" t="str">
        <f t="shared" si="9"/>
        <v>1</v>
      </c>
      <c r="L35" s="9">
        <v>42777</v>
      </c>
      <c r="M35" s="2" t="s">
        <v>49</v>
      </c>
    </row>
    <row r="36" spans="1:13" x14ac:dyDescent="0.2">
      <c r="A36" s="2" t="s">
        <v>0</v>
      </c>
      <c r="B36" s="4">
        <v>43043</v>
      </c>
      <c r="C36" s="2" t="s">
        <v>10</v>
      </c>
      <c r="D36" s="2" t="s">
        <v>2</v>
      </c>
      <c r="E36" s="2" t="s">
        <v>47</v>
      </c>
      <c r="F36" s="2" t="s">
        <v>14</v>
      </c>
      <c r="H36" s="2" t="str">
        <f t="shared" si="7"/>
        <v>South</v>
      </c>
      <c r="I36" s="2" t="str">
        <f t="shared" si="8"/>
        <v>North</v>
      </c>
      <c r="J36" s="2" t="str">
        <f t="shared" si="9"/>
        <v>1</v>
      </c>
      <c r="L36" s="9">
        <v>42791</v>
      </c>
      <c r="M36" s="2" t="s">
        <v>52</v>
      </c>
    </row>
    <row r="37" spans="1:13" x14ac:dyDescent="0.2">
      <c r="A37" s="2" t="s">
        <v>0</v>
      </c>
      <c r="B37" s="4">
        <v>43043</v>
      </c>
      <c r="C37" s="2" t="s">
        <v>4</v>
      </c>
      <c r="D37" s="2" t="s">
        <v>13</v>
      </c>
      <c r="E37" s="2" t="s">
        <v>42</v>
      </c>
      <c r="F37" s="2" t="s">
        <v>12</v>
      </c>
      <c r="H37" s="2" t="str">
        <f t="shared" si="7"/>
        <v>North</v>
      </c>
      <c r="I37" s="2" t="str">
        <f t="shared" si="8"/>
        <v>South</v>
      </c>
      <c r="J37" s="2" t="str">
        <f t="shared" si="9"/>
        <v>1</v>
      </c>
    </row>
    <row r="38" spans="1:13" x14ac:dyDescent="0.2">
      <c r="A38" s="2" t="s">
        <v>0</v>
      </c>
      <c r="B38" s="4">
        <v>43043</v>
      </c>
      <c r="C38" s="2" t="s">
        <v>15</v>
      </c>
      <c r="D38" s="2" t="s">
        <v>19</v>
      </c>
      <c r="E38" s="2" t="s">
        <v>44</v>
      </c>
      <c r="F38" s="2" t="s">
        <v>8</v>
      </c>
      <c r="H38" s="2" t="str">
        <f t="shared" si="7"/>
        <v>South</v>
      </c>
      <c r="I38" s="2" t="str">
        <f t="shared" si="8"/>
        <v>South</v>
      </c>
      <c r="J38" s="2" t="str">
        <f t="shared" si="9"/>
        <v>0</v>
      </c>
    </row>
    <row r="39" spans="1:13" x14ac:dyDescent="0.2">
      <c r="A39" s="2" t="s">
        <v>16</v>
      </c>
      <c r="B39" s="4">
        <v>43044</v>
      </c>
      <c r="C39" s="2" t="s">
        <v>53</v>
      </c>
      <c r="D39" s="2" t="s">
        <v>9</v>
      </c>
      <c r="E39" s="2" t="s">
        <v>54</v>
      </c>
      <c r="F39" s="2" t="s">
        <v>17</v>
      </c>
      <c r="H39" s="2" t="str">
        <f t="shared" si="7"/>
        <v>North</v>
      </c>
      <c r="I39" s="2" t="str">
        <f t="shared" si="8"/>
        <v>South</v>
      </c>
      <c r="J39" s="2" t="str">
        <f t="shared" si="9"/>
        <v>1</v>
      </c>
    </row>
    <row r="40" spans="1:13" x14ac:dyDescent="0.2">
      <c r="A40" s="2" t="s">
        <v>16</v>
      </c>
      <c r="B40" s="4">
        <v>43044</v>
      </c>
      <c r="C40" s="2" t="s">
        <v>1</v>
      </c>
      <c r="D40" s="2" t="s">
        <v>8</v>
      </c>
      <c r="E40" s="2" t="s">
        <v>42</v>
      </c>
      <c r="F40" s="2" t="s">
        <v>15</v>
      </c>
      <c r="H40" s="2" t="str">
        <f t="shared" si="7"/>
        <v>North</v>
      </c>
      <c r="I40" s="2" t="str">
        <f t="shared" si="8"/>
        <v>South</v>
      </c>
      <c r="J40" s="2" t="str">
        <f t="shared" si="9"/>
        <v>1</v>
      </c>
    </row>
    <row r="41" spans="1:13" x14ac:dyDescent="0.2">
      <c r="A41" s="2" t="s">
        <v>16</v>
      </c>
      <c r="B41" s="4">
        <v>43044</v>
      </c>
      <c r="C41" s="2" t="s">
        <v>12</v>
      </c>
      <c r="D41" s="2" t="s">
        <v>11</v>
      </c>
      <c r="E41" s="2" t="s">
        <v>46</v>
      </c>
      <c r="F41" s="2" t="s">
        <v>10</v>
      </c>
      <c r="H41" s="2" t="str">
        <f t="shared" si="7"/>
        <v>South</v>
      </c>
      <c r="I41" s="2" t="str">
        <f t="shared" si="8"/>
        <v>South</v>
      </c>
      <c r="J41" s="2" t="str">
        <f t="shared" si="9"/>
        <v>0</v>
      </c>
    </row>
    <row r="42" spans="1:13" x14ac:dyDescent="0.2">
      <c r="A42" s="2" t="s">
        <v>16</v>
      </c>
      <c r="B42" s="4">
        <v>43044</v>
      </c>
      <c r="C42" s="2" t="s">
        <v>6</v>
      </c>
      <c r="D42" s="2" t="s">
        <v>20</v>
      </c>
      <c r="E42" s="2" t="s">
        <v>47</v>
      </c>
      <c r="F42" s="2" t="s">
        <v>18</v>
      </c>
      <c r="H42" s="2" t="str">
        <f t="shared" si="7"/>
        <v>South</v>
      </c>
      <c r="I42" s="2" t="str">
        <f t="shared" si="8"/>
        <v>South</v>
      </c>
      <c r="J42" s="2" t="str">
        <f t="shared" si="9"/>
        <v>0</v>
      </c>
    </row>
    <row r="43" spans="1:13" x14ac:dyDescent="0.2">
      <c r="A43" s="2" t="s">
        <v>16</v>
      </c>
      <c r="B43" s="4">
        <v>43044</v>
      </c>
      <c r="C43" s="2" t="s">
        <v>14</v>
      </c>
      <c r="D43" s="2" t="s">
        <v>7</v>
      </c>
      <c r="E43" s="2" t="s">
        <v>45</v>
      </c>
      <c r="F43" s="2" t="s">
        <v>5</v>
      </c>
      <c r="H43" s="2" t="str">
        <f t="shared" si="7"/>
        <v>South</v>
      </c>
      <c r="I43" s="2" t="str">
        <f t="shared" si="8"/>
        <v>South</v>
      </c>
      <c r="J43" s="2" t="str">
        <f t="shared" si="9"/>
        <v>0</v>
      </c>
    </row>
    <row r="44" spans="1:13" x14ac:dyDescent="0.2">
      <c r="B44" s="4"/>
      <c r="H44" s="2" t="e">
        <f t="shared" si="7"/>
        <v>#N/A</v>
      </c>
      <c r="I44" s="2" t="e">
        <f t="shared" si="8"/>
        <v>#N/A</v>
      </c>
      <c r="J44" s="2" t="e">
        <f t="shared" si="9"/>
        <v>#N/A</v>
      </c>
    </row>
    <row r="45" spans="1:13" x14ac:dyDescent="0.2">
      <c r="A45" s="2" t="s">
        <v>0</v>
      </c>
      <c r="B45" s="4">
        <v>43050</v>
      </c>
      <c r="C45" s="2" t="s">
        <v>17</v>
      </c>
      <c r="D45" s="2" t="s">
        <v>11</v>
      </c>
      <c r="E45" s="2" t="s">
        <v>40</v>
      </c>
      <c r="F45" s="5" t="s">
        <v>53</v>
      </c>
      <c r="H45" s="2" t="str">
        <f t="shared" si="7"/>
        <v>North</v>
      </c>
      <c r="I45" s="2" t="str">
        <f t="shared" si="8"/>
        <v>South</v>
      </c>
      <c r="J45" s="2" t="str">
        <f t="shared" si="9"/>
        <v>1</v>
      </c>
    </row>
    <row r="46" spans="1:13" x14ac:dyDescent="0.2">
      <c r="A46" s="2" t="s">
        <v>0</v>
      </c>
      <c r="B46" s="4">
        <v>43050</v>
      </c>
      <c r="C46" s="2" t="s">
        <v>6</v>
      </c>
      <c r="D46" s="2" t="s">
        <v>3</v>
      </c>
      <c r="E46" s="2" t="s">
        <v>47</v>
      </c>
      <c r="F46" s="2" t="s">
        <v>19</v>
      </c>
      <c r="H46" s="2" t="str">
        <f t="shared" si="7"/>
        <v>South</v>
      </c>
      <c r="I46" s="2" t="str">
        <f t="shared" si="8"/>
        <v>North</v>
      </c>
      <c r="J46" s="2" t="str">
        <f t="shared" si="9"/>
        <v>1</v>
      </c>
    </row>
    <row r="47" spans="1:13" x14ac:dyDescent="0.2">
      <c r="A47" s="2" t="s">
        <v>0</v>
      </c>
      <c r="B47" s="4">
        <v>43050</v>
      </c>
      <c r="C47" s="2" t="s">
        <v>4</v>
      </c>
      <c r="D47" s="2" t="s">
        <v>12</v>
      </c>
      <c r="E47" s="2" t="s">
        <v>42</v>
      </c>
      <c r="F47" s="2" t="s">
        <v>15</v>
      </c>
      <c r="H47" s="2" t="str">
        <f t="shared" si="7"/>
        <v>North</v>
      </c>
      <c r="I47" s="2" t="str">
        <f t="shared" si="8"/>
        <v>South</v>
      </c>
      <c r="J47" s="2" t="str">
        <f t="shared" si="9"/>
        <v>1</v>
      </c>
    </row>
    <row r="48" spans="1:13" x14ac:dyDescent="0.2">
      <c r="A48" s="2" t="s">
        <v>0</v>
      </c>
      <c r="B48" s="4">
        <v>43050</v>
      </c>
      <c r="C48" s="2" t="s">
        <v>18</v>
      </c>
      <c r="D48" s="2" t="s">
        <v>9</v>
      </c>
      <c r="E48" s="2" t="s">
        <v>45</v>
      </c>
      <c r="F48" s="2" t="s">
        <v>20</v>
      </c>
      <c r="H48" s="2" t="str">
        <f t="shared" si="7"/>
        <v>South</v>
      </c>
      <c r="I48" s="2" t="str">
        <f t="shared" si="8"/>
        <v>South</v>
      </c>
      <c r="J48" s="2" t="str">
        <f t="shared" si="9"/>
        <v>0</v>
      </c>
    </row>
    <row r="49" spans="1:10" x14ac:dyDescent="0.2">
      <c r="A49" s="2" t="s">
        <v>0</v>
      </c>
      <c r="B49" s="4">
        <v>43050</v>
      </c>
      <c r="C49" s="2" t="s">
        <v>8</v>
      </c>
      <c r="D49" s="2" t="s">
        <v>13</v>
      </c>
      <c r="E49" s="2" t="s">
        <v>44</v>
      </c>
      <c r="F49" s="2" t="s">
        <v>5</v>
      </c>
      <c r="H49" s="2" t="str">
        <f t="shared" si="7"/>
        <v>South</v>
      </c>
      <c r="I49" s="2" t="str">
        <f t="shared" si="8"/>
        <v>South</v>
      </c>
      <c r="J49" s="2" t="str">
        <f t="shared" si="9"/>
        <v>0</v>
      </c>
    </row>
    <row r="50" spans="1:10" x14ac:dyDescent="0.2">
      <c r="A50" s="2" t="s">
        <v>16</v>
      </c>
      <c r="B50" s="4">
        <v>43051</v>
      </c>
      <c r="C50" s="2" t="s">
        <v>2</v>
      </c>
      <c r="D50" s="2" t="s">
        <v>14</v>
      </c>
      <c r="E50" s="2" t="s">
        <v>41</v>
      </c>
      <c r="F50" s="2" t="s">
        <v>17</v>
      </c>
      <c r="H50" s="2" t="str">
        <f t="shared" si="7"/>
        <v>North</v>
      </c>
      <c r="I50" s="2" t="str">
        <f t="shared" si="8"/>
        <v>South</v>
      </c>
      <c r="J50" s="2" t="str">
        <f t="shared" si="9"/>
        <v>1</v>
      </c>
    </row>
    <row r="51" spans="1:10" x14ac:dyDescent="0.2">
      <c r="A51" s="2" t="s">
        <v>16</v>
      </c>
      <c r="B51" s="4">
        <v>43051</v>
      </c>
      <c r="C51" s="2" t="s">
        <v>1</v>
      </c>
      <c r="D51" s="2" t="s">
        <v>5</v>
      </c>
      <c r="E51" s="2" t="s">
        <v>42</v>
      </c>
      <c r="F51" s="2" t="s">
        <v>12</v>
      </c>
      <c r="H51" s="2" t="str">
        <f t="shared" si="7"/>
        <v>North</v>
      </c>
      <c r="I51" s="2" t="str">
        <f t="shared" si="8"/>
        <v>South</v>
      </c>
      <c r="J51" s="2" t="str">
        <f t="shared" si="9"/>
        <v>1</v>
      </c>
    </row>
    <row r="52" spans="1:10" x14ac:dyDescent="0.2">
      <c r="A52" s="2" t="s">
        <v>16</v>
      </c>
      <c r="B52" s="4">
        <v>43051</v>
      </c>
      <c r="C52" s="2" t="s">
        <v>19</v>
      </c>
      <c r="D52" s="2" t="s">
        <v>53</v>
      </c>
      <c r="E52" s="2" t="s">
        <v>45</v>
      </c>
      <c r="F52" s="2" t="s">
        <v>9</v>
      </c>
      <c r="H52" s="2" t="str">
        <f t="shared" si="7"/>
        <v>South</v>
      </c>
      <c r="I52" s="2" t="str">
        <f t="shared" si="8"/>
        <v>North</v>
      </c>
      <c r="J52" s="2" t="str">
        <f t="shared" si="9"/>
        <v>1</v>
      </c>
    </row>
    <row r="53" spans="1:10" x14ac:dyDescent="0.2">
      <c r="A53" s="2" t="s">
        <v>16</v>
      </c>
      <c r="B53" s="4">
        <v>43051</v>
      </c>
      <c r="C53" s="2" t="s">
        <v>7</v>
      </c>
      <c r="D53" s="2" t="s">
        <v>15</v>
      </c>
      <c r="E53" s="2" t="s">
        <v>43</v>
      </c>
      <c r="F53" s="2" t="s">
        <v>8</v>
      </c>
      <c r="H53" s="2" t="str">
        <f t="shared" si="7"/>
        <v>South</v>
      </c>
      <c r="I53" s="2" t="str">
        <f t="shared" si="8"/>
        <v>South</v>
      </c>
      <c r="J53" s="2" t="str">
        <f t="shared" si="9"/>
        <v>0</v>
      </c>
    </row>
    <row r="54" spans="1:10" x14ac:dyDescent="0.2">
      <c r="A54" s="2" t="s">
        <v>16</v>
      </c>
      <c r="B54" s="4">
        <v>43051</v>
      </c>
      <c r="C54" s="2" t="s">
        <v>10</v>
      </c>
      <c r="D54" s="2" t="s">
        <v>20</v>
      </c>
      <c r="E54" s="2" t="s">
        <v>47</v>
      </c>
      <c r="F54" s="2" t="s">
        <v>11</v>
      </c>
      <c r="H54" s="2" t="str">
        <f t="shared" si="7"/>
        <v>South</v>
      </c>
      <c r="I54" s="2" t="str">
        <f t="shared" si="8"/>
        <v>South</v>
      </c>
      <c r="J54" s="2" t="str">
        <f t="shared" si="9"/>
        <v>0</v>
      </c>
    </row>
    <row r="55" spans="1:10" x14ac:dyDescent="0.2">
      <c r="B55" s="4"/>
      <c r="H55" s="2" t="e">
        <f t="shared" si="7"/>
        <v>#N/A</v>
      </c>
      <c r="I55" s="2" t="e">
        <f t="shared" si="8"/>
        <v>#N/A</v>
      </c>
      <c r="J55" s="2" t="e">
        <f t="shared" si="9"/>
        <v>#N/A</v>
      </c>
    </row>
    <row r="56" spans="1:10" x14ac:dyDescent="0.2">
      <c r="A56" s="2" t="s">
        <v>0</v>
      </c>
      <c r="B56" s="4">
        <v>43057</v>
      </c>
      <c r="C56" s="2" t="s">
        <v>2</v>
      </c>
      <c r="D56" s="2" t="s">
        <v>4</v>
      </c>
      <c r="E56" s="2" t="s">
        <v>41</v>
      </c>
      <c r="F56" s="2" t="s">
        <v>1</v>
      </c>
      <c r="H56" s="2" t="str">
        <f t="shared" si="7"/>
        <v>North</v>
      </c>
      <c r="I56" s="2" t="str">
        <f t="shared" si="8"/>
        <v>North</v>
      </c>
      <c r="J56" s="2" t="str">
        <f t="shared" si="9"/>
        <v>0</v>
      </c>
    </row>
    <row r="57" spans="1:10" x14ac:dyDescent="0.2">
      <c r="A57" s="2" t="s">
        <v>0</v>
      </c>
      <c r="B57" s="4">
        <v>43057</v>
      </c>
      <c r="C57" s="2" t="s">
        <v>18</v>
      </c>
      <c r="D57" s="2" t="s">
        <v>8</v>
      </c>
      <c r="E57" s="2" t="s">
        <v>45</v>
      </c>
      <c r="F57" s="2" t="s">
        <v>10</v>
      </c>
      <c r="H57" s="2" t="str">
        <f t="shared" si="7"/>
        <v>South</v>
      </c>
      <c r="I57" s="2" t="str">
        <f t="shared" si="8"/>
        <v>South</v>
      </c>
      <c r="J57" s="2" t="str">
        <f t="shared" si="9"/>
        <v>0</v>
      </c>
    </row>
    <row r="58" spans="1:10" x14ac:dyDescent="0.2">
      <c r="A58" s="2" t="s">
        <v>0</v>
      </c>
      <c r="B58" s="4">
        <v>43057</v>
      </c>
      <c r="C58" s="2" t="s">
        <v>13</v>
      </c>
      <c r="D58" s="2" t="s">
        <v>6</v>
      </c>
      <c r="E58" s="2" t="s">
        <v>46</v>
      </c>
      <c r="F58" s="2" t="s">
        <v>12</v>
      </c>
      <c r="H58" s="2" t="str">
        <f t="shared" si="7"/>
        <v>South</v>
      </c>
      <c r="I58" s="2" t="str">
        <f t="shared" si="8"/>
        <v>South</v>
      </c>
      <c r="J58" s="2" t="str">
        <f t="shared" si="9"/>
        <v>0</v>
      </c>
    </row>
    <row r="59" spans="1:10" x14ac:dyDescent="0.2">
      <c r="A59" s="2" t="s">
        <v>0</v>
      </c>
      <c r="B59" s="4">
        <v>43057</v>
      </c>
      <c r="C59" s="2" t="s">
        <v>11</v>
      </c>
      <c r="D59" s="2" t="s">
        <v>5</v>
      </c>
      <c r="E59" s="2" t="s">
        <v>47</v>
      </c>
      <c r="F59" s="2" t="s">
        <v>9</v>
      </c>
      <c r="H59" s="2" t="str">
        <f t="shared" si="7"/>
        <v>South</v>
      </c>
      <c r="I59" s="2" t="str">
        <f t="shared" si="8"/>
        <v>South</v>
      </c>
      <c r="J59" s="2" t="str">
        <f t="shared" si="9"/>
        <v>0</v>
      </c>
    </row>
    <row r="60" spans="1:10" x14ac:dyDescent="0.2">
      <c r="A60" s="2" t="s">
        <v>0</v>
      </c>
      <c r="B60" s="4">
        <v>43057</v>
      </c>
      <c r="C60" s="2" t="s">
        <v>7</v>
      </c>
      <c r="D60" s="2" t="s">
        <v>19</v>
      </c>
      <c r="E60" s="2" t="s">
        <v>43</v>
      </c>
      <c r="F60" s="2" t="s">
        <v>14</v>
      </c>
      <c r="H60" s="2" t="str">
        <f t="shared" si="7"/>
        <v>South</v>
      </c>
      <c r="I60" s="2" t="str">
        <f t="shared" si="8"/>
        <v>South</v>
      </c>
      <c r="J60" s="2" t="str">
        <f t="shared" si="9"/>
        <v>0</v>
      </c>
    </row>
    <row r="61" spans="1:10" x14ac:dyDescent="0.2">
      <c r="A61" s="2" t="s">
        <v>16</v>
      </c>
      <c r="B61" s="4">
        <v>43058</v>
      </c>
      <c r="C61" s="2" t="s">
        <v>17</v>
      </c>
      <c r="D61" s="2" t="s">
        <v>1</v>
      </c>
      <c r="E61" s="2" t="s">
        <v>40</v>
      </c>
      <c r="F61" s="2" t="s">
        <v>4</v>
      </c>
      <c r="H61" s="2" t="str">
        <f t="shared" si="7"/>
        <v>North</v>
      </c>
      <c r="I61" s="2" t="str">
        <f t="shared" si="8"/>
        <v>North</v>
      </c>
      <c r="J61" s="2" t="str">
        <f t="shared" si="9"/>
        <v>0</v>
      </c>
    </row>
    <row r="62" spans="1:10" x14ac:dyDescent="0.2">
      <c r="A62" s="2" t="s">
        <v>16</v>
      </c>
      <c r="B62" s="4">
        <v>43058</v>
      </c>
      <c r="C62" s="2" t="s">
        <v>3</v>
      </c>
      <c r="D62" s="2" t="s">
        <v>10</v>
      </c>
      <c r="E62" s="2" t="s">
        <v>21</v>
      </c>
      <c r="F62" s="2" t="s">
        <v>2</v>
      </c>
      <c r="H62" s="2" t="str">
        <f t="shared" si="7"/>
        <v>North</v>
      </c>
      <c r="I62" s="2" t="str">
        <f t="shared" si="8"/>
        <v>South</v>
      </c>
      <c r="J62" s="2" t="str">
        <f t="shared" si="9"/>
        <v>1</v>
      </c>
    </row>
    <row r="63" spans="1:10" x14ac:dyDescent="0.2">
      <c r="A63" s="2" t="s">
        <v>16</v>
      </c>
      <c r="B63" s="4">
        <v>43058</v>
      </c>
      <c r="C63" s="2" t="s">
        <v>14</v>
      </c>
      <c r="D63" s="2" t="s">
        <v>53</v>
      </c>
      <c r="E63" s="2" t="s">
        <v>45</v>
      </c>
      <c r="F63" s="2" t="s">
        <v>13</v>
      </c>
      <c r="H63" s="2" t="str">
        <f t="shared" si="7"/>
        <v>South</v>
      </c>
      <c r="I63" s="2" t="str">
        <f t="shared" si="8"/>
        <v>North</v>
      </c>
      <c r="J63" s="2" t="str">
        <f t="shared" si="9"/>
        <v>1</v>
      </c>
    </row>
    <row r="64" spans="1:10" x14ac:dyDescent="0.2">
      <c r="A64" s="2" t="s">
        <v>16</v>
      </c>
      <c r="B64" s="4">
        <v>43058</v>
      </c>
      <c r="C64" s="2" t="s">
        <v>20</v>
      </c>
      <c r="D64" s="2" t="s">
        <v>9</v>
      </c>
      <c r="E64" s="2" t="s">
        <v>44</v>
      </c>
      <c r="F64" s="2" t="s">
        <v>7</v>
      </c>
      <c r="H64" s="2" t="str">
        <f t="shared" si="7"/>
        <v>South</v>
      </c>
      <c r="I64" s="2" t="str">
        <f t="shared" si="8"/>
        <v>South</v>
      </c>
      <c r="J64" s="2" t="str">
        <f t="shared" si="9"/>
        <v>0</v>
      </c>
    </row>
    <row r="65" spans="1:12" x14ac:dyDescent="0.2">
      <c r="A65" s="2" t="s">
        <v>16</v>
      </c>
      <c r="B65" s="4">
        <v>43058</v>
      </c>
      <c r="C65" s="2" t="s">
        <v>12</v>
      </c>
      <c r="D65" s="2" t="s">
        <v>15</v>
      </c>
      <c r="E65" s="2" t="s">
        <v>46</v>
      </c>
      <c r="F65" s="2" t="s">
        <v>8</v>
      </c>
      <c r="H65" s="2" t="str">
        <f t="shared" si="7"/>
        <v>South</v>
      </c>
      <c r="I65" s="2" t="str">
        <f t="shared" si="8"/>
        <v>South</v>
      </c>
      <c r="J65" s="2" t="str">
        <f t="shared" si="9"/>
        <v>0</v>
      </c>
    </row>
    <row r="66" spans="1:12" x14ac:dyDescent="0.2">
      <c r="B66" s="4"/>
      <c r="H66" s="2" t="e">
        <f t="shared" si="7"/>
        <v>#N/A</v>
      </c>
      <c r="I66" s="2" t="e">
        <f t="shared" si="8"/>
        <v>#N/A</v>
      </c>
      <c r="J66" s="2" t="e">
        <f t="shared" si="9"/>
        <v>#N/A</v>
      </c>
    </row>
    <row r="67" spans="1:12" x14ac:dyDescent="0.2">
      <c r="A67" s="2" t="s">
        <v>0</v>
      </c>
      <c r="B67" s="4">
        <v>43071</v>
      </c>
      <c r="C67" s="2" t="s">
        <v>3</v>
      </c>
      <c r="D67" s="2" t="s">
        <v>18</v>
      </c>
      <c r="E67" s="2" t="s">
        <v>21</v>
      </c>
      <c r="F67" s="2" t="s">
        <v>17</v>
      </c>
      <c r="H67" s="2" t="str">
        <f t="shared" ref="H67:H130" si="11">INDEX(N$2:N$21,MATCH(C67,L$2:L$21,0))</f>
        <v>North</v>
      </c>
      <c r="I67" s="2" t="str">
        <f t="shared" ref="I67:I130" si="12">INDEX(N$2:N$21,MATCH(D67,L$2:L$21,0))</f>
        <v>South</v>
      </c>
      <c r="J67" s="2" t="str">
        <f t="shared" ref="J67:J130" si="13">IF(H67=I67, "0", "1")</f>
        <v>1</v>
      </c>
    </row>
    <row r="68" spans="1:12" x14ac:dyDescent="0.2">
      <c r="A68" s="2" t="s">
        <v>0</v>
      </c>
      <c r="B68" s="4">
        <v>43071</v>
      </c>
      <c r="C68" s="2" t="s">
        <v>2</v>
      </c>
      <c r="D68" s="2" t="s">
        <v>19</v>
      </c>
      <c r="E68" s="2" t="s">
        <v>41</v>
      </c>
      <c r="F68" s="2" t="s">
        <v>1</v>
      </c>
      <c r="H68" s="2" t="str">
        <f t="shared" si="11"/>
        <v>North</v>
      </c>
      <c r="I68" s="2" t="str">
        <f t="shared" si="12"/>
        <v>South</v>
      </c>
      <c r="J68" s="2" t="str">
        <f t="shared" si="13"/>
        <v>1</v>
      </c>
      <c r="L68" s="4"/>
    </row>
    <row r="69" spans="1:12" x14ac:dyDescent="0.2">
      <c r="A69" s="2" t="s">
        <v>0</v>
      </c>
      <c r="B69" s="4">
        <v>43071</v>
      </c>
      <c r="C69" s="2" t="s">
        <v>4</v>
      </c>
      <c r="D69" s="2" t="s">
        <v>15</v>
      </c>
      <c r="E69" s="2" t="s">
        <v>42</v>
      </c>
      <c r="F69" s="5" t="s">
        <v>53</v>
      </c>
      <c r="H69" s="2" t="str">
        <f t="shared" si="11"/>
        <v>North</v>
      </c>
      <c r="I69" s="2" t="str">
        <f t="shared" si="12"/>
        <v>South</v>
      </c>
      <c r="J69" s="2" t="str">
        <f t="shared" si="13"/>
        <v>1</v>
      </c>
      <c r="L69" s="4"/>
    </row>
    <row r="70" spans="1:12" x14ac:dyDescent="0.2">
      <c r="A70" s="2" t="s">
        <v>0</v>
      </c>
      <c r="B70" s="4">
        <v>43071</v>
      </c>
      <c r="C70" s="2" t="s">
        <v>20</v>
      </c>
      <c r="D70" s="2" t="s">
        <v>14</v>
      </c>
      <c r="E70" s="2" t="s">
        <v>44</v>
      </c>
      <c r="F70" s="2" t="s">
        <v>9</v>
      </c>
      <c r="H70" s="2" t="str">
        <f t="shared" si="11"/>
        <v>South</v>
      </c>
      <c r="I70" s="2" t="str">
        <f t="shared" si="12"/>
        <v>South</v>
      </c>
      <c r="J70" s="2" t="str">
        <f t="shared" si="13"/>
        <v>0</v>
      </c>
      <c r="L70" s="4"/>
    </row>
    <row r="71" spans="1:12" x14ac:dyDescent="0.2">
      <c r="A71" s="2" t="s">
        <v>0</v>
      </c>
      <c r="B71" s="4">
        <v>43071</v>
      </c>
      <c r="C71" s="2" t="s">
        <v>11</v>
      </c>
      <c r="D71" s="2" t="s">
        <v>7</v>
      </c>
      <c r="E71" s="2" t="s">
        <v>47</v>
      </c>
      <c r="F71" s="2" t="s">
        <v>10</v>
      </c>
      <c r="H71" s="2" t="str">
        <f t="shared" si="11"/>
        <v>South</v>
      </c>
      <c r="I71" s="2" t="str">
        <f t="shared" si="12"/>
        <v>South</v>
      </c>
      <c r="J71" s="2" t="str">
        <f t="shared" si="13"/>
        <v>0</v>
      </c>
      <c r="L71" s="4"/>
    </row>
    <row r="72" spans="1:12" x14ac:dyDescent="0.2">
      <c r="A72" s="2" t="s">
        <v>16</v>
      </c>
      <c r="B72" s="4">
        <v>43072</v>
      </c>
      <c r="C72" s="2" t="s">
        <v>17</v>
      </c>
      <c r="D72" s="2" t="s">
        <v>8</v>
      </c>
      <c r="E72" s="2" t="s">
        <v>40</v>
      </c>
      <c r="F72" s="2" t="s">
        <v>1</v>
      </c>
      <c r="H72" s="2" t="str">
        <f t="shared" si="11"/>
        <v>North</v>
      </c>
      <c r="I72" s="2" t="str">
        <f t="shared" si="12"/>
        <v>South</v>
      </c>
      <c r="J72" s="2" t="str">
        <f t="shared" si="13"/>
        <v>1</v>
      </c>
      <c r="L72" s="4"/>
    </row>
    <row r="73" spans="1:12" x14ac:dyDescent="0.2">
      <c r="B73" s="4"/>
      <c r="H73" s="2" t="e">
        <f t="shared" si="11"/>
        <v>#N/A</v>
      </c>
      <c r="I73" s="2" t="e">
        <f t="shared" si="12"/>
        <v>#N/A</v>
      </c>
      <c r="J73" s="2" t="e">
        <f t="shared" si="13"/>
        <v>#N/A</v>
      </c>
      <c r="L73" s="4"/>
    </row>
    <row r="74" spans="1:12" x14ac:dyDescent="0.2">
      <c r="A74" s="2" t="s">
        <v>0</v>
      </c>
      <c r="B74" s="4">
        <v>43078</v>
      </c>
      <c r="C74" s="2" t="s">
        <v>17</v>
      </c>
      <c r="D74" s="2" t="s">
        <v>15</v>
      </c>
      <c r="E74" s="2" t="s">
        <v>40</v>
      </c>
      <c r="F74" s="5" t="s">
        <v>53</v>
      </c>
      <c r="H74" s="2" t="str">
        <f t="shared" si="11"/>
        <v>North</v>
      </c>
      <c r="I74" s="2" t="str">
        <f t="shared" si="12"/>
        <v>South</v>
      </c>
      <c r="J74" s="2" t="str">
        <f t="shared" si="13"/>
        <v>1</v>
      </c>
      <c r="L74" s="4"/>
    </row>
    <row r="75" spans="1:12" x14ac:dyDescent="0.2">
      <c r="A75" s="2" t="s">
        <v>0</v>
      </c>
      <c r="B75" s="4">
        <v>43078</v>
      </c>
      <c r="C75" s="2" t="s">
        <v>2</v>
      </c>
      <c r="D75" s="2" t="s">
        <v>18</v>
      </c>
      <c r="E75" s="2" t="s">
        <v>41</v>
      </c>
      <c r="F75" s="2" t="s">
        <v>3</v>
      </c>
      <c r="H75" s="2" t="str">
        <f t="shared" si="11"/>
        <v>North</v>
      </c>
      <c r="I75" s="2" t="str">
        <f t="shared" si="12"/>
        <v>South</v>
      </c>
      <c r="J75" s="2" t="str">
        <f t="shared" si="13"/>
        <v>1</v>
      </c>
      <c r="L75" s="4"/>
    </row>
    <row r="76" spans="1:12" x14ac:dyDescent="0.2">
      <c r="A76" s="2" t="s">
        <v>0</v>
      </c>
      <c r="B76" s="4">
        <v>43078</v>
      </c>
      <c r="C76" s="2" t="s">
        <v>4</v>
      </c>
      <c r="D76" s="2" t="s">
        <v>14</v>
      </c>
      <c r="E76" s="2" t="s">
        <v>42</v>
      </c>
      <c r="F76" s="2" t="s">
        <v>1</v>
      </c>
      <c r="H76" s="2" t="str">
        <f t="shared" si="11"/>
        <v>North</v>
      </c>
      <c r="I76" s="2" t="str">
        <f t="shared" si="12"/>
        <v>South</v>
      </c>
      <c r="J76" s="2" t="str">
        <f t="shared" si="13"/>
        <v>1</v>
      </c>
      <c r="L76" s="4"/>
    </row>
    <row r="77" spans="1:12" x14ac:dyDescent="0.2">
      <c r="A77" s="2" t="s">
        <v>0</v>
      </c>
      <c r="B77" s="4">
        <v>43078</v>
      </c>
      <c r="C77" s="2" t="s">
        <v>7</v>
      </c>
      <c r="D77" s="2" t="s">
        <v>12</v>
      </c>
      <c r="E77" s="2" t="s">
        <v>43</v>
      </c>
      <c r="F77" s="2" t="s">
        <v>19</v>
      </c>
      <c r="H77" s="2" t="str">
        <f t="shared" si="11"/>
        <v>South</v>
      </c>
      <c r="I77" s="2" t="str">
        <f t="shared" si="12"/>
        <v>South</v>
      </c>
      <c r="J77" s="2" t="str">
        <f t="shared" si="13"/>
        <v>0</v>
      </c>
    </row>
    <row r="78" spans="1:12" x14ac:dyDescent="0.2">
      <c r="A78" s="2" t="s">
        <v>0</v>
      </c>
      <c r="B78" s="4">
        <v>43078</v>
      </c>
      <c r="C78" s="2" t="s">
        <v>6</v>
      </c>
      <c r="D78" s="2" t="s">
        <v>11</v>
      </c>
      <c r="E78" s="2" t="s">
        <v>47</v>
      </c>
      <c r="F78" s="2" t="s">
        <v>5</v>
      </c>
      <c r="H78" s="2" t="str">
        <f t="shared" si="11"/>
        <v>South</v>
      </c>
      <c r="I78" s="2" t="str">
        <f t="shared" si="12"/>
        <v>South</v>
      </c>
      <c r="J78" s="2" t="str">
        <f t="shared" si="13"/>
        <v>0</v>
      </c>
      <c r="L78" s="4"/>
    </row>
    <row r="79" spans="1:12" x14ac:dyDescent="0.2">
      <c r="A79" s="2" t="s">
        <v>16</v>
      </c>
      <c r="B79" s="4">
        <v>43079</v>
      </c>
      <c r="C79" s="2" t="s">
        <v>53</v>
      </c>
      <c r="D79" s="2" t="s">
        <v>8</v>
      </c>
      <c r="E79" s="2" t="s">
        <v>54</v>
      </c>
      <c r="F79" s="2" t="s">
        <v>3</v>
      </c>
      <c r="H79" s="2" t="str">
        <f t="shared" si="11"/>
        <v>North</v>
      </c>
      <c r="I79" s="2" t="str">
        <f t="shared" si="12"/>
        <v>South</v>
      </c>
      <c r="J79" s="2" t="str">
        <f t="shared" si="13"/>
        <v>1</v>
      </c>
      <c r="L79" s="4"/>
    </row>
    <row r="80" spans="1:12" x14ac:dyDescent="0.2">
      <c r="A80" s="2" t="s">
        <v>16</v>
      </c>
      <c r="B80" s="4">
        <v>43079</v>
      </c>
      <c r="C80" s="2" t="s">
        <v>1</v>
      </c>
      <c r="D80" s="2" t="s">
        <v>13</v>
      </c>
      <c r="E80" s="2" t="s">
        <v>42</v>
      </c>
      <c r="F80" s="2" t="s">
        <v>15</v>
      </c>
      <c r="H80" s="2" t="str">
        <f t="shared" si="11"/>
        <v>North</v>
      </c>
      <c r="I80" s="2" t="str">
        <f t="shared" si="12"/>
        <v>South</v>
      </c>
      <c r="J80" s="2" t="str">
        <f t="shared" si="13"/>
        <v>1</v>
      </c>
      <c r="L80" s="4"/>
    </row>
    <row r="81" spans="1:12" x14ac:dyDescent="0.2">
      <c r="A81" s="2" t="s">
        <v>16</v>
      </c>
      <c r="B81" s="4">
        <v>43079</v>
      </c>
      <c r="C81" s="2" t="s">
        <v>19</v>
      </c>
      <c r="D81" s="2" t="s">
        <v>9</v>
      </c>
      <c r="E81" s="2" t="s">
        <v>45</v>
      </c>
      <c r="F81" s="2" t="s">
        <v>14</v>
      </c>
      <c r="H81" s="2" t="str">
        <f t="shared" si="11"/>
        <v>South</v>
      </c>
      <c r="I81" s="2" t="str">
        <f t="shared" si="12"/>
        <v>South</v>
      </c>
      <c r="J81" s="2" t="str">
        <f t="shared" si="13"/>
        <v>0</v>
      </c>
      <c r="L81" s="4"/>
    </row>
    <row r="82" spans="1:12" x14ac:dyDescent="0.2">
      <c r="A82" s="2" t="s">
        <v>16</v>
      </c>
      <c r="B82" s="4">
        <v>43079</v>
      </c>
      <c r="C82" s="2" t="s">
        <v>5</v>
      </c>
      <c r="D82" s="2" t="s">
        <v>20</v>
      </c>
      <c r="E82" s="2" t="s">
        <v>46</v>
      </c>
      <c r="F82" s="2" t="s">
        <v>11</v>
      </c>
      <c r="H82" s="2" t="str">
        <f t="shared" si="11"/>
        <v>South</v>
      </c>
      <c r="I82" s="2" t="str">
        <f t="shared" si="12"/>
        <v>South</v>
      </c>
      <c r="J82" s="2" t="str">
        <f t="shared" si="13"/>
        <v>0</v>
      </c>
      <c r="L82" s="4"/>
    </row>
    <row r="83" spans="1:12" x14ac:dyDescent="0.2">
      <c r="B83" s="4"/>
      <c r="H83" s="2" t="e">
        <f t="shared" si="11"/>
        <v>#N/A</v>
      </c>
      <c r="I83" s="2" t="e">
        <f t="shared" si="12"/>
        <v>#N/A</v>
      </c>
      <c r="J83" s="2" t="e">
        <f t="shared" si="13"/>
        <v>#N/A</v>
      </c>
      <c r="L83" s="4"/>
    </row>
    <row r="84" spans="1:12" x14ac:dyDescent="0.2">
      <c r="A84" s="2" t="s">
        <v>0</v>
      </c>
      <c r="B84" s="4">
        <v>43085</v>
      </c>
      <c r="C84" s="2" t="s">
        <v>17</v>
      </c>
      <c r="D84" s="2" t="s">
        <v>7</v>
      </c>
      <c r="E84" s="2" t="s">
        <v>40</v>
      </c>
      <c r="F84" s="2" t="s">
        <v>2</v>
      </c>
      <c r="H84" s="2" t="str">
        <f t="shared" si="11"/>
        <v>North</v>
      </c>
      <c r="I84" s="2" t="str">
        <f t="shared" si="12"/>
        <v>South</v>
      </c>
      <c r="J84" s="2" t="str">
        <f t="shared" si="13"/>
        <v>1</v>
      </c>
    </row>
    <row r="85" spans="1:12" x14ac:dyDescent="0.2">
      <c r="A85" s="2" t="s">
        <v>0</v>
      </c>
      <c r="B85" s="4">
        <v>43085</v>
      </c>
      <c r="C85" s="2" t="s">
        <v>13</v>
      </c>
      <c r="D85" s="2" t="s">
        <v>20</v>
      </c>
      <c r="E85" s="2" t="s">
        <v>46</v>
      </c>
      <c r="F85" s="2" t="s">
        <v>15</v>
      </c>
      <c r="H85" s="2" t="str">
        <f t="shared" si="11"/>
        <v>South</v>
      </c>
      <c r="I85" s="2" t="str">
        <f t="shared" si="12"/>
        <v>South</v>
      </c>
      <c r="J85" s="2" t="str">
        <f t="shared" si="13"/>
        <v>0</v>
      </c>
    </row>
    <row r="86" spans="1:12" x14ac:dyDescent="0.2">
      <c r="A86" s="2" t="s">
        <v>0</v>
      </c>
      <c r="B86" s="4">
        <v>43085</v>
      </c>
      <c r="C86" s="2" t="s">
        <v>19</v>
      </c>
      <c r="D86" s="2" t="s">
        <v>5</v>
      </c>
      <c r="E86" s="2" t="s">
        <v>45</v>
      </c>
      <c r="F86" s="2" t="s">
        <v>10</v>
      </c>
      <c r="H86" s="2" t="str">
        <f t="shared" si="11"/>
        <v>South</v>
      </c>
      <c r="I86" s="2" t="str">
        <f t="shared" si="12"/>
        <v>South</v>
      </c>
      <c r="J86" s="2" t="str">
        <f t="shared" si="13"/>
        <v>0</v>
      </c>
    </row>
    <row r="87" spans="1:12" x14ac:dyDescent="0.2">
      <c r="A87" s="2" t="s">
        <v>0</v>
      </c>
      <c r="B87" s="4">
        <v>43085</v>
      </c>
      <c r="C87" s="2" t="s">
        <v>11</v>
      </c>
      <c r="D87" s="2" t="s">
        <v>14</v>
      </c>
      <c r="E87" s="2" t="s">
        <v>47</v>
      </c>
      <c r="F87" s="2" t="s">
        <v>12</v>
      </c>
      <c r="H87" s="2" t="str">
        <f t="shared" si="11"/>
        <v>South</v>
      </c>
      <c r="I87" s="2" t="str">
        <f t="shared" si="12"/>
        <v>South</v>
      </c>
      <c r="J87" s="2" t="str">
        <f t="shared" si="13"/>
        <v>0</v>
      </c>
    </row>
    <row r="88" spans="1:12" x14ac:dyDescent="0.2">
      <c r="A88" s="2" t="s">
        <v>16</v>
      </c>
      <c r="B88" s="4">
        <v>43086</v>
      </c>
      <c r="C88" s="2" t="s">
        <v>9</v>
      </c>
      <c r="D88" s="2" t="s">
        <v>4</v>
      </c>
      <c r="E88" s="2" t="s">
        <v>43</v>
      </c>
      <c r="F88" s="2" t="s">
        <v>7</v>
      </c>
      <c r="H88" s="2" t="str">
        <f t="shared" si="11"/>
        <v>South</v>
      </c>
      <c r="I88" s="2" t="str">
        <f t="shared" si="12"/>
        <v>North</v>
      </c>
      <c r="J88" s="2" t="str">
        <f t="shared" si="13"/>
        <v>1</v>
      </c>
    </row>
    <row r="89" spans="1:12" x14ac:dyDescent="0.2">
      <c r="A89" s="2" t="s">
        <v>16</v>
      </c>
      <c r="B89" s="4">
        <v>43086</v>
      </c>
      <c r="C89" s="2" t="s">
        <v>15</v>
      </c>
      <c r="D89" s="2" t="s">
        <v>53</v>
      </c>
      <c r="E89" s="2" t="s">
        <v>44</v>
      </c>
      <c r="F89" s="2" t="s">
        <v>13</v>
      </c>
      <c r="H89" s="2" t="str">
        <f t="shared" si="11"/>
        <v>South</v>
      </c>
      <c r="I89" s="2" t="str">
        <f t="shared" si="12"/>
        <v>North</v>
      </c>
      <c r="J89" s="2" t="str">
        <f t="shared" si="13"/>
        <v>1</v>
      </c>
    </row>
    <row r="90" spans="1:12" x14ac:dyDescent="0.2">
      <c r="A90" s="2" t="s">
        <v>16</v>
      </c>
      <c r="B90" s="4">
        <v>43086</v>
      </c>
      <c r="C90" s="2" t="s">
        <v>1</v>
      </c>
      <c r="D90" s="2" t="s">
        <v>6</v>
      </c>
      <c r="E90" s="2" t="s">
        <v>42</v>
      </c>
      <c r="F90" s="2" t="s">
        <v>2</v>
      </c>
      <c r="H90" s="2" t="str">
        <f t="shared" si="11"/>
        <v>North</v>
      </c>
      <c r="I90" s="2" t="str">
        <f t="shared" si="12"/>
        <v>South</v>
      </c>
      <c r="J90" s="2" t="str">
        <f t="shared" si="13"/>
        <v>1</v>
      </c>
    </row>
    <row r="91" spans="1:12" x14ac:dyDescent="0.2">
      <c r="A91" s="2" t="s">
        <v>16</v>
      </c>
      <c r="B91" s="4">
        <v>43086</v>
      </c>
      <c r="C91" s="2" t="s">
        <v>10</v>
      </c>
      <c r="D91" s="2" t="s">
        <v>8</v>
      </c>
      <c r="E91" s="2" t="s">
        <v>47</v>
      </c>
      <c r="F91" s="2" t="s">
        <v>5</v>
      </c>
      <c r="H91" s="2" t="str">
        <f t="shared" si="11"/>
        <v>South</v>
      </c>
      <c r="I91" s="2" t="str">
        <f t="shared" si="12"/>
        <v>South</v>
      </c>
      <c r="J91" s="2" t="str">
        <f t="shared" si="13"/>
        <v>0</v>
      </c>
    </row>
    <row r="92" spans="1:12" x14ac:dyDescent="0.2">
      <c r="A92" s="2" t="s">
        <v>16</v>
      </c>
      <c r="B92" s="4">
        <v>43086</v>
      </c>
      <c r="C92" s="2" t="s">
        <v>12</v>
      </c>
      <c r="D92" s="2" t="s">
        <v>18</v>
      </c>
      <c r="E92" s="2" t="s">
        <v>46</v>
      </c>
      <c r="F92" s="2" t="s">
        <v>14</v>
      </c>
      <c r="H92" s="2" t="str">
        <f t="shared" si="11"/>
        <v>South</v>
      </c>
      <c r="I92" s="2" t="str">
        <f t="shared" si="12"/>
        <v>South</v>
      </c>
      <c r="J92" s="2" t="str">
        <f t="shared" si="13"/>
        <v>0</v>
      </c>
    </row>
    <row r="93" spans="1:12" x14ac:dyDescent="0.2">
      <c r="B93" s="4"/>
      <c r="H93" s="2" t="e">
        <f t="shared" si="11"/>
        <v>#N/A</v>
      </c>
      <c r="I93" s="2" t="e">
        <f t="shared" si="12"/>
        <v>#N/A</v>
      </c>
      <c r="J93" s="2" t="e">
        <f t="shared" si="13"/>
        <v>#N/A</v>
      </c>
    </row>
    <row r="94" spans="1:12" x14ac:dyDescent="0.2">
      <c r="A94" s="2" t="s">
        <v>0</v>
      </c>
      <c r="B94" s="4">
        <v>43106</v>
      </c>
      <c r="C94" s="2" t="s">
        <v>17</v>
      </c>
      <c r="D94" s="2" t="s">
        <v>10</v>
      </c>
      <c r="E94" s="2" t="s">
        <v>40</v>
      </c>
      <c r="F94" s="2" t="s">
        <v>53</v>
      </c>
      <c r="H94" s="2" t="str">
        <f t="shared" si="11"/>
        <v>North</v>
      </c>
      <c r="I94" s="2" t="str">
        <f t="shared" si="12"/>
        <v>South</v>
      </c>
      <c r="J94" s="2" t="str">
        <f t="shared" si="13"/>
        <v>1</v>
      </c>
    </row>
    <row r="95" spans="1:12" x14ac:dyDescent="0.2">
      <c r="A95" s="2" t="s">
        <v>0</v>
      </c>
      <c r="B95" s="4">
        <v>43106</v>
      </c>
      <c r="C95" s="2" t="s">
        <v>3</v>
      </c>
      <c r="D95" s="2" t="s">
        <v>13</v>
      </c>
      <c r="E95" s="2" t="s">
        <v>21</v>
      </c>
      <c r="F95" s="2" t="s">
        <v>2</v>
      </c>
      <c r="H95" s="2" t="str">
        <f t="shared" si="11"/>
        <v>North</v>
      </c>
      <c r="I95" s="2" t="str">
        <f t="shared" si="12"/>
        <v>South</v>
      </c>
      <c r="J95" s="2" t="str">
        <f t="shared" si="13"/>
        <v>1</v>
      </c>
    </row>
    <row r="96" spans="1:12" x14ac:dyDescent="0.2">
      <c r="A96" s="2" t="s">
        <v>0</v>
      </c>
      <c r="B96" s="4">
        <v>43106</v>
      </c>
      <c r="C96" s="2" t="s">
        <v>4</v>
      </c>
      <c r="D96" s="2" t="s">
        <v>11</v>
      </c>
      <c r="E96" s="2" t="s">
        <v>42</v>
      </c>
      <c r="F96" s="2" t="s">
        <v>15</v>
      </c>
      <c r="H96" s="2" t="str">
        <f t="shared" si="11"/>
        <v>North</v>
      </c>
      <c r="I96" s="2" t="str">
        <f t="shared" si="12"/>
        <v>South</v>
      </c>
      <c r="J96" s="2" t="str">
        <f t="shared" si="13"/>
        <v>1</v>
      </c>
    </row>
    <row r="97" spans="1:10" x14ac:dyDescent="0.2">
      <c r="A97" s="2" t="s">
        <v>0</v>
      </c>
      <c r="B97" s="4">
        <v>43106</v>
      </c>
      <c r="C97" s="2" t="s">
        <v>8</v>
      </c>
      <c r="D97" s="2" t="s">
        <v>12</v>
      </c>
      <c r="E97" s="2" t="s">
        <v>44</v>
      </c>
      <c r="F97" s="2" t="s">
        <v>6</v>
      </c>
      <c r="H97" s="2" t="str">
        <f t="shared" si="11"/>
        <v>South</v>
      </c>
      <c r="I97" s="2" t="str">
        <f t="shared" si="12"/>
        <v>South</v>
      </c>
      <c r="J97" s="2" t="str">
        <f t="shared" si="13"/>
        <v>0</v>
      </c>
    </row>
    <row r="98" spans="1:10" x14ac:dyDescent="0.2">
      <c r="A98" s="2" t="s">
        <v>0</v>
      </c>
      <c r="B98" s="4">
        <v>43106</v>
      </c>
      <c r="C98" s="2" t="s">
        <v>18</v>
      </c>
      <c r="D98" s="2" t="s">
        <v>7</v>
      </c>
      <c r="E98" s="2" t="s">
        <v>45</v>
      </c>
      <c r="F98" s="2" t="s">
        <v>19</v>
      </c>
      <c r="H98" s="2" t="str">
        <f t="shared" si="11"/>
        <v>South</v>
      </c>
      <c r="I98" s="2" t="str">
        <f t="shared" si="12"/>
        <v>South</v>
      </c>
      <c r="J98" s="2" t="str">
        <f t="shared" si="13"/>
        <v>0</v>
      </c>
    </row>
    <row r="99" spans="1:10" x14ac:dyDescent="0.2">
      <c r="A99" s="2" t="s">
        <v>0</v>
      </c>
      <c r="B99" s="4">
        <v>43106</v>
      </c>
      <c r="C99" s="2" t="s">
        <v>5</v>
      </c>
      <c r="D99" s="2" t="s">
        <v>9</v>
      </c>
      <c r="E99" s="2" t="s">
        <v>46</v>
      </c>
      <c r="F99" s="2" t="s">
        <v>20</v>
      </c>
      <c r="H99" s="2" t="str">
        <f t="shared" si="11"/>
        <v>South</v>
      </c>
      <c r="I99" s="2" t="str">
        <f t="shared" si="12"/>
        <v>South</v>
      </c>
      <c r="J99" s="2" t="str">
        <f t="shared" si="13"/>
        <v>0</v>
      </c>
    </row>
    <row r="100" spans="1:10" x14ac:dyDescent="0.2">
      <c r="A100" s="2" t="s">
        <v>16</v>
      </c>
      <c r="B100" s="4">
        <v>43107</v>
      </c>
      <c r="C100" s="2" t="s">
        <v>15</v>
      </c>
      <c r="D100" s="2" t="s">
        <v>2</v>
      </c>
      <c r="E100" s="2" t="s">
        <v>44</v>
      </c>
      <c r="F100" s="2" t="s">
        <v>18</v>
      </c>
      <c r="H100" s="2" t="str">
        <f t="shared" si="11"/>
        <v>South</v>
      </c>
      <c r="I100" s="2" t="str">
        <f t="shared" si="12"/>
        <v>North</v>
      </c>
      <c r="J100" s="2" t="str">
        <f t="shared" si="13"/>
        <v>1</v>
      </c>
    </row>
    <row r="101" spans="1:10" x14ac:dyDescent="0.2">
      <c r="A101" s="2" t="s">
        <v>16</v>
      </c>
      <c r="B101" s="4">
        <v>43107</v>
      </c>
      <c r="C101" s="2" t="s">
        <v>1</v>
      </c>
      <c r="D101" s="2" t="s">
        <v>53</v>
      </c>
      <c r="E101" s="2" t="s">
        <v>42</v>
      </c>
      <c r="F101" s="2" t="s">
        <v>4</v>
      </c>
      <c r="H101" s="2" t="str">
        <f t="shared" si="11"/>
        <v>North</v>
      </c>
      <c r="I101" s="2" t="str">
        <f t="shared" si="12"/>
        <v>North</v>
      </c>
      <c r="J101" s="2" t="str">
        <f t="shared" si="13"/>
        <v>0</v>
      </c>
    </row>
    <row r="102" spans="1:10" x14ac:dyDescent="0.2">
      <c r="A102" s="2" t="s">
        <v>16</v>
      </c>
      <c r="B102" s="4">
        <v>43107</v>
      </c>
      <c r="C102" s="2" t="s">
        <v>14</v>
      </c>
      <c r="D102" s="2" t="s">
        <v>6</v>
      </c>
      <c r="E102" s="2" t="s">
        <v>45</v>
      </c>
      <c r="F102" s="2" t="s">
        <v>20</v>
      </c>
      <c r="H102" s="2" t="str">
        <f t="shared" si="11"/>
        <v>South</v>
      </c>
      <c r="I102" s="2" t="str">
        <f t="shared" si="12"/>
        <v>South</v>
      </c>
      <c r="J102" s="2" t="str">
        <f t="shared" si="13"/>
        <v>0</v>
      </c>
    </row>
    <row r="103" spans="1:10" x14ac:dyDescent="0.2">
      <c r="B103" s="4"/>
      <c r="H103" s="2" t="e">
        <f t="shared" si="11"/>
        <v>#N/A</v>
      </c>
      <c r="I103" s="2" t="e">
        <f t="shared" si="12"/>
        <v>#N/A</v>
      </c>
      <c r="J103" s="2" t="e">
        <f t="shared" si="13"/>
        <v>#N/A</v>
      </c>
    </row>
    <row r="104" spans="1:10" x14ac:dyDescent="0.2">
      <c r="A104" s="2" t="s">
        <v>0</v>
      </c>
      <c r="B104" s="4">
        <v>43113</v>
      </c>
      <c r="C104" s="2" t="s">
        <v>2</v>
      </c>
      <c r="D104" s="2" t="s">
        <v>6</v>
      </c>
      <c r="E104" s="2" t="s">
        <v>41</v>
      </c>
      <c r="F104" s="2" t="s">
        <v>17</v>
      </c>
      <c r="H104" s="2" t="str">
        <f t="shared" si="11"/>
        <v>North</v>
      </c>
      <c r="I104" s="2" t="str">
        <f t="shared" si="12"/>
        <v>South</v>
      </c>
      <c r="J104" s="2" t="str">
        <f t="shared" si="13"/>
        <v>1</v>
      </c>
    </row>
    <row r="105" spans="1:10" x14ac:dyDescent="0.2">
      <c r="A105" s="2" t="s">
        <v>0</v>
      </c>
      <c r="B105" s="4">
        <v>43113</v>
      </c>
      <c r="C105" s="2" t="s">
        <v>9</v>
      </c>
      <c r="D105" s="2" t="s">
        <v>1</v>
      </c>
      <c r="E105" s="2" t="s">
        <v>43</v>
      </c>
      <c r="F105" s="2" t="s">
        <v>18</v>
      </c>
      <c r="H105" s="2" t="str">
        <f t="shared" si="11"/>
        <v>South</v>
      </c>
      <c r="I105" s="2" t="str">
        <f t="shared" si="12"/>
        <v>North</v>
      </c>
      <c r="J105" s="2" t="str">
        <f t="shared" si="13"/>
        <v>1</v>
      </c>
    </row>
    <row r="106" spans="1:10" x14ac:dyDescent="0.2">
      <c r="A106" s="2" t="s">
        <v>0</v>
      </c>
      <c r="B106" s="4">
        <v>43113</v>
      </c>
      <c r="C106" s="2" t="s">
        <v>8</v>
      </c>
      <c r="D106" s="2" t="s">
        <v>11</v>
      </c>
      <c r="E106" s="2" t="s">
        <v>44</v>
      </c>
      <c r="F106" s="2" t="s">
        <v>13</v>
      </c>
      <c r="H106" s="2" t="str">
        <f t="shared" si="11"/>
        <v>South</v>
      </c>
      <c r="I106" s="2" t="str">
        <f t="shared" si="12"/>
        <v>South</v>
      </c>
      <c r="J106" s="2" t="str">
        <f t="shared" si="13"/>
        <v>0</v>
      </c>
    </row>
    <row r="107" spans="1:10" x14ac:dyDescent="0.2">
      <c r="A107" s="2" t="s">
        <v>0</v>
      </c>
      <c r="B107" s="4">
        <v>43113</v>
      </c>
      <c r="C107" s="2" t="s">
        <v>10</v>
      </c>
      <c r="D107" s="2" t="s">
        <v>12</v>
      </c>
      <c r="E107" s="2" t="s">
        <v>47</v>
      </c>
      <c r="F107" s="2" t="s">
        <v>20</v>
      </c>
      <c r="H107" s="2" t="str">
        <f t="shared" si="11"/>
        <v>South</v>
      </c>
      <c r="I107" s="2" t="str">
        <f t="shared" si="12"/>
        <v>South</v>
      </c>
      <c r="J107" s="2" t="str">
        <f t="shared" si="13"/>
        <v>0</v>
      </c>
    </row>
    <row r="108" spans="1:10" x14ac:dyDescent="0.2">
      <c r="A108" s="2" t="s">
        <v>0</v>
      </c>
      <c r="B108" s="4">
        <v>43113</v>
      </c>
      <c r="C108" s="2" t="s">
        <v>5</v>
      </c>
      <c r="D108" s="2" t="s">
        <v>7</v>
      </c>
      <c r="E108" s="2" t="s">
        <v>46</v>
      </c>
      <c r="F108" s="2" t="s">
        <v>19</v>
      </c>
      <c r="H108" s="2" t="str">
        <f t="shared" si="11"/>
        <v>South</v>
      </c>
      <c r="I108" s="2" t="str">
        <f t="shared" si="12"/>
        <v>South</v>
      </c>
      <c r="J108" s="2" t="str">
        <f t="shared" si="13"/>
        <v>0</v>
      </c>
    </row>
    <row r="109" spans="1:10" x14ac:dyDescent="0.2">
      <c r="A109" s="2" t="s">
        <v>16</v>
      </c>
      <c r="B109" s="4">
        <v>43114</v>
      </c>
      <c r="C109" s="2" t="s">
        <v>20</v>
      </c>
      <c r="D109" s="2" t="s">
        <v>17</v>
      </c>
      <c r="E109" s="2" t="s">
        <v>44</v>
      </c>
      <c r="F109" s="2" t="s">
        <v>8</v>
      </c>
      <c r="H109" s="2" t="str">
        <f t="shared" si="11"/>
        <v>South</v>
      </c>
      <c r="I109" s="2" t="str">
        <f t="shared" si="12"/>
        <v>North</v>
      </c>
      <c r="J109" s="2" t="str">
        <f t="shared" si="13"/>
        <v>1</v>
      </c>
    </row>
    <row r="110" spans="1:10" x14ac:dyDescent="0.2">
      <c r="A110" s="2" t="s">
        <v>16</v>
      </c>
      <c r="B110" s="4">
        <v>43114</v>
      </c>
      <c r="C110" s="2" t="s">
        <v>3</v>
      </c>
      <c r="D110" s="2" t="s">
        <v>15</v>
      </c>
      <c r="E110" s="2" t="s">
        <v>21</v>
      </c>
      <c r="F110" s="2" t="s">
        <v>2</v>
      </c>
      <c r="H110" s="2" t="str">
        <f t="shared" si="11"/>
        <v>North</v>
      </c>
      <c r="I110" s="2" t="str">
        <f t="shared" si="12"/>
        <v>South</v>
      </c>
      <c r="J110" s="2" t="str">
        <f t="shared" si="13"/>
        <v>1</v>
      </c>
    </row>
    <row r="111" spans="1:10" x14ac:dyDescent="0.2">
      <c r="A111" s="2" t="s">
        <v>16</v>
      </c>
      <c r="B111" s="4">
        <v>43114</v>
      </c>
      <c r="C111" s="2" t="s">
        <v>53</v>
      </c>
      <c r="D111" s="2" t="s">
        <v>4</v>
      </c>
      <c r="E111" s="2" t="s">
        <v>54</v>
      </c>
      <c r="F111" s="2" t="s">
        <v>1</v>
      </c>
      <c r="H111" s="2" t="str">
        <f t="shared" si="11"/>
        <v>North</v>
      </c>
      <c r="I111" s="2" t="str">
        <f t="shared" si="12"/>
        <v>North</v>
      </c>
      <c r="J111" s="2" t="str">
        <f t="shared" si="13"/>
        <v>0</v>
      </c>
    </row>
    <row r="112" spans="1:10" x14ac:dyDescent="0.2">
      <c r="A112" s="2" t="s">
        <v>16</v>
      </c>
      <c r="B112" s="4">
        <v>43114</v>
      </c>
      <c r="C112" s="2" t="s">
        <v>18</v>
      </c>
      <c r="D112" s="2" t="s">
        <v>14</v>
      </c>
      <c r="E112" s="2" t="s">
        <v>45</v>
      </c>
      <c r="F112" s="2" t="s">
        <v>7</v>
      </c>
      <c r="H112" s="2" t="str">
        <f t="shared" si="11"/>
        <v>South</v>
      </c>
      <c r="I112" s="2" t="str">
        <f t="shared" si="12"/>
        <v>South</v>
      </c>
      <c r="J112" s="2" t="str">
        <f t="shared" si="13"/>
        <v>0</v>
      </c>
    </row>
    <row r="113" spans="1:10" x14ac:dyDescent="0.2">
      <c r="A113" s="2" t="s">
        <v>16</v>
      </c>
      <c r="B113" s="4">
        <v>43114</v>
      </c>
      <c r="C113" s="2" t="s">
        <v>13</v>
      </c>
      <c r="D113" s="2" t="s">
        <v>19</v>
      </c>
      <c r="E113" s="2" t="s">
        <v>46</v>
      </c>
      <c r="F113" s="2" t="s">
        <v>6</v>
      </c>
      <c r="H113" s="2" t="str">
        <f t="shared" si="11"/>
        <v>South</v>
      </c>
      <c r="I113" s="2" t="str">
        <f t="shared" si="12"/>
        <v>South</v>
      </c>
      <c r="J113" s="2" t="str">
        <f t="shared" si="13"/>
        <v>0</v>
      </c>
    </row>
    <row r="114" spans="1:10" x14ac:dyDescent="0.2">
      <c r="B114" s="4"/>
      <c r="H114" s="2" t="e">
        <f t="shared" si="11"/>
        <v>#N/A</v>
      </c>
      <c r="I114" s="2" t="e">
        <f t="shared" si="12"/>
        <v>#N/A</v>
      </c>
      <c r="J114" s="2" t="e">
        <f t="shared" si="13"/>
        <v>#N/A</v>
      </c>
    </row>
    <row r="115" spans="1:10" x14ac:dyDescent="0.2">
      <c r="A115" s="2" t="s">
        <v>0</v>
      </c>
      <c r="B115" s="4">
        <v>43120</v>
      </c>
      <c r="C115" s="2" t="s">
        <v>17</v>
      </c>
      <c r="D115" s="2" t="s">
        <v>19</v>
      </c>
      <c r="E115" s="2" t="s">
        <v>40</v>
      </c>
      <c r="F115" s="2" t="s">
        <v>2</v>
      </c>
      <c r="H115" s="2" t="str">
        <f t="shared" si="11"/>
        <v>North</v>
      </c>
      <c r="I115" s="2" t="str">
        <f t="shared" si="12"/>
        <v>South</v>
      </c>
      <c r="J115" s="2" t="str">
        <f t="shared" si="13"/>
        <v>1</v>
      </c>
    </row>
    <row r="116" spans="1:10" x14ac:dyDescent="0.2">
      <c r="A116" s="2" t="s">
        <v>0</v>
      </c>
      <c r="B116" s="4">
        <v>43120</v>
      </c>
      <c r="C116" s="2" t="s">
        <v>7</v>
      </c>
      <c r="D116" s="2" t="s">
        <v>13</v>
      </c>
      <c r="E116" s="2" t="s">
        <v>43</v>
      </c>
      <c r="F116" s="2" t="s">
        <v>9</v>
      </c>
      <c r="H116" s="2" t="str">
        <f t="shared" si="11"/>
        <v>South</v>
      </c>
      <c r="I116" s="2" t="str">
        <f t="shared" si="12"/>
        <v>South</v>
      </c>
      <c r="J116" s="2" t="str">
        <f t="shared" si="13"/>
        <v>0</v>
      </c>
    </row>
    <row r="117" spans="1:10" x14ac:dyDescent="0.2">
      <c r="A117" s="2" t="s">
        <v>0</v>
      </c>
      <c r="B117" s="4">
        <v>43120</v>
      </c>
      <c r="C117" s="2" t="s">
        <v>10</v>
      </c>
      <c r="D117" s="2" t="s">
        <v>5</v>
      </c>
      <c r="E117" s="2" t="s">
        <v>47</v>
      </c>
      <c r="F117" s="2" t="s">
        <v>8</v>
      </c>
      <c r="H117" s="2" t="str">
        <f t="shared" si="11"/>
        <v>South</v>
      </c>
      <c r="I117" s="2" t="str">
        <f t="shared" si="12"/>
        <v>South</v>
      </c>
      <c r="J117" s="2" t="str">
        <f t="shared" si="13"/>
        <v>0</v>
      </c>
    </row>
    <row r="118" spans="1:10" x14ac:dyDescent="0.2">
      <c r="A118" s="2" t="s">
        <v>0</v>
      </c>
      <c r="B118" s="4">
        <v>43120</v>
      </c>
      <c r="C118" s="2" t="s">
        <v>12</v>
      </c>
      <c r="D118" s="2" t="s">
        <v>1</v>
      </c>
      <c r="E118" s="2" t="s">
        <v>46</v>
      </c>
      <c r="F118" s="2" t="s">
        <v>14</v>
      </c>
      <c r="H118" s="2" t="str">
        <f t="shared" si="11"/>
        <v>South</v>
      </c>
      <c r="I118" s="2" t="str">
        <f t="shared" si="12"/>
        <v>North</v>
      </c>
      <c r="J118" s="2" t="str">
        <f t="shared" si="13"/>
        <v>1</v>
      </c>
    </row>
    <row r="119" spans="1:10" x14ac:dyDescent="0.2">
      <c r="A119" s="2" t="s">
        <v>0</v>
      </c>
      <c r="B119" s="4">
        <v>43120</v>
      </c>
      <c r="C119" s="2" t="s">
        <v>15</v>
      </c>
      <c r="D119" s="2" t="s">
        <v>11</v>
      </c>
      <c r="E119" s="2" t="s">
        <v>44</v>
      </c>
      <c r="F119" s="2" t="s">
        <v>6</v>
      </c>
      <c r="H119" s="2" t="str">
        <f t="shared" si="11"/>
        <v>South</v>
      </c>
      <c r="I119" s="2" t="str">
        <f t="shared" si="12"/>
        <v>South</v>
      </c>
      <c r="J119" s="2" t="str">
        <f t="shared" si="13"/>
        <v>0</v>
      </c>
    </row>
    <row r="120" spans="1:10" x14ac:dyDescent="0.2">
      <c r="A120" s="2" t="s">
        <v>16</v>
      </c>
      <c r="B120" s="4">
        <v>43121</v>
      </c>
      <c r="C120" s="2" t="s">
        <v>3</v>
      </c>
      <c r="D120" s="2" t="s">
        <v>53</v>
      </c>
      <c r="E120" s="2" t="s">
        <v>21</v>
      </c>
      <c r="F120" s="2" t="s">
        <v>4</v>
      </c>
      <c r="H120" s="2" t="str">
        <f t="shared" si="11"/>
        <v>North</v>
      </c>
      <c r="I120" s="2" t="str">
        <f t="shared" si="12"/>
        <v>North</v>
      </c>
      <c r="J120" s="2" t="str">
        <f t="shared" si="13"/>
        <v>0</v>
      </c>
    </row>
    <row r="121" spans="1:10" x14ac:dyDescent="0.2">
      <c r="A121" s="2" t="s">
        <v>16</v>
      </c>
      <c r="B121" s="4">
        <v>43121</v>
      </c>
      <c r="C121" s="2" t="s">
        <v>2</v>
      </c>
      <c r="D121" s="2" t="s">
        <v>20</v>
      </c>
      <c r="E121" s="2" t="s">
        <v>41</v>
      </c>
      <c r="F121" s="2" t="s">
        <v>4</v>
      </c>
      <c r="H121" s="2" t="str">
        <f t="shared" si="11"/>
        <v>North</v>
      </c>
      <c r="I121" s="2" t="str">
        <f t="shared" si="12"/>
        <v>South</v>
      </c>
      <c r="J121" s="2" t="str">
        <f t="shared" si="13"/>
        <v>1</v>
      </c>
    </row>
    <row r="122" spans="1:10" x14ac:dyDescent="0.2">
      <c r="A122" s="2" t="s">
        <v>16</v>
      </c>
      <c r="B122" s="4">
        <v>43121</v>
      </c>
      <c r="C122" s="2" t="s">
        <v>6</v>
      </c>
      <c r="D122" s="2" t="s">
        <v>8</v>
      </c>
      <c r="E122" s="2" t="s">
        <v>47</v>
      </c>
      <c r="F122" s="2" t="s">
        <v>13</v>
      </c>
      <c r="H122" s="2" t="str">
        <f t="shared" si="11"/>
        <v>South</v>
      </c>
      <c r="I122" s="2" t="str">
        <f t="shared" si="12"/>
        <v>South</v>
      </c>
      <c r="J122" s="2" t="str">
        <f t="shared" si="13"/>
        <v>0</v>
      </c>
    </row>
    <row r="123" spans="1:10" x14ac:dyDescent="0.2">
      <c r="A123" s="2" t="s">
        <v>16</v>
      </c>
      <c r="B123" s="4">
        <v>43121</v>
      </c>
      <c r="C123" s="2" t="s">
        <v>9</v>
      </c>
      <c r="D123" s="2" t="s">
        <v>14</v>
      </c>
      <c r="E123" s="2" t="s">
        <v>43</v>
      </c>
      <c r="F123" s="2" t="s">
        <v>5</v>
      </c>
      <c r="H123" s="2" t="str">
        <f t="shared" si="11"/>
        <v>South</v>
      </c>
      <c r="I123" s="2" t="str">
        <f t="shared" si="12"/>
        <v>South</v>
      </c>
      <c r="J123" s="2" t="str">
        <f t="shared" si="13"/>
        <v>0</v>
      </c>
    </row>
    <row r="124" spans="1:10" x14ac:dyDescent="0.2">
      <c r="B124" s="4"/>
      <c r="H124" s="2" t="e">
        <f t="shared" si="11"/>
        <v>#N/A</v>
      </c>
      <c r="I124" s="2" t="e">
        <f t="shared" si="12"/>
        <v>#N/A</v>
      </c>
      <c r="J124" s="2" t="e">
        <f t="shared" si="13"/>
        <v>#N/A</v>
      </c>
    </row>
    <row r="125" spans="1:10" x14ac:dyDescent="0.2">
      <c r="A125" s="2" t="s">
        <v>0</v>
      </c>
      <c r="B125" s="4">
        <v>43127</v>
      </c>
      <c r="C125" s="2" t="s">
        <v>3</v>
      </c>
      <c r="D125" s="2" t="s">
        <v>14</v>
      </c>
      <c r="E125" s="2" t="s">
        <v>21</v>
      </c>
      <c r="F125" s="2" t="s">
        <v>17</v>
      </c>
      <c r="H125" s="2" t="str">
        <f t="shared" si="11"/>
        <v>North</v>
      </c>
      <c r="I125" s="2" t="str">
        <f t="shared" si="12"/>
        <v>South</v>
      </c>
      <c r="J125" s="2" t="str">
        <f t="shared" si="13"/>
        <v>1</v>
      </c>
    </row>
    <row r="126" spans="1:10" x14ac:dyDescent="0.2">
      <c r="A126" s="2" t="s">
        <v>0</v>
      </c>
      <c r="B126" s="4">
        <v>43127</v>
      </c>
      <c r="C126" s="2" t="s">
        <v>2</v>
      </c>
      <c r="D126" s="2" t="s">
        <v>5</v>
      </c>
      <c r="E126" s="2" t="s">
        <v>41</v>
      </c>
      <c r="F126" s="2" t="s">
        <v>53</v>
      </c>
      <c r="H126" s="2" t="str">
        <f t="shared" si="11"/>
        <v>North</v>
      </c>
      <c r="I126" s="2" t="str">
        <f t="shared" si="12"/>
        <v>South</v>
      </c>
      <c r="J126" s="2" t="str">
        <f t="shared" si="13"/>
        <v>1</v>
      </c>
    </row>
    <row r="127" spans="1:10" x14ac:dyDescent="0.2">
      <c r="A127" s="2" t="s">
        <v>0</v>
      </c>
      <c r="B127" s="4">
        <v>43127</v>
      </c>
      <c r="C127" s="2" t="s">
        <v>10</v>
      </c>
      <c r="D127" s="2" t="s">
        <v>4</v>
      </c>
      <c r="E127" s="2" t="s">
        <v>47</v>
      </c>
      <c r="F127" s="2" t="s">
        <v>9</v>
      </c>
      <c r="H127" s="2" t="str">
        <f t="shared" si="11"/>
        <v>South</v>
      </c>
      <c r="I127" s="2" t="str">
        <f t="shared" si="12"/>
        <v>North</v>
      </c>
      <c r="J127" s="2" t="str">
        <f t="shared" si="13"/>
        <v>1</v>
      </c>
    </row>
    <row r="128" spans="1:10" x14ac:dyDescent="0.2">
      <c r="A128" s="2" t="s">
        <v>0</v>
      </c>
      <c r="B128" s="4">
        <v>43127</v>
      </c>
      <c r="C128" s="2" t="s">
        <v>18</v>
      </c>
      <c r="D128" s="2" t="s">
        <v>11</v>
      </c>
      <c r="E128" s="2" t="s">
        <v>45</v>
      </c>
      <c r="F128" s="2" t="s">
        <v>12</v>
      </c>
      <c r="H128" s="2" t="str">
        <f t="shared" si="11"/>
        <v>South</v>
      </c>
      <c r="I128" s="2" t="str">
        <f t="shared" si="12"/>
        <v>South</v>
      </c>
      <c r="J128" s="2" t="str">
        <f t="shared" si="13"/>
        <v>0</v>
      </c>
    </row>
    <row r="129" spans="1:10" x14ac:dyDescent="0.2">
      <c r="A129" s="2" t="s">
        <v>0</v>
      </c>
      <c r="B129" s="4">
        <v>43127</v>
      </c>
      <c r="C129" s="2" t="s">
        <v>15</v>
      </c>
      <c r="D129" s="2" t="s">
        <v>6</v>
      </c>
      <c r="E129" s="2" t="s">
        <v>44</v>
      </c>
      <c r="F129" s="2" t="s">
        <v>20</v>
      </c>
      <c r="H129" s="2" t="str">
        <f t="shared" si="11"/>
        <v>South</v>
      </c>
      <c r="I129" s="2" t="str">
        <f t="shared" si="12"/>
        <v>South</v>
      </c>
      <c r="J129" s="2" t="str">
        <f t="shared" si="13"/>
        <v>0</v>
      </c>
    </row>
    <row r="130" spans="1:10" x14ac:dyDescent="0.2">
      <c r="A130" s="2" t="s">
        <v>16</v>
      </c>
      <c r="B130" s="4">
        <v>43128</v>
      </c>
      <c r="C130" s="2" t="s">
        <v>13</v>
      </c>
      <c r="D130" s="2" t="s">
        <v>17</v>
      </c>
      <c r="E130" s="2" t="s">
        <v>46</v>
      </c>
      <c r="F130" s="2" t="s">
        <v>18</v>
      </c>
      <c r="H130" s="2" t="str">
        <f t="shared" si="11"/>
        <v>South</v>
      </c>
      <c r="I130" s="2" t="str">
        <f t="shared" si="12"/>
        <v>North</v>
      </c>
      <c r="J130" s="2" t="str">
        <f t="shared" si="13"/>
        <v>1</v>
      </c>
    </row>
    <row r="131" spans="1:10" x14ac:dyDescent="0.2">
      <c r="A131" s="2" t="s">
        <v>16</v>
      </c>
      <c r="B131" s="4">
        <v>43128</v>
      </c>
      <c r="C131" s="2" t="s">
        <v>53</v>
      </c>
      <c r="D131" s="2" t="s">
        <v>12</v>
      </c>
      <c r="E131" s="2" t="s">
        <v>54</v>
      </c>
      <c r="F131" s="2" t="s">
        <v>2</v>
      </c>
      <c r="H131" s="2" t="str">
        <f t="shared" ref="H131:H178" si="14">INDEX(N$2:N$21,MATCH(C131,L$2:L$21,0))</f>
        <v>North</v>
      </c>
      <c r="I131" s="2" t="str">
        <f t="shared" ref="I131:I178" si="15">INDEX(N$2:N$21,MATCH(D131,L$2:L$21,0))</f>
        <v>South</v>
      </c>
      <c r="J131" s="2" t="str">
        <f t="shared" ref="J131:J178" si="16">IF(H131=I131, "0", "1")</f>
        <v>1</v>
      </c>
    </row>
    <row r="132" spans="1:10" x14ac:dyDescent="0.2">
      <c r="A132" s="2" t="s">
        <v>16</v>
      </c>
      <c r="B132" s="4">
        <v>43128</v>
      </c>
      <c r="C132" s="2" t="s">
        <v>1</v>
      </c>
      <c r="D132" s="2" t="s">
        <v>20</v>
      </c>
      <c r="E132" s="2" t="s">
        <v>42</v>
      </c>
      <c r="F132" s="2" t="s">
        <v>15</v>
      </c>
      <c r="H132" s="2" t="str">
        <f t="shared" si="14"/>
        <v>North</v>
      </c>
      <c r="I132" s="2" t="str">
        <f t="shared" si="15"/>
        <v>South</v>
      </c>
      <c r="J132" s="2" t="str">
        <f t="shared" si="16"/>
        <v>1</v>
      </c>
    </row>
    <row r="133" spans="1:10" x14ac:dyDescent="0.2">
      <c r="A133" s="2" t="s">
        <v>16</v>
      </c>
      <c r="B133" s="4">
        <v>43128</v>
      </c>
      <c r="C133" s="2" t="s">
        <v>9</v>
      </c>
      <c r="D133" s="2" t="s">
        <v>7</v>
      </c>
      <c r="E133" s="2" t="s">
        <v>43</v>
      </c>
      <c r="F133" s="2" t="s">
        <v>11</v>
      </c>
      <c r="H133" s="2" t="str">
        <f t="shared" si="14"/>
        <v>South</v>
      </c>
      <c r="I133" s="2" t="str">
        <f t="shared" si="15"/>
        <v>South</v>
      </c>
      <c r="J133" s="2" t="str">
        <f t="shared" si="16"/>
        <v>0</v>
      </c>
    </row>
    <row r="134" spans="1:10" x14ac:dyDescent="0.2">
      <c r="A134" s="2" t="s">
        <v>16</v>
      </c>
      <c r="B134" s="4">
        <v>43128</v>
      </c>
      <c r="C134" s="2" t="s">
        <v>19</v>
      </c>
      <c r="D134" s="2" t="s">
        <v>8</v>
      </c>
      <c r="E134" s="2" t="s">
        <v>45</v>
      </c>
      <c r="F134" s="2" t="s">
        <v>10</v>
      </c>
      <c r="H134" s="2" t="str">
        <f t="shared" si="14"/>
        <v>South</v>
      </c>
      <c r="I134" s="2" t="str">
        <f t="shared" si="15"/>
        <v>South</v>
      </c>
      <c r="J134" s="2" t="str">
        <f t="shared" si="16"/>
        <v>0</v>
      </c>
    </row>
    <row r="135" spans="1:10" x14ac:dyDescent="0.2">
      <c r="B135" s="4"/>
      <c r="H135" s="2" t="e">
        <f t="shared" si="14"/>
        <v>#N/A</v>
      </c>
      <c r="I135" s="2" t="e">
        <f t="shared" si="15"/>
        <v>#N/A</v>
      </c>
      <c r="J135" s="2" t="e">
        <f t="shared" si="16"/>
        <v>#N/A</v>
      </c>
    </row>
    <row r="136" spans="1:10" x14ac:dyDescent="0.2">
      <c r="A136" s="2" t="s">
        <v>0</v>
      </c>
      <c r="B136" s="4">
        <v>43134</v>
      </c>
      <c r="C136" s="2" t="s">
        <v>3</v>
      </c>
      <c r="D136" s="2" t="s">
        <v>12</v>
      </c>
      <c r="E136" s="2" t="s">
        <v>21</v>
      </c>
      <c r="F136" s="2" t="s">
        <v>53</v>
      </c>
      <c r="H136" s="2" t="str">
        <f t="shared" si="14"/>
        <v>North</v>
      </c>
      <c r="I136" s="2" t="str">
        <f t="shared" si="15"/>
        <v>South</v>
      </c>
      <c r="J136" s="2" t="str">
        <f t="shared" si="16"/>
        <v>1</v>
      </c>
    </row>
    <row r="137" spans="1:10" x14ac:dyDescent="0.2">
      <c r="A137" s="2" t="s">
        <v>0</v>
      </c>
      <c r="B137" s="4">
        <v>43134</v>
      </c>
      <c r="C137" s="2" t="s">
        <v>8</v>
      </c>
      <c r="D137" s="2" t="s">
        <v>4</v>
      </c>
      <c r="E137" s="2" t="s">
        <v>44</v>
      </c>
      <c r="F137" s="2" t="s">
        <v>11</v>
      </c>
      <c r="H137" s="2" t="str">
        <f t="shared" si="14"/>
        <v>South</v>
      </c>
      <c r="I137" s="2" t="str">
        <f t="shared" si="15"/>
        <v>North</v>
      </c>
      <c r="J137" s="2" t="str">
        <f t="shared" si="16"/>
        <v>1</v>
      </c>
    </row>
    <row r="138" spans="1:10" x14ac:dyDescent="0.2">
      <c r="A138" s="2" t="s">
        <v>0</v>
      </c>
      <c r="B138" s="4">
        <v>43134</v>
      </c>
      <c r="C138" s="2" t="s">
        <v>13</v>
      </c>
      <c r="D138" s="2" t="s">
        <v>15</v>
      </c>
      <c r="E138" s="2" t="s">
        <v>46</v>
      </c>
      <c r="F138" s="2" t="s">
        <v>14</v>
      </c>
      <c r="H138" s="2" t="str">
        <f t="shared" si="14"/>
        <v>South</v>
      </c>
      <c r="I138" s="2" t="str">
        <f t="shared" si="15"/>
        <v>South</v>
      </c>
      <c r="J138" s="2" t="str">
        <f t="shared" si="16"/>
        <v>0</v>
      </c>
    </row>
    <row r="139" spans="1:10" x14ac:dyDescent="0.2">
      <c r="A139" s="2" t="s">
        <v>0</v>
      </c>
      <c r="B139" s="4">
        <v>43134</v>
      </c>
      <c r="C139" s="2" t="s">
        <v>7</v>
      </c>
      <c r="D139" s="2" t="s">
        <v>6</v>
      </c>
      <c r="E139" s="2" t="s">
        <v>43</v>
      </c>
      <c r="F139" s="2" t="s">
        <v>9</v>
      </c>
      <c r="H139" s="2" t="str">
        <f t="shared" si="14"/>
        <v>South</v>
      </c>
      <c r="I139" s="2" t="str">
        <f t="shared" si="15"/>
        <v>South</v>
      </c>
      <c r="J139" s="2" t="str">
        <f t="shared" si="16"/>
        <v>0</v>
      </c>
    </row>
    <row r="140" spans="1:10" x14ac:dyDescent="0.2">
      <c r="A140" s="2" t="s">
        <v>16</v>
      </c>
      <c r="B140" s="4">
        <v>43135</v>
      </c>
      <c r="C140" s="2" t="s">
        <v>53</v>
      </c>
      <c r="D140" s="2" t="s">
        <v>5</v>
      </c>
      <c r="E140" s="2" t="s">
        <v>54</v>
      </c>
      <c r="F140" s="2" t="s">
        <v>17</v>
      </c>
      <c r="H140" s="2" t="str">
        <f t="shared" si="14"/>
        <v>North</v>
      </c>
      <c r="I140" s="2" t="str">
        <f t="shared" si="15"/>
        <v>South</v>
      </c>
      <c r="J140" s="2" t="str">
        <f t="shared" si="16"/>
        <v>1</v>
      </c>
    </row>
    <row r="141" spans="1:10" x14ac:dyDescent="0.2">
      <c r="A141" s="2" t="s">
        <v>16</v>
      </c>
      <c r="B141" s="4">
        <v>43135</v>
      </c>
      <c r="C141" s="2" t="s">
        <v>2</v>
      </c>
      <c r="D141" s="2" t="s">
        <v>9</v>
      </c>
      <c r="E141" s="2" t="s">
        <v>41</v>
      </c>
      <c r="F141" s="2" t="s">
        <v>17</v>
      </c>
      <c r="H141" s="2" t="str">
        <f t="shared" si="14"/>
        <v>North</v>
      </c>
      <c r="I141" s="2" t="str">
        <f t="shared" si="15"/>
        <v>South</v>
      </c>
      <c r="J141" s="2" t="str">
        <f t="shared" si="16"/>
        <v>1</v>
      </c>
    </row>
    <row r="142" spans="1:10" x14ac:dyDescent="0.2">
      <c r="A142" s="2" t="s">
        <v>16</v>
      </c>
      <c r="B142" s="4">
        <v>43135</v>
      </c>
      <c r="C142" s="2" t="s">
        <v>20</v>
      </c>
      <c r="D142" s="2" t="s">
        <v>11</v>
      </c>
      <c r="E142" s="2" t="s">
        <v>44</v>
      </c>
      <c r="F142" s="2" t="s">
        <v>7</v>
      </c>
      <c r="H142" s="2" t="str">
        <f t="shared" si="14"/>
        <v>South</v>
      </c>
      <c r="I142" s="2" t="str">
        <f t="shared" si="15"/>
        <v>South</v>
      </c>
      <c r="J142" s="2" t="str">
        <f t="shared" si="16"/>
        <v>0</v>
      </c>
    </row>
    <row r="143" spans="1:10" x14ac:dyDescent="0.2">
      <c r="A143" s="2" t="s">
        <v>16</v>
      </c>
      <c r="B143" s="4">
        <v>43135</v>
      </c>
      <c r="C143" s="2" t="s">
        <v>14</v>
      </c>
      <c r="D143" s="2" t="s">
        <v>19</v>
      </c>
      <c r="E143" s="2" t="s">
        <v>45</v>
      </c>
      <c r="F143" s="2" t="s">
        <v>8</v>
      </c>
      <c r="H143" s="2" t="str">
        <f t="shared" si="14"/>
        <v>South</v>
      </c>
      <c r="I143" s="2" t="str">
        <f t="shared" si="15"/>
        <v>South</v>
      </c>
      <c r="J143" s="2" t="str">
        <f t="shared" si="16"/>
        <v>0</v>
      </c>
    </row>
    <row r="144" spans="1:10" x14ac:dyDescent="0.2">
      <c r="A144" s="2" t="s">
        <v>16</v>
      </c>
      <c r="B144" s="4">
        <v>43135</v>
      </c>
      <c r="C144" s="2" t="s">
        <v>1</v>
      </c>
      <c r="D144" s="2" t="s">
        <v>10</v>
      </c>
      <c r="E144" s="2" t="s">
        <v>42</v>
      </c>
      <c r="F144" s="2" t="s">
        <v>4</v>
      </c>
      <c r="H144" s="2" t="str">
        <f t="shared" si="14"/>
        <v>North</v>
      </c>
      <c r="I144" s="2" t="str">
        <f t="shared" si="15"/>
        <v>South</v>
      </c>
      <c r="J144" s="2" t="str">
        <f t="shared" si="16"/>
        <v>1</v>
      </c>
    </row>
    <row r="145" spans="1:10" x14ac:dyDescent="0.2">
      <c r="B145" s="4"/>
      <c r="H145" s="2" t="e">
        <f t="shared" si="14"/>
        <v>#N/A</v>
      </c>
      <c r="I145" s="2" t="e">
        <f t="shared" si="15"/>
        <v>#N/A</v>
      </c>
      <c r="J145" s="2" t="e">
        <f t="shared" si="16"/>
        <v>#N/A</v>
      </c>
    </row>
    <row r="146" spans="1:10" x14ac:dyDescent="0.2">
      <c r="A146" s="2" t="s">
        <v>0</v>
      </c>
      <c r="B146" s="4">
        <v>43141</v>
      </c>
      <c r="C146" s="2" t="s">
        <v>17</v>
      </c>
      <c r="D146" s="2" t="s">
        <v>2</v>
      </c>
      <c r="E146" s="2" t="s">
        <v>40</v>
      </c>
      <c r="F146" s="2" t="s">
        <v>53</v>
      </c>
      <c r="H146" s="2" t="str">
        <f t="shared" si="14"/>
        <v>North</v>
      </c>
      <c r="I146" s="2" t="str">
        <f t="shared" si="15"/>
        <v>North</v>
      </c>
      <c r="J146" s="2" t="str">
        <f t="shared" si="16"/>
        <v>0</v>
      </c>
    </row>
    <row r="147" spans="1:10" x14ac:dyDescent="0.2">
      <c r="A147" s="2" t="s">
        <v>0</v>
      </c>
      <c r="B147" s="4">
        <v>43141</v>
      </c>
      <c r="C147" s="2" t="s">
        <v>9</v>
      </c>
      <c r="D147" s="2" t="s">
        <v>3</v>
      </c>
      <c r="E147" s="2" t="s">
        <v>43</v>
      </c>
      <c r="F147" s="2" t="s">
        <v>8</v>
      </c>
      <c r="H147" s="2" t="str">
        <f t="shared" si="14"/>
        <v>South</v>
      </c>
      <c r="I147" s="2" t="str">
        <f t="shared" si="15"/>
        <v>North</v>
      </c>
      <c r="J147" s="2" t="str">
        <f t="shared" si="16"/>
        <v>1</v>
      </c>
    </row>
    <row r="148" spans="1:10" x14ac:dyDescent="0.2">
      <c r="A148" s="2" t="s">
        <v>0</v>
      </c>
      <c r="B148" s="4">
        <v>43141</v>
      </c>
      <c r="C148" s="2" t="s">
        <v>1</v>
      </c>
      <c r="D148" s="2" t="s">
        <v>11</v>
      </c>
      <c r="E148" s="2" t="s">
        <v>42</v>
      </c>
      <c r="F148" s="2" t="s">
        <v>4</v>
      </c>
      <c r="H148" s="2" t="str">
        <f t="shared" si="14"/>
        <v>North</v>
      </c>
      <c r="I148" s="2" t="str">
        <f t="shared" si="15"/>
        <v>South</v>
      </c>
      <c r="J148" s="2" t="str">
        <f t="shared" si="16"/>
        <v>1</v>
      </c>
    </row>
    <row r="149" spans="1:10" x14ac:dyDescent="0.2">
      <c r="A149" s="2" t="s">
        <v>0</v>
      </c>
      <c r="B149" s="4">
        <v>43141</v>
      </c>
      <c r="C149" s="2" t="s">
        <v>12</v>
      </c>
      <c r="D149" s="2" t="s">
        <v>14</v>
      </c>
      <c r="E149" s="2" t="s">
        <v>46</v>
      </c>
      <c r="F149" s="2" t="s">
        <v>18</v>
      </c>
      <c r="H149" s="2" t="str">
        <f t="shared" si="14"/>
        <v>South</v>
      </c>
      <c r="I149" s="2" t="str">
        <f t="shared" si="15"/>
        <v>South</v>
      </c>
      <c r="J149" s="2" t="str">
        <f t="shared" si="16"/>
        <v>0</v>
      </c>
    </row>
    <row r="150" spans="1:10" x14ac:dyDescent="0.2">
      <c r="A150" s="2" t="s">
        <v>0</v>
      </c>
      <c r="B150" s="4">
        <v>43141</v>
      </c>
      <c r="C150" s="2" t="s">
        <v>6</v>
      </c>
      <c r="D150" s="2" t="s">
        <v>5</v>
      </c>
      <c r="E150" s="2" t="s">
        <v>47</v>
      </c>
      <c r="F150" s="2" t="s">
        <v>10</v>
      </c>
      <c r="H150" s="2" t="str">
        <f t="shared" si="14"/>
        <v>South</v>
      </c>
      <c r="I150" s="2" t="str">
        <f t="shared" si="15"/>
        <v>South</v>
      </c>
      <c r="J150" s="2" t="str">
        <f t="shared" si="16"/>
        <v>0</v>
      </c>
    </row>
    <row r="151" spans="1:10" x14ac:dyDescent="0.2">
      <c r="A151" s="2" t="s">
        <v>16</v>
      </c>
      <c r="B151" s="4">
        <v>43142</v>
      </c>
      <c r="C151" s="2" t="s">
        <v>4</v>
      </c>
      <c r="D151" s="2" t="s">
        <v>7</v>
      </c>
      <c r="E151" s="2" t="s">
        <v>42</v>
      </c>
      <c r="F151" s="2" t="s">
        <v>1</v>
      </c>
      <c r="H151" s="2" t="str">
        <f t="shared" si="14"/>
        <v>North</v>
      </c>
      <c r="I151" s="2" t="str">
        <f t="shared" si="15"/>
        <v>South</v>
      </c>
      <c r="J151" s="2" t="str">
        <f t="shared" si="16"/>
        <v>1</v>
      </c>
    </row>
    <row r="152" spans="1:10" x14ac:dyDescent="0.2">
      <c r="A152" s="2" t="s">
        <v>16</v>
      </c>
      <c r="B152" s="4">
        <v>43142</v>
      </c>
      <c r="C152" s="2" t="s">
        <v>53</v>
      </c>
      <c r="D152" s="2" t="s">
        <v>18</v>
      </c>
      <c r="E152" s="2" t="s">
        <v>54</v>
      </c>
      <c r="F152" s="2" t="s">
        <v>3</v>
      </c>
      <c r="H152" s="2" t="str">
        <f t="shared" si="14"/>
        <v>North</v>
      </c>
      <c r="I152" s="2" t="str">
        <f t="shared" si="15"/>
        <v>South</v>
      </c>
      <c r="J152" s="2" t="str">
        <f t="shared" si="16"/>
        <v>1</v>
      </c>
    </row>
    <row r="153" spans="1:10" x14ac:dyDescent="0.2">
      <c r="A153" s="2" t="s">
        <v>16</v>
      </c>
      <c r="B153" s="4">
        <v>43142</v>
      </c>
      <c r="C153" s="2" t="s">
        <v>20</v>
      </c>
      <c r="D153" s="2" t="s">
        <v>8</v>
      </c>
      <c r="E153" s="2" t="s">
        <v>44</v>
      </c>
      <c r="F153" s="2" t="s">
        <v>12</v>
      </c>
      <c r="H153" s="2" t="str">
        <f t="shared" si="14"/>
        <v>South</v>
      </c>
      <c r="I153" s="2" t="str">
        <f t="shared" si="15"/>
        <v>South</v>
      </c>
      <c r="J153" s="2" t="str">
        <f t="shared" si="16"/>
        <v>0</v>
      </c>
    </row>
    <row r="154" spans="1:10" x14ac:dyDescent="0.2">
      <c r="A154" s="2" t="s">
        <v>16</v>
      </c>
      <c r="B154" s="4">
        <v>43142</v>
      </c>
      <c r="C154" s="2" t="s">
        <v>13</v>
      </c>
      <c r="D154" s="2" t="s">
        <v>10</v>
      </c>
      <c r="E154" s="2" t="s">
        <v>46</v>
      </c>
      <c r="F154" s="2" t="s">
        <v>14</v>
      </c>
      <c r="H154" s="2" t="str">
        <f t="shared" si="14"/>
        <v>South</v>
      </c>
      <c r="I154" s="2" t="str">
        <f t="shared" si="15"/>
        <v>South</v>
      </c>
      <c r="J154" s="2" t="str">
        <f t="shared" si="16"/>
        <v>0</v>
      </c>
    </row>
    <row r="155" spans="1:10" x14ac:dyDescent="0.2">
      <c r="B155" s="4"/>
      <c r="H155" s="2" t="e">
        <f t="shared" si="14"/>
        <v>#N/A</v>
      </c>
      <c r="I155" s="2" t="e">
        <f t="shared" si="15"/>
        <v>#N/A</v>
      </c>
      <c r="J155" s="2" t="e">
        <f t="shared" si="16"/>
        <v>#N/A</v>
      </c>
    </row>
    <row r="156" spans="1:10" x14ac:dyDescent="0.2">
      <c r="A156" s="2" t="s">
        <v>0</v>
      </c>
      <c r="B156" s="4">
        <v>43148</v>
      </c>
      <c r="C156" s="2" t="s">
        <v>53</v>
      </c>
      <c r="D156" s="2" t="s">
        <v>17</v>
      </c>
      <c r="E156" s="2" t="s">
        <v>54</v>
      </c>
      <c r="F156" s="2" t="s">
        <v>1</v>
      </c>
      <c r="H156" s="2" t="str">
        <f t="shared" si="14"/>
        <v>North</v>
      </c>
      <c r="I156" s="2" t="str">
        <f t="shared" si="15"/>
        <v>North</v>
      </c>
      <c r="J156" s="2" t="str">
        <f t="shared" si="16"/>
        <v>0</v>
      </c>
    </row>
    <row r="157" spans="1:10" x14ac:dyDescent="0.2">
      <c r="A157" s="2" t="s">
        <v>0</v>
      </c>
      <c r="B157" s="4">
        <v>43148</v>
      </c>
      <c r="C157" s="2" t="s">
        <v>7</v>
      </c>
      <c r="D157" s="2" t="s">
        <v>2</v>
      </c>
      <c r="E157" s="2" t="s">
        <v>43</v>
      </c>
      <c r="F157" s="2" t="s">
        <v>13</v>
      </c>
      <c r="H157" s="2" t="str">
        <f t="shared" si="14"/>
        <v>South</v>
      </c>
      <c r="I157" s="2" t="str">
        <f t="shared" si="15"/>
        <v>North</v>
      </c>
      <c r="J157" s="2" t="str">
        <f t="shared" si="16"/>
        <v>1</v>
      </c>
    </row>
    <row r="158" spans="1:10" x14ac:dyDescent="0.2">
      <c r="A158" s="2" t="s">
        <v>0</v>
      </c>
      <c r="B158" s="4">
        <v>43148</v>
      </c>
      <c r="C158" s="2" t="s">
        <v>4</v>
      </c>
      <c r="D158" s="2" t="s">
        <v>6</v>
      </c>
      <c r="E158" s="2" t="s">
        <v>42</v>
      </c>
      <c r="F158" s="2" t="s">
        <v>3</v>
      </c>
      <c r="H158" s="2" t="str">
        <f t="shared" si="14"/>
        <v>North</v>
      </c>
      <c r="I158" s="2" t="str">
        <f t="shared" si="15"/>
        <v>South</v>
      </c>
      <c r="J158" s="2" t="str">
        <f t="shared" si="16"/>
        <v>1</v>
      </c>
    </row>
    <row r="159" spans="1:10" x14ac:dyDescent="0.2">
      <c r="A159" s="2" t="s">
        <v>0</v>
      </c>
      <c r="B159" s="4">
        <v>43148</v>
      </c>
      <c r="C159" s="2" t="s">
        <v>5</v>
      </c>
      <c r="D159" s="2" t="s">
        <v>12</v>
      </c>
      <c r="E159" s="2" t="s">
        <v>46</v>
      </c>
      <c r="F159" s="2" t="s">
        <v>11</v>
      </c>
      <c r="H159" s="2" t="str">
        <f t="shared" si="14"/>
        <v>South</v>
      </c>
      <c r="I159" s="2" t="str">
        <f t="shared" si="15"/>
        <v>South</v>
      </c>
      <c r="J159" s="2" t="str">
        <f t="shared" si="16"/>
        <v>0</v>
      </c>
    </row>
    <row r="160" spans="1:10" x14ac:dyDescent="0.2">
      <c r="A160" s="2" t="s">
        <v>0</v>
      </c>
      <c r="B160" s="4">
        <v>43148</v>
      </c>
      <c r="C160" s="2" t="s">
        <v>14</v>
      </c>
      <c r="D160" s="2" t="s">
        <v>10</v>
      </c>
      <c r="E160" s="2" t="s">
        <v>45</v>
      </c>
      <c r="F160" s="2" t="s">
        <v>9</v>
      </c>
      <c r="H160" s="2" t="str">
        <f t="shared" si="14"/>
        <v>South</v>
      </c>
      <c r="I160" s="2" t="str">
        <f t="shared" si="15"/>
        <v>South</v>
      </c>
      <c r="J160" s="2" t="str">
        <f t="shared" si="16"/>
        <v>0</v>
      </c>
    </row>
    <row r="161" spans="1:13" x14ac:dyDescent="0.2">
      <c r="A161" s="2" t="s">
        <v>16</v>
      </c>
      <c r="B161" s="4">
        <v>43149</v>
      </c>
      <c r="C161" s="2" t="s">
        <v>1</v>
      </c>
      <c r="D161" s="2" t="s">
        <v>3</v>
      </c>
      <c r="E161" s="2" t="s">
        <v>42</v>
      </c>
      <c r="F161" s="2" t="s">
        <v>53</v>
      </c>
      <c r="H161" s="2" t="str">
        <f t="shared" si="14"/>
        <v>North</v>
      </c>
      <c r="I161" s="2" t="str">
        <f t="shared" si="15"/>
        <v>North</v>
      </c>
      <c r="J161" s="2" t="str">
        <f t="shared" si="16"/>
        <v>0</v>
      </c>
    </row>
    <row r="162" spans="1:13" x14ac:dyDescent="0.2">
      <c r="A162" s="2" t="s">
        <v>16</v>
      </c>
      <c r="B162" s="4">
        <v>43149</v>
      </c>
      <c r="C162" s="2" t="s">
        <v>9</v>
      </c>
      <c r="D162" s="2" t="s">
        <v>13</v>
      </c>
      <c r="E162" s="2" t="s">
        <v>43</v>
      </c>
      <c r="F162" s="2" t="s">
        <v>5</v>
      </c>
      <c r="H162" s="2" t="str">
        <f t="shared" si="14"/>
        <v>South</v>
      </c>
      <c r="I162" s="2" t="str">
        <f t="shared" si="15"/>
        <v>South</v>
      </c>
      <c r="J162" s="2" t="str">
        <f t="shared" si="16"/>
        <v>0</v>
      </c>
    </row>
    <row r="163" spans="1:13" x14ac:dyDescent="0.2">
      <c r="A163" s="2" t="s">
        <v>16</v>
      </c>
      <c r="B163" s="4">
        <v>43149</v>
      </c>
      <c r="C163" s="2" t="s">
        <v>19</v>
      </c>
      <c r="D163" s="2" t="s">
        <v>18</v>
      </c>
      <c r="E163" s="2" t="s">
        <v>45</v>
      </c>
      <c r="F163" s="2" t="s">
        <v>10</v>
      </c>
      <c r="H163" s="2" t="str">
        <f t="shared" si="14"/>
        <v>South</v>
      </c>
      <c r="I163" s="2" t="str">
        <f t="shared" si="15"/>
        <v>South</v>
      </c>
      <c r="J163" s="2" t="str">
        <f t="shared" si="16"/>
        <v>0</v>
      </c>
    </row>
    <row r="164" spans="1:13" x14ac:dyDescent="0.2">
      <c r="A164" s="2" t="s">
        <v>16</v>
      </c>
      <c r="B164" s="4">
        <v>43149</v>
      </c>
      <c r="C164" s="2" t="s">
        <v>15</v>
      </c>
      <c r="D164" s="2" t="s">
        <v>20</v>
      </c>
      <c r="E164" s="2" t="s">
        <v>44</v>
      </c>
      <c r="F164" s="2" t="s">
        <v>6</v>
      </c>
      <c r="H164" s="2" t="str">
        <f t="shared" si="14"/>
        <v>South</v>
      </c>
      <c r="I164" s="2" t="str">
        <f t="shared" si="15"/>
        <v>South</v>
      </c>
      <c r="J164" s="2" t="str">
        <f t="shared" si="16"/>
        <v>0</v>
      </c>
    </row>
    <row r="165" spans="1:13" x14ac:dyDescent="0.2">
      <c r="B165" s="4"/>
      <c r="H165" s="2" t="e">
        <f t="shared" si="14"/>
        <v>#N/A</v>
      </c>
      <c r="I165" s="2" t="e">
        <f t="shared" si="15"/>
        <v>#N/A</v>
      </c>
      <c r="J165" s="2" t="e">
        <f t="shared" si="16"/>
        <v>#N/A</v>
      </c>
    </row>
    <row r="166" spans="1:13" x14ac:dyDescent="0.2">
      <c r="A166" s="2" t="s">
        <v>0</v>
      </c>
      <c r="B166" s="4">
        <v>43155</v>
      </c>
      <c r="C166" s="2" t="s">
        <v>3</v>
      </c>
      <c r="D166" s="2" t="s">
        <v>2</v>
      </c>
      <c r="E166" s="2" t="s">
        <v>21</v>
      </c>
      <c r="F166" s="2" t="s">
        <v>4</v>
      </c>
      <c r="H166" s="2" t="str">
        <f t="shared" si="14"/>
        <v>North</v>
      </c>
      <c r="I166" s="2" t="str">
        <f t="shared" si="15"/>
        <v>North</v>
      </c>
      <c r="J166" s="2" t="str">
        <f t="shared" si="16"/>
        <v>0</v>
      </c>
    </row>
    <row r="167" spans="1:13" x14ac:dyDescent="0.2">
      <c r="A167" s="2" t="s">
        <v>0</v>
      </c>
      <c r="B167" s="4">
        <v>43155</v>
      </c>
      <c r="C167" s="2" t="s">
        <v>8</v>
      </c>
      <c r="D167" s="2" t="s">
        <v>9</v>
      </c>
      <c r="E167" s="2" t="s">
        <v>44</v>
      </c>
      <c r="F167" s="2" t="s">
        <v>19</v>
      </c>
      <c r="H167" s="2" t="str">
        <f t="shared" si="14"/>
        <v>South</v>
      </c>
      <c r="I167" s="2" t="str">
        <f t="shared" si="15"/>
        <v>South</v>
      </c>
      <c r="J167" s="2" t="str">
        <f t="shared" si="16"/>
        <v>0</v>
      </c>
      <c r="M167" s="4"/>
    </row>
    <row r="168" spans="1:13" x14ac:dyDescent="0.2">
      <c r="A168" s="2" t="s">
        <v>0</v>
      </c>
      <c r="B168" s="4">
        <v>43155</v>
      </c>
      <c r="C168" s="2" t="s">
        <v>5</v>
      </c>
      <c r="D168" s="2" t="s">
        <v>18</v>
      </c>
      <c r="E168" s="2" t="s">
        <v>46</v>
      </c>
      <c r="F168" s="2" t="s">
        <v>12</v>
      </c>
      <c r="H168" s="2" t="str">
        <f t="shared" si="14"/>
        <v>South</v>
      </c>
      <c r="I168" s="2" t="str">
        <f t="shared" si="15"/>
        <v>South</v>
      </c>
      <c r="J168" s="2" t="str">
        <f t="shared" si="16"/>
        <v>0</v>
      </c>
      <c r="M168" s="4"/>
    </row>
    <row r="169" spans="1:13" x14ac:dyDescent="0.2">
      <c r="A169" s="2" t="s">
        <v>0</v>
      </c>
      <c r="B169" s="4">
        <v>43155</v>
      </c>
      <c r="C169" s="2" t="s">
        <v>10</v>
      </c>
      <c r="D169" s="2" t="s">
        <v>6</v>
      </c>
      <c r="E169" s="2" t="s">
        <v>47</v>
      </c>
      <c r="F169" s="2" t="s">
        <v>7</v>
      </c>
      <c r="H169" s="2" t="str">
        <f t="shared" si="14"/>
        <v>South</v>
      </c>
      <c r="I169" s="2" t="str">
        <f t="shared" si="15"/>
        <v>South</v>
      </c>
      <c r="J169" s="2" t="str">
        <f t="shared" si="16"/>
        <v>0</v>
      </c>
      <c r="M169" s="4"/>
    </row>
    <row r="170" spans="1:13" x14ac:dyDescent="0.2">
      <c r="A170" s="2" t="s">
        <v>0</v>
      </c>
      <c r="B170" s="4">
        <v>43155</v>
      </c>
      <c r="C170" s="2" t="s">
        <v>11</v>
      </c>
      <c r="D170" s="2" t="s">
        <v>13</v>
      </c>
      <c r="E170" s="2" t="s">
        <v>43</v>
      </c>
      <c r="F170" s="2" t="s">
        <v>20</v>
      </c>
      <c r="H170" s="2" t="str">
        <f t="shared" si="14"/>
        <v>South</v>
      </c>
      <c r="I170" s="2" t="str">
        <f t="shared" si="15"/>
        <v>South</v>
      </c>
      <c r="J170" s="2" t="str">
        <f t="shared" si="16"/>
        <v>0</v>
      </c>
      <c r="M170" s="4"/>
    </row>
    <row r="171" spans="1:13" x14ac:dyDescent="0.2">
      <c r="A171" s="2" t="s">
        <v>16</v>
      </c>
      <c r="B171" s="4">
        <v>43156</v>
      </c>
      <c r="C171" s="2" t="s">
        <v>4</v>
      </c>
      <c r="D171" s="2" t="s">
        <v>17</v>
      </c>
      <c r="E171" s="2" t="s">
        <v>42</v>
      </c>
      <c r="F171" s="2" t="s">
        <v>3</v>
      </c>
      <c r="H171" s="2" t="str">
        <f t="shared" si="14"/>
        <v>North</v>
      </c>
      <c r="I171" s="2" t="str">
        <f t="shared" si="15"/>
        <v>North</v>
      </c>
      <c r="J171" s="2" t="str">
        <f t="shared" si="16"/>
        <v>0</v>
      </c>
      <c r="M171" s="4"/>
    </row>
    <row r="172" spans="1:13" x14ac:dyDescent="0.2">
      <c r="A172" s="2" t="s">
        <v>16</v>
      </c>
      <c r="B172" s="4">
        <v>43156</v>
      </c>
      <c r="C172" s="2" t="s">
        <v>53</v>
      </c>
      <c r="D172" s="2" t="s">
        <v>20</v>
      </c>
      <c r="E172" s="2" t="s">
        <v>54</v>
      </c>
      <c r="F172" s="2" t="s">
        <v>2</v>
      </c>
      <c r="H172" s="2" t="str">
        <f t="shared" si="14"/>
        <v>North</v>
      </c>
      <c r="I172" s="2" t="str">
        <f t="shared" si="15"/>
        <v>South</v>
      </c>
      <c r="J172" s="2" t="str">
        <f t="shared" si="16"/>
        <v>1</v>
      </c>
      <c r="M172" s="4"/>
    </row>
    <row r="173" spans="1:13" x14ac:dyDescent="0.2">
      <c r="A173" s="2" t="s">
        <v>16</v>
      </c>
      <c r="B173" s="4">
        <v>43156</v>
      </c>
      <c r="C173" s="2" t="s">
        <v>15</v>
      </c>
      <c r="D173" s="2" t="s">
        <v>1</v>
      </c>
      <c r="E173" s="2" t="s">
        <v>44</v>
      </c>
      <c r="F173" s="2" t="s">
        <v>18</v>
      </c>
      <c r="H173" s="2" t="str">
        <f t="shared" si="14"/>
        <v>South</v>
      </c>
      <c r="I173" s="2" t="str">
        <f t="shared" si="15"/>
        <v>North</v>
      </c>
      <c r="J173" s="2" t="str">
        <f t="shared" si="16"/>
        <v>1</v>
      </c>
      <c r="M173" s="4"/>
    </row>
    <row r="174" spans="1:13" x14ac:dyDescent="0.2">
      <c r="A174" s="2" t="s">
        <v>16</v>
      </c>
      <c r="B174" s="4">
        <v>43156</v>
      </c>
      <c r="C174" s="2" t="s">
        <v>19</v>
      </c>
      <c r="D174" s="2" t="s">
        <v>12</v>
      </c>
      <c r="E174" s="2" t="s">
        <v>45</v>
      </c>
      <c r="F174" s="2" t="s">
        <v>5</v>
      </c>
      <c r="H174" s="2" t="str">
        <f t="shared" si="14"/>
        <v>South</v>
      </c>
      <c r="I174" s="2" t="str">
        <f t="shared" si="15"/>
        <v>South</v>
      </c>
      <c r="J174" s="2" t="str">
        <f t="shared" si="16"/>
        <v>0</v>
      </c>
    </row>
    <row r="175" spans="1:13" x14ac:dyDescent="0.2">
      <c r="B175" s="4"/>
      <c r="H175" s="2" t="e">
        <f t="shared" si="14"/>
        <v>#N/A</v>
      </c>
      <c r="I175" s="2" t="e">
        <f t="shared" si="15"/>
        <v>#N/A</v>
      </c>
      <c r="J175" s="2" t="e">
        <f t="shared" si="16"/>
        <v>#N/A</v>
      </c>
      <c r="M175" s="4"/>
    </row>
    <row r="176" spans="1:13" x14ac:dyDescent="0.2">
      <c r="A176" s="2" t="s">
        <v>0</v>
      </c>
      <c r="B176" s="4">
        <v>43162</v>
      </c>
      <c r="C176" s="2" t="s">
        <v>3</v>
      </c>
      <c r="D176" s="2" t="s">
        <v>19</v>
      </c>
      <c r="E176" s="2" t="s">
        <v>21</v>
      </c>
      <c r="F176" s="2" t="s">
        <v>17</v>
      </c>
      <c r="H176" s="2" t="str">
        <f t="shared" si="14"/>
        <v>North</v>
      </c>
      <c r="I176" s="2" t="str">
        <f t="shared" si="15"/>
        <v>South</v>
      </c>
      <c r="J176" s="2" t="str">
        <f t="shared" si="16"/>
        <v>1</v>
      </c>
    </row>
    <row r="177" spans="1:10" x14ac:dyDescent="0.2">
      <c r="A177" s="2" t="s">
        <v>0</v>
      </c>
      <c r="B177" s="4">
        <v>43162</v>
      </c>
      <c r="C177" s="2" t="s">
        <v>10</v>
      </c>
      <c r="D177" s="2" t="s">
        <v>18</v>
      </c>
      <c r="E177" s="2" t="s">
        <v>47</v>
      </c>
      <c r="F177" s="2" t="s">
        <v>6</v>
      </c>
      <c r="H177" s="2" t="str">
        <f t="shared" si="14"/>
        <v>South</v>
      </c>
      <c r="I177" s="2" t="str">
        <f t="shared" si="15"/>
        <v>South</v>
      </c>
      <c r="J177" s="2" t="str">
        <f t="shared" si="16"/>
        <v>0</v>
      </c>
    </row>
    <row r="178" spans="1:10" x14ac:dyDescent="0.2">
      <c r="A178" s="2" t="s">
        <v>16</v>
      </c>
      <c r="B178" s="4">
        <v>43163</v>
      </c>
      <c r="C178" s="2" t="s">
        <v>53</v>
      </c>
      <c r="D178" s="2" t="s">
        <v>7</v>
      </c>
      <c r="E178" s="2" t="s">
        <v>54</v>
      </c>
      <c r="F178" s="2" t="s">
        <v>3</v>
      </c>
      <c r="H178" s="2" t="str">
        <f t="shared" si="14"/>
        <v>North</v>
      </c>
      <c r="I178" s="2" t="str">
        <f t="shared" si="15"/>
        <v>South</v>
      </c>
      <c r="J178" s="2" t="str">
        <f t="shared" si="16"/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E9" sqref="E9"/>
    </sheetView>
  </sheetViews>
  <sheetFormatPr baseColWidth="10" defaultRowHeight="18" x14ac:dyDescent="0.2"/>
  <cols>
    <col min="1" max="1" width="5.33203125" style="2" bestFit="1" customWidth="1"/>
    <col min="2" max="2" width="10.5" style="2" bestFit="1" customWidth="1"/>
    <col min="3" max="3" width="20.83203125" style="2" bestFit="1" customWidth="1"/>
    <col min="4" max="4" width="20.83203125" style="2" customWidth="1"/>
    <col min="5" max="5" width="25.6640625" style="2" bestFit="1" customWidth="1"/>
    <col min="6" max="6" width="10.5" style="2" bestFit="1" customWidth="1"/>
    <col min="7" max="7" width="16.5" style="2" customWidth="1"/>
    <col min="8" max="8" width="22.5" style="2" customWidth="1"/>
    <col min="9" max="9" width="22.83203125" style="2" bestFit="1" customWidth="1"/>
    <col min="10" max="10" width="8" style="2" bestFit="1" customWidth="1"/>
    <col min="11" max="11" width="18.33203125" style="2" customWidth="1"/>
    <col min="12" max="12" width="20.83203125" style="2" bestFit="1" customWidth="1"/>
    <col min="13" max="13" width="41.33203125" style="2" bestFit="1" customWidth="1"/>
    <col min="14" max="14" width="9" style="2" bestFit="1" customWidth="1"/>
    <col min="15" max="16" width="11.1640625" style="2" bestFit="1" customWidth="1"/>
    <col min="17" max="17" width="15.1640625" style="2" bestFit="1" customWidth="1"/>
    <col min="18" max="18" width="11.33203125" style="2" bestFit="1" customWidth="1"/>
    <col min="19" max="19" width="11.1640625" style="2" bestFit="1" customWidth="1"/>
    <col min="20" max="16384" width="10.83203125" style="2"/>
  </cols>
  <sheetData>
    <row r="1" spans="1:22" s="8" customFormat="1" x14ac:dyDescent="0.2">
      <c r="A1" s="8" t="s">
        <v>22</v>
      </c>
      <c r="B1" s="8" t="s">
        <v>23</v>
      </c>
      <c r="C1" s="8" t="s">
        <v>25</v>
      </c>
      <c r="D1" s="8" t="s">
        <v>24</v>
      </c>
      <c r="E1" s="8" t="s">
        <v>26</v>
      </c>
      <c r="F1" s="8" t="s">
        <v>27</v>
      </c>
      <c r="H1" s="8" t="s">
        <v>38</v>
      </c>
      <c r="I1" s="8" t="s">
        <v>39</v>
      </c>
      <c r="J1" s="8" t="s">
        <v>35</v>
      </c>
      <c r="L1" s="8" t="s">
        <v>28</v>
      </c>
      <c r="M1" s="8" t="s">
        <v>29</v>
      </c>
      <c r="N1" s="8" t="s">
        <v>30</v>
      </c>
      <c r="O1" s="7" t="s">
        <v>32</v>
      </c>
      <c r="P1" s="7" t="s">
        <v>31</v>
      </c>
      <c r="Q1" s="7" t="s">
        <v>33</v>
      </c>
      <c r="R1" s="7" t="s">
        <v>34</v>
      </c>
      <c r="S1" s="8" t="s">
        <v>35</v>
      </c>
      <c r="T1" s="8" t="s">
        <v>0</v>
      </c>
      <c r="U1" s="8" t="s">
        <v>16</v>
      </c>
      <c r="V1" s="8" t="s">
        <v>48</v>
      </c>
    </row>
    <row r="2" spans="1:22" x14ac:dyDescent="0.2">
      <c r="A2" s="2" t="s">
        <v>0</v>
      </c>
      <c r="B2" s="4">
        <v>43008</v>
      </c>
      <c r="C2" s="2" t="s">
        <v>3</v>
      </c>
      <c r="D2" s="2" t="s">
        <v>17</v>
      </c>
      <c r="E2" s="2" t="s">
        <v>21</v>
      </c>
      <c r="H2" s="2" t="str">
        <f>INDEX(N$2:N$21,MATCH(C2,L$2:L$21,0))</f>
        <v>North</v>
      </c>
      <c r="I2" s="2" t="str">
        <f>INDEX(N$2:N$21,MATCH(D2,L$2:L$21,0))</f>
        <v>North</v>
      </c>
      <c r="J2" s="2" t="str">
        <f>IF(H2=I2, "0", "1")</f>
        <v>0</v>
      </c>
      <c r="L2" s="2" t="s">
        <v>17</v>
      </c>
      <c r="M2" s="2" t="s">
        <v>40</v>
      </c>
      <c r="N2" s="2" t="s">
        <v>36</v>
      </c>
      <c r="O2" s="2">
        <f>COUNTIF(C$2:C$22, $L2)</f>
        <v>1</v>
      </c>
      <c r="P2" s="2">
        <f>COUNTIF(D$2:D$22, $L2)</f>
        <v>1</v>
      </c>
      <c r="Q2" s="2">
        <f>O2+P2</f>
        <v>2</v>
      </c>
      <c r="R2" s="2">
        <f t="shared" ref="R2:R21" si="0">COUNTIF(F$2:F$23, $L2)</f>
        <v>0</v>
      </c>
      <c r="S2" s="2">
        <f>COUNTIFS(C$2:C$22, $L2,J$2:J$22,1)</f>
        <v>0</v>
      </c>
      <c r="T2" s="2">
        <f>COUNTIFS(C$2:C$22, $L2,A$2:A$22,"Sat") + COUNTIFS(D$2:D$22, $L2,A$2:A$22,"Sat")</f>
        <v>2</v>
      </c>
      <c r="U2" s="2">
        <f>COUNTIFS(C$2:C$22, $L2,A$2:A$22,"Sun") + COUNTIFS(D$2:D$22, $L2,A$2:A$22,"Sun")</f>
        <v>0</v>
      </c>
      <c r="V2" s="2">
        <f>T2+U2</f>
        <v>2</v>
      </c>
    </row>
    <row r="3" spans="1:22" x14ac:dyDescent="0.2">
      <c r="A3" s="2" t="s">
        <v>0</v>
      </c>
      <c r="B3" s="4">
        <v>43008</v>
      </c>
      <c r="C3" s="2" t="s">
        <v>6</v>
      </c>
      <c r="D3" s="2" t="s">
        <v>11</v>
      </c>
      <c r="E3" s="2" t="s">
        <v>47</v>
      </c>
      <c r="H3" s="2" t="str">
        <f t="shared" ref="H3:H22" si="1">INDEX(N$2:N$21,MATCH(C3,L$2:L$21,0))</f>
        <v>South</v>
      </c>
      <c r="I3" s="2" t="str">
        <f t="shared" ref="I3:I22" si="2">INDEX(N$2:N$21,MATCH(D3,L$2:L$21,0))</f>
        <v>South</v>
      </c>
      <c r="J3" s="2" t="str">
        <f t="shared" ref="J3:J22" si="3">IF(H3=I3, "0", "1")</f>
        <v>0</v>
      </c>
      <c r="L3" s="2" t="s">
        <v>3</v>
      </c>
      <c r="M3" s="2" t="s">
        <v>21</v>
      </c>
      <c r="N3" s="2" t="s">
        <v>36</v>
      </c>
      <c r="O3" s="2">
        <f t="shared" ref="O3:O21" si="4">COUNTIF(C$2:C$22, $L3)</f>
        <v>1</v>
      </c>
      <c r="P3" s="2">
        <f t="shared" ref="P3:P21" si="5">COUNTIF(D$2:D$22, $L3)</f>
        <v>1</v>
      </c>
      <c r="Q3" s="2">
        <f t="shared" ref="Q3:Q21" si="6">O3+P3</f>
        <v>2</v>
      </c>
      <c r="R3" s="2">
        <f t="shared" si="0"/>
        <v>0</v>
      </c>
      <c r="S3" s="2">
        <f t="shared" ref="S3:S21" si="7">COUNTIFS(C$2:C$22, $L3,J$2:J$22,1)</f>
        <v>0</v>
      </c>
      <c r="T3" s="2">
        <f t="shared" ref="T3:T21" si="8">COUNTIFS(C$2:C$22, $L3,A$2:A$22,"Sat") + COUNTIFS(D$2:D$22, $L3,A$2:A$22,"Sat")</f>
        <v>2</v>
      </c>
      <c r="U3" s="2">
        <f t="shared" ref="U3:U21" si="9">COUNTIFS(C$2:C$22, $L3,A$2:A$22,"Sun") + COUNTIFS(D$2:D$22, $L3,A$2:A$22,"Sun")</f>
        <v>0</v>
      </c>
      <c r="V3" s="2">
        <f t="shared" ref="V3:V21" si="10">T3+U3</f>
        <v>2</v>
      </c>
    </row>
    <row r="4" spans="1:22" x14ac:dyDescent="0.2">
      <c r="A4" s="2" t="s">
        <v>0</v>
      </c>
      <c r="B4" s="4">
        <v>43008</v>
      </c>
      <c r="C4" s="2" t="s">
        <v>12</v>
      </c>
      <c r="D4" s="2" t="s">
        <v>5</v>
      </c>
      <c r="E4" s="2" t="s">
        <v>46</v>
      </c>
      <c r="H4" s="2" t="str">
        <f t="shared" si="1"/>
        <v>South</v>
      </c>
      <c r="I4" s="2" t="str">
        <f t="shared" si="2"/>
        <v>South</v>
      </c>
      <c r="J4" s="2" t="str">
        <f t="shared" si="3"/>
        <v>0</v>
      </c>
      <c r="L4" s="2" t="s">
        <v>2</v>
      </c>
      <c r="M4" s="2" t="s">
        <v>41</v>
      </c>
      <c r="N4" s="2" t="s">
        <v>36</v>
      </c>
      <c r="O4" s="2">
        <f t="shared" si="4"/>
        <v>1</v>
      </c>
      <c r="P4" s="2">
        <f t="shared" si="5"/>
        <v>1</v>
      </c>
      <c r="Q4" s="2">
        <f t="shared" si="6"/>
        <v>2</v>
      </c>
      <c r="R4" s="2">
        <f t="shared" si="0"/>
        <v>0</v>
      </c>
      <c r="S4" s="2">
        <f t="shared" si="7"/>
        <v>0</v>
      </c>
      <c r="T4" s="2">
        <f t="shared" si="8"/>
        <v>2</v>
      </c>
      <c r="U4" s="2">
        <f t="shared" si="9"/>
        <v>0</v>
      </c>
      <c r="V4" s="2">
        <f t="shared" si="10"/>
        <v>2</v>
      </c>
    </row>
    <row r="5" spans="1:22" x14ac:dyDescent="0.2">
      <c r="A5" s="2" t="s">
        <v>0</v>
      </c>
      <c r="B5" s="4">
        <v>43008</v>
      </c>
      <c r="C5" s="2" t="s">
        <v>15</v>
      </c>
      <c r="D5" s="2" t="s">
        <v>13</v>
      </c>
      <c r="E5" s="2" t="s">
        <v>44</v>
      </c>
      <c r="H5" s="2" t="str">
        <f t="shared" si="1"/>
        <v>South</v>
      </c>
      <c r="I5" s="2" t="str">
        <f t="shared" si="2"/>
        <v>South</v>
      </c>
      <c r="J5" s="2" t="str">
        <f t="shared" si="3"/>
        <v>0</v>
      </c>
      <c r="L5" s="2" t="s">
        <v>4</v>
      </c>
      <c r="M5" s="2" t="s">
        <v>42</v>
      </c>
      <c r="N5" s="2" t="s">
        <v>36</v>
      </c>
      <c r="O5" s="2">
        <f t="shared" si="4"/>
        <v>1</v>
      </c>
      <c r="P5" s="2">
        <f t="shared" si="5"/>
        <v>1</v>
      </c>
      <c r="Q5" s="2">
        <f t="shared" si="6"/>
        <v>2</v>
      </c>
      <c r="R5" s="2">
        <f t="shared" si="0"/>
        <v>0</v>
      </c>
      <c r="S5" s="2">
        <f t="shared" si="7"/>
        <v>0</v>
      </c>
      <c r="T5" s="2">
        <f t="shared" si="8"/>
        <v>1</v>
      </c>
      <c r="U5" s="2">
        <f t="shared" si="9"/>
        <v>1</v>
      </c>
      <c r="V5" s="2">
        <f t="shared" si="10"/>
        <v>2</v>
      </c>
    </row>
    <row r="6" spans="1:22" x14ac:dyDescent="0.2">
      <c r="A6" s="2" t="s">
        <v>0</v>
      </c>
      <c r="B6" s="4">
        <v>43008</v>
      </c>
      <c r="C6" s="2" t="s">
        <v>14</v>
      </c>
      <c r="D6" s="2" t="s">
        <v>8</v>
      </c>
      <c r="E6" s="2" t="s">
        <v>45</v>
      </c>
      <c r="H6" s="2" t="str">
        <f t="shared" si="1"/>
        <v>South</v>
      </c>
      <c r="I6" s="2" t="str">
        <f t="shared" si="2"/>
        <v>South</v>
      </c>
      <c r="J6" s="2" t="str">
        <f t="shared" si="3"/>
        <v>0</v>
      </c>
      <c r="L6" s="3" t="s">
        <v>53</v>
      </c>
      <c r="M6" s="10" t="s">
        <v>54</v>
      </c>
      <c r="N6" s="2" t="s">
        <v>36</v>
      </c>
      <c r="O6" s="2">
        <f t="shared" si="4"/>
        <v>1</v>
      </c>
      <c r="P6" s="2">
        <f t="shared" si="5"/>
        <v>1</v>
      </c>
      <c r="Q6" s="2">
        <f t="shared" si="6"/>
        <v>2</v>
      </c>
      <c r="R6" s="2">
        <f t="shared" si="0"/>
        <v>0</v>
      </c>
      <c r="S6" s="2">
        <f t="shared" si="7"/>
        <v>0</v>
      </c>
      <c r="T6" s="2">
        <f t="shared" si="8"/>
        <v>0</v>
      </c>
      <c r="U6" s="2">
        <f t="shared" si="9"/>
        <v>2</v>
      </c>
      <c r="V6" s="2">
        <f t="shared" si="10"/>
        <v>2</v>
      </c>
    </row>
    <row r="7" spans="1:22" x14ac:dyDescent="0.2">
      <c r="A7" s="2" t="s">
        <v>0</v>
      </c>
      <c r="B7" s="4">
        <v>43008</v>
      </c>
      <c r="C7" s="2" t="s">
        <v>4</v>
      </c>
      <c r="D7" s="2" t="s">
        <v>2</v>
      </c>
      <c r="E7" s="2" t="s">
        <v>42</v>
      </c>
      <c r="H7" s="2" t="str">
        <f t="shared" si="1"/>
        <v>North</v>
      </c>
      <c r="I7" s="2" t="str">
        <f t="shared" si="2"/>
        <v>North</v>
      </c>
      <c r="J7" s="2" t="str">
        <f t="shared" si="3"/>
        <v>0</v>
      </c>
      <c r="L7" s="2" t="s">
        <v>1</v>
      </c>
      <c r="M7" s="2" t="s">
        <v>42</v>
      </c>
      <c r="N7" s="2" t="s">
        <v>36</v>
      </c>
      <c r="O7" s="2">
        <f t="shared" si="4"/>
        <v>1</v>
      </c>
      <c r="P7" s="2">
        <f t="shared" si="5"/>
        <v>1</v>
      </c>
      <c r="Q7" s="2">
        <f t="shared" si="6"/>
        <v>2</v>
      </c>
      <c r="R7" s="2">
        <f t="shared" si="0"/>
        <v>0</v>
      </c>
      <c r="S7" s="2">
        <f t="shared" si="7"/>
        <v>0</v>
      </c>
      <c r="T7" s="2">
        <f t="shared" si="8"/>
        <v>1</v>
      </c>
      <c r="U7" s="2">
        <f t="shared" si="9"/>
        <v>1</v>
      </c>
      <c r="V7" s="2">
        <f t="shared" si="10"/>
        <v>2</v>
      </c>
    </row>
    <row r="8" spans="1:22" x14ac:dyDescent="0.2">
      <c r="A8" s="2" t="s">
        <v>0</v>
      </c>
      <c r="B8" s="4">
        <v>43008</v>
      </c>
      <c r="C8" s="2" t="s">
        <v>7</v>
      </c>
      <c r="D8" s="2" t="s">
        <v>9</v>
      </c>
      <c r="E8" s="2" t="s">
        <v>43</v>
      </c>
      <c r="H8" s="2" t="str">
        <f t="shared" si="1"/>
        <v>South</v>
      </c>
      <c r="I8" s="2" t="str">
        <f t="shared" si="2"/>
        <v>South</v>
      </c>
      <c r="J8" s="2" t="str">
        <f t="shared" si="3"/>
        <v>0</v>
      </c>
      <c r="L8" s="2" t="s">
        <v>9</v>
      </c>
      <c r="M8" s="2" t="s">
        <v>43</v>
      </c>
      <c r="N8" s="2" t="s">
        <v>37</v>
      </c>
      <c r="O8" s="2">
        <f t="shared" si="4"/>
        <v>1</v>
      </c>
      <c r="P8" s="2">
        <f t="shared" si="5"/>
        <v>1</v>
      </c>
      <c r="Q8" s="2">
        <f t="shared" si="6"/>
        <v>2</v>
      </c>
      <c r="R8" s="2">
        <f t="shared" si="0"/>
        <v>0</v>
      </c>
      <c r="S8" s="2">
        <f t="shared" si="7"/>
        <v>0</v>
      </c>
      <c r="T8" s="2">
        <f t="shared" si="8"/>
        <v>2</v>
      </c>
      <c r="U8" s="2">
        <f t="shared" si="9"/>
        <v>0</v>
      </c>
      <c r="V8" s="2">
        <f t="shared" si="10"/>
        <v>2</v>
      </c>
    </row>
    <row r="9" spans="1:22" x14ac:dyDescent="0.2">
      <c r="A9" s="2" t="s">
        <v>16</v>
      </c>
      <c r="B9" s="4">
        <v>43009</v>
      </c>
      <c r="C9" s="2" t="s">
        <v>1</v>
      </c>
      <c r="D9" s="3" t="s">
        <v>53</v>
      </c>
      <c r="E9" s="10" t="s">
        <v>54</v>
      </c>
      <c r="H9" s="2" t="str">
        <f t="shared" si="1"/>
        <v>North</v>
      </c>
      <c r="I9" s="2" t="str">
        <f t="shared" si="2"/>
        <v>North</v>
      </c>
      <c r="J9" s="2" t="str">
        <f t="shared" si="3"/>
        <v>0</v>
      </c>
      <c r="L9" s="2" t="s">
        <v>8</v>
      </c>
      <c r="M9" s="2" t="s">
        <v>44</v>
      </c>
      <c r="N9" s="2" t="s">
        <v>37</v>
      </c>
      <c r="O9" s="2">
        <f t="shared" si="4"/>
        <v>1</v>
      </c>
      <c r="P9" s="2">
        <f t="shared" si="5"/>
        <v>1</v>
      </c>
      <c r="Q9" s="2">
        <f t="shared" si="6"/>
        <v>2</v>
      </c>
      <c r="R9" s="2">
        <f t="shared" si="0"/>
        <v>0</v>
      </c>
      <c r="S9" s="2">
        <f t="shared" si="7"/>
        <v>0</v>
      </c>
      <c r="T9" s="2">
        <f t="shared" si="8"/>
        <v>2</v>
      </c>
      <c r="U9" s="2">
        <f t="shared" si="9"/>
        <v>0</v>
      </c>
      <c r="V9" s="2">
        <f t="shared" si="10"/>
        <v>2</v>
      </c>
    </row>
    <row r="10" spans="1:22" x14ac:dyDescent="0.2">
      <c r="A10" s="2" t="s">
        <v>16</v>
      </c>
      <c r="B10" s="4">
        <v>43009</v>
      </c>
      <c r="C10" s="2" t="s">
        <v>10</v>
      </c>
      <c r="D10" s="2" t="s">
        <v>20</v>
      </c>
      <c r="E10" s="2" t="s">
        <v>47</v>
      </c>
      <c r="H10" s="2" t="str">
        <f t="shared" si="1"/>
        <v>South</v>
      </c>
      <c r="I10" s="2" t="str">
        <f t="shared" si="2"/>
        <v>South</v>
      </c>
      <c r="J10" s="2" t="str">
        <f t="shared" si="3"/>
        <v>0</v>
      </c>
      <c r="L10" s="2" t="s">
        <v>18</v>
      </c>
      <c r="M10" s="2" t="s">
        <v>45</v>
      </c>
      <c r="N10" s="2" t="s">
        <v>37</v>
      </c>
      <c r="O10" s="2">
        <f t="shared" si="4"/>
        <v>1</v>
      </c>
      <c r="P10" s="2">
        <f t="shared" si="5"/>
        <v>1</v>
      </c>
      <c r="Q10" s="2">
        <f t="shared" si="6"/>
        <v>2</v>
      </c>
      <c r="R10" s="2">
        <f t="shared" si="0"/>
        <v>0</v>
      </c>
      <c r="S10" s="2">
        <f t="shared" si="7"/>
        <v>0</v>
      </c>
      <c r="T10" s="2">
        <f t="shared" si="8"/>
        <v>1</v>
      </c>
      <c r="U10" s="2">
        <f t="shared" si="9"/>
        <v>1</v>
      </c>
      <c r="V10" s="2">
        <f t="shared" si="10"/>
        <v>2</v>
      </c>
    </row>
    <row r="11" spans="1:22" x14ac:dyDescent="0.2">
      <c r="A11" s="2" t="s">
        <v>16</v>
      </c>
      <c r="B11" s="4">
        <v>43009</v>
      </c>
      <c r="C11" s="2" t="s">
        <v>18</v>
      </c>
      <c r="D11" s="2" t="s">
        <v>19</v>
      </c>
      <c r="E11" s="2" t="s">
        <v>45</v>
      </c>
      <c r="H11" s="2" t="str">
        <f t="shared" si="1"/>
        <v>South</v>
      </c>
      <c r="I11" s="2" t="str">
        <f t="shared" si="2"/>
        <v>South</v>
      </c>
      <c r="J11" s="2" t="str">
        <f t="shared" si="3"/>
        <v>0</v>
      </c>
      <c r="L11" s="2" t="s">
        <v>12</v>
      </c>
      <c r="M11" s="2" t="s">
        <v>46</v>
      </c>
      <c r="N11" s="2" t="s">
        <v>37</v>
      </c>
      <c r="O11" s="2">
        <f t="shared" si="4"/>
        <v>1</v>
      </c>
      <c r="P11" s="2">
        <f t="shared" si="5"/>
        <v>1</v>
      </c>
      <c r="Q11" s="2">
        <f t="shared" si="6"/>
        <v>2</v>
      </c>
      <c r="R11" s="2">
        <f t="shared" si="0"/>
        <v>0</v>
      </c>
      <c r="S11" s="2">
        <f t="shared" si="7"/>
        <v>0</v>
      </c>
      <c r="T11" s="2">
        <f t="shared" si="8"/>
        <v>2</v>
      </c>
      <c r="U11" s="2">
        <f t="shared" si="9"/>
        <v>0</v>
      </c>
      <c r="V11" s="2">
        <f t="shared" si="10"/>
        <v>2</v>
      </c>
    </row>
    <row r="12" spans="1:22" x14ac:dyDescent="0.2">
      <c r="B12" s="4"/>
      <c r="L12" s="2" t="s">
        <v>20</v>
      </c>
      <c r="M12" s="2" t="s">
        <v>44</v>
      </c>
      <c r="N12" s="2" t="s">
        <v>37</v>
      </c>
      <c r="O12" s="2">
        <f t="shared" si="4"/>
        <v>1</v>
      </c>
      <c r="P12" s="2">
        <f t="shared" si="5"/>
        <v>1</v>
      </c>
      <c r="Q12" s="2">
        <f t="shared" si="6"/>
        <v>2</v>
      </c>
      <c r="R12" s="2">
        <f t="shared" si="0"/>
        <v>0</v>
      </c>
      <c r="S12" s="2">
        <f t="shared" si="7"/>
        <v>0</v>
      </c>
      <c r="T12" s="2">
        <f t="shared" si="8"/>
        <v>0</v>
      </c>
      <c r="U12" s="2">
        <f t="shared" si="9"/>
        <v>2</v>
      </c>
      <c r="V12" s="2">
        <f t="shared" si="10"/>
        <v>2</v>
      </c>
    </row>
    <row r="13" spans="1:22" x14ac:dyDescent="0.2">
      <c r="A13" s="2" t="s">
        <v>0</v>
      </c>
      <c r="B13" s="4">
        <v>43015</v>
      </c>
      <c r="C13" s="2" t="s">
        <v>2</v>
      </c>
      <c r="D13" s="2" t="s">
        <v>3</v>
      </c>
      <c r="E13" s="2" t="s">
        <v>41</v>
      </c>
      <c r="H13" s="2" t="str">
        <f t="shared" si="1"/>
        <v>North</v>
      </c>
      <c r="I13" s="2" t="str">
        <f t="shared" si="2"/>
        <v>North</v>
      </c>
      <c r="J13" s="2" t="str">
        <f t="shared" si="3"/>
        <v>0</v>
      </c>
      <c r="L13" s="2" t="s">
        <v>5</v>
      </c>
      <c r="M13" s="2" t="s">
        <v>46</v>
      </c>
      <c r="N13" s="2" t="s">
        <v>37</v>
      </c>
      <c r="O13" s="2">
        <f t="shared" si="4"/>
        <v>1</v>
      </c>
      <c r="P13" s="2">
        <f t="shared" si="5"/>
        <v>1</v>
      </c>
      <c r="Q13" s="2">
        <f t="shared" si="6"/>
        <v>2</v>
      </c>
      <c r="R13" s="2">
        <f t="shared" si="0"/>
        <v>0</v>
      </c>
      <c r="S13" s="2">
        <f t="shared" si="7"/>
        <v>0</v>
      </c>
      <c r="T13" s="2">
        <f t="shared" si="8"/>
        <v>1</v>
      </c>
      <c r="U13" s="2">
        <f t="shared" si="9"/>
        <v>1</v>
      </c>
      <c r="V13" s="2">
        <f t="shared" si="10"/>
        <v>2</v>
      </c>
    </row>
    <row r="14" spans="1:22" x14ac:dyDescent="0.2">
      <c r="A14" s="2" t="s">
        <v>0</v>
      </c>
      <c r="B14" s="4">
        <v>43015</v>
      </c>
      <c r="C14" s="2" t="s">
        <v>17</v>
      </c>
      <c r="D14" s="2" t="s">
        <v>1</v>
      </c>
      <c r="E14" s="2" t="s">
        <v>40</v>
      </c>
      <c r="H14" s="2" t="str">
        <f t="shared" si="1"/>
        <v>North</v>
      </c>
      <c r="I14" s="2" t="str">
        <f t="shared" si="2"/>
        <v>North</v>
      </c>
      <c r="J14" s="2" t="str">
        <f t="shared" si="3"/>
        <v>0</v>
      </c>
      <c r="L14" s="2" t="s">
        <v>6</v>
      </c>
      <c r="M14" s="2" t="s">
        <v>47</v>
      </c>
      <c r="N14" s="2" t="s">
        <v>37</v>
      </c>
      <c r="O14" s="2">
        <f t="shared" si="4"/>
        <v>1</v>
      </c>
      <c r="P14" s="2">
        <f t="shared" si="5"/>
        <v>1</v>
      </c>
      <c r="Q14" s="2">
        <f t="shared" si="6"/>
        <v>2</v>
      </c>
      <c r="R14" s="2">
        <f t="shared" si="0"/>
        <v>0</v>
      </c>
      <c r="S14" s="2">
        <f t="shared" si="7"/>
        <v>0</v>
      </c>
      <c r="T14" s="2">
        <f t="shared" si="8"/>
        <v>1</v>
      </c>
      <c r="U14" s="2">
        <f t="shared" si="9"/>
        <v>1</v>
      </c>
      <c r="V14" s="2">
        <f t="shared" si="10"/>
        <v>2</v>
      </c>
    </row>
    <row r="15" spans="1:22" x14ac:dyDescent="0.2">
      <c r="A15" s="2" t="s">
        <v>0</v>
      </c>
      <c r="B15" s="4">
        <v>43015</v>
      </c>
      <c r="C15" s="2" t="s">
        <v>8</v>
      </c>
      <c r="D15" s="2" t="s">
        <v>12</v>
      </c>
      <c r="E15" s="2" t="s">
        <v>44</v>
      </c>
      <c r="H15" s="2" t="str">
        <f t="shared" si="1"/>
        <v>South</v>
      </c>
      <c r="I15" s="2" t="str">
        <f t="shared" si="2"/>
        <v>South</v>
      </c>
      <c r="J15" s="2" t="str">
        <f t="shared" si="3"/>
        <v>0</v>
      </c>
      <c r="L15" s="2" t="s">
        <v>10</v>
      </c>
      <c r="M15" s="2" t="s">
        <v>47</v>
      </c>
      <c r="N15" s="2" t="s">
        <v>37</v>
      </c>
      <c r="O15" s="2">
        <f t="shared" si="4"/>
        <v>1</v>
      </c>
      <c r="P15" s="2">
        <f t="shared" si="5"/>
        <v>1</v>
      </c>
      <c r="Q15" s="2">
        <f t="shared" si="6"/>
        <v>2</v>
      </c>
      <c r="R15" s="2">
        <f t="shared" si="0"/>
        <v>0</v>
      </c>
      <c r="S15" s="2">
        <f t="shared" si="7"/>
        <v>0</v>
      </c>
      <c r="T15" s="2">
        <f t="shared" si="8"/>
        <v>1</v>
      </c>
      <c r="U15" s="2">
        <f t="shared" si="9"/>
        <v>1</v>
      </c>
      <c r="V15" s="2">
        <f t="shared" si="10"/>
        <v>2</v>
      </c>
    </row>
    <row r="16" spans="1:22" x14ac:dyDescent="0.2">
      <c r="A16" s="2" t="s">
        <v>0</v>
      </c>
      <c r="B16" s="4">
        <v>43015</v>
      </c>
      <c r="C16" s="2" t="s">
        <v>13</v>
      </c>
      <c r="D16" s="2" t="s">
        <v>10</v>
      </c>
      <c r="E16" s="2" t="s">
        <v>46</v>
      </c>
      <c r="H16" s="2" t="str">
        <f t="shared" si="1"/>
        <v>South</v>
      </c>
      <c r="I16" s="2" t="str">
        <f t="shared" si="2"/>
        <v>South</v>
      </c>
      <c r="J16" s="2" t="str">
        <f t="shared" si="3"/>
        <v>0</v>
      </c>
      <c r="L16" s="2" t="s">
        <v>19</v>
      </c>
      <c r="M16" s="2" t="s">
        <v>45</v>
      </c>
      <c r="N16" s="2" t="s">
        <v>37</v>
      </c>
      <c r="O16" s="2">
        <f t="shared" si="4"/>
        <v>1</v>
      </c>
      <c r="P16" s="2">
        <f t="shared" si="5"/>
        <v>1</v>
      </c>
      <c r="Q16" s="2">
        <f t="shared" si="6"/>
        <v>2</v>
      </c>
      <c r="R16" s="2">
        <f t="shared" si="0"/>
        <v>0</v>
      </c>
      <c r="S16" s="2">
        <f t="shared" si="7"/>
        <v>0</v>
      </c>
      <c r="T16" s="2">
        <f t="shared" si="8"/>
        <v>0</v>
      </c>
      <c r="U16" s="2">
        <f t="shared" si="9"/>
        <v>2</v>
      </c>
      <c r="V16" s="2">
        <f t="shared" si="10"/>
        <v>2</v>
      </c>
    </row>
    <row r="17" spans="1:22" x14ac:dyDescent="0.2">
      <c r="A17" s="2" t="s">
        <v>0</v>
      </c>
      <c r="B17" s="4">
        <v>43015</v>
      </c>
      <c r="C17" s="2" t="s">
        <v>11</v>
      </c>
      <c r="D17" s="2" t="s">
        <v>15</v>
      </c>
      <c r="E17" s="2" t="s">
        <v>47</v>
      </c>
      <c r="H17" s="2" t="str">
        <f t="shared" si="1"/>
        <v>South</v>
      </c>
      <c r="I17" s="2" t="str">
        <f t="shared" si="2"/>
        <v>South</v>
      </c>
      <c r="J17" s="2" t="str">
        <f t="shared" si="3"/>
        <v>0</v>
      </c>
      <c r="L17" s="2" t="s">
        <v>15</v>
      </c>
      <c r="M17" s="2" t="s">
        <v>44</v>
      </c>
      <c r="N17" s="2" t="s">
        <v>37</v>
      </c>
      <c r="O17" s="2">
        <f t="shared" si="4"/>
        <v>1</v>
      </c>
      <c r="P17" s="2">
        <f t="shared" si="5"/>
        <v>1</v>
      </c>
      <c r="Q17" s="2">
        <f t="shared" si="6"/>
        <v>2</v>
      </c>
      <c r="R17" s="2">
        <f t="shared" si="0"/>
        <v>0</v>
      </c>
      <c r="S17" s="2">
        <f t="shared" si="7"/>
        <v>0</v>
      </c>
      <c r="T17" s="2">
        <f t="shared" si="8"/>
        <v>2</v>
      </c>
      <c r="U17" s="2">
        <f t="shared" si="9"/>
        <v>0</v>
      </c>
      <c r="V17" s="2">
        <f t="shared" si="10"/>
        <v>2</v>
      </c>
    </row>
    <row r="18" spans="1:22" x14ac:dyDescent="0.2">
      <c r="A18" s="2" t="s">
        <v>0</v>
      </c>
      <c r="B18" s="4">
        <v>43015</v>
      </c>
      <c r="C18" s="2" t="s">
        <v>9</v>
      </c>
      <c r="D18" s="2" t="s">
        <v>18</v>
      </c>
      <c r="E18" s="2" t="s">
        <v>43</v>
      </c>
      <c r="H18" s="2" t="str">
        <f t="shared" si="1"/>
        <v>South</v>
      </c>
      <c r="I18" s="2" t="str">
        <f t="shared" si="2"/>
        <v>South</v>
      </c>
      <c r="J18" s="2" t="str">
        <f t="shared" si="3"/>
        <v>0</v>
      </c>
      <c r="L18" s="2" t="s">
        <v>13</v>
      </c>
      <c r="M18" s="2" t="s">
        <v>46</v>
      </c>
      <c r="N18" s="2" t="s">
        <v>37</v>
      </c>
      <c r="O18" s="2">
        <f t="shared" si="4"/>
        <v>1</v>
      </c>
      <c r="P18" s="2">
        <f t="shared" si="5"/>
        <v>1</v>
      </c>
      <c r="Q18" s="2">
        <f t="shared" si="6"/>
        <v>2</v>
      </c>
      <c r="R18" s="2">
        <f t="shared" si="0"/>
        <v>0</v>
      </c>
      <c r="S18" s="2">
        <f t="shared" si="7"/>
        <v>0</v>
      </c>
      <c r="T18" s="2">
        <f t="shared" si="8"/>
        <v>2</v>
      </c>
      <c r="U18" s="2">
        <f t="shared" si="9"/>
        <v>0</v>
      </c>
      <c r="V18" s="2">
        <f t="shared" si="10"/>
        <v>2</v>
      </c>
    </row>
    <row r="19" spans="1:22" x14ac:dyDescent="0.2">
      <c r="A19" s="2" t="s">
        <v>16</v>
      </c>
      <c r="B19" s="4">
        <v>43016</v>
      </c>
      <c r="C19" s="3" t="s">
        <v>53</v>
      </c>
      <c r="D19" s="2" t="s">
        <v>4</v>
      </c>
      <c r="E19" s="10" t="s">
        <v>54</v>
      </c>
      <c r="H19" s="2" t="str">
        <f t="shared" si="1"/>
        <v>North</v>
      </c>
      <c r="I19" s="2" t="str">
        <f t="shared" si="2"/>
        <v>North</v>
      </c>
      <c r="J19" s="2" t="str">
        <f t="shared" si="3"/>
        <v>0</v>
      </c>
      <c r="L19" s="2" t="s">
        <v>7</v>
      </c>
      <c r="M19" s="2" t="s">
        <v>43</v>
      </c>
      <c r="N19" s="2" t="s">
        <v>37</v>
      </c>
      <c r="O19" s="2">
        <f t="shared" si="4"/>
        <v>1</v>
      </c>
      <c r="P19" s="2">
        <f t="shared" si="5"/>
        <v>1</v>
      </c>
      <c r="Q19" s="2">
        <f t="shared" si="6"/>
        <v>2</v>
      </c>
      <c r="R19" s="2">
        <f t="shared" si="0"/>
        <v>0</v>
      </c>
      <c r="S19" s="2">
        <f t="shared" si="7"/>
        <v>0</v>
      </c>
      <c r="T19" s="2">
        <f t="shared" si="8"/>
        <v>1</v>
      </c>
      <c r="U19" s="2">
        <f t="shared" si="9"/>
        <v>1</v>
      </c>
      <c r="V19" s="2">
        <f t="shared" si="10"/>
        <v>2</v>
      </c>
    </row>
    <row r="20" spans="1:22" x14ac:dyDescent="0.2">
      <c r="A20" s="2" t="s">
        <v>16</v>
      </c>
      <c r="B20" s="4">
        <v>43016</v>
      </c>
      <c r="C20" s="2" t="s">
        <v>20</v>
      </c>
      <c r="D20" s="2" t="s">
        <v>14</v>
      </c>
      <c r="E20" s="2" t="s">
        <v>44</v>
      </c>
      <c r="H20" s="2" t="str">
        <f t="shared" si="1"/>
        <v>South</v>
      </c>
      <c r="I20" s="2" t="str">
        <f t="shared" si="2"/>
        <v>South</v>
      </c>
      <c r="J20" s="2" t="str">
        <f t="shared" si="3"/>
        <v>0</v>
      </c>
      <c r="L20" s="2" t="s">
        <v>14</v>
      </c>
      <c r="M20" s="2" t="s">
        <v>45</v>
      </c>
      <c r="N20" s="2" t="s">
        <v>37</v>
      </c>
      <c r="O20" s="2">
        <f t="shared" si="4"/>
        <v>1</v>
      </c>
      <c r="P20" s="2">
        <f t="shared" si="5"/>
        <v>1</v>
      </c>
      <c r="Q20" s="2">
        <f t="shared" si="6"/>
        <v>2</v>
      </c>
      <c r="R20" s="2">
        <f t="shared" si="0"/>
        <v>0</v>
      </c>
      <c r="S20" s="2">
        <f t="shared" si="7"/>
        <v>0</v>
      </c>
      <c r="T20" s="2">
        <f t="shared" si="8"/>
        <v>1</v>
      </c>
      <c r="U20" s="2">
        <f t="shared" si="9"/>
        <v>1</v>
      </c>
      <c r="V20" s="2">
        <f t="shared" si="10"/>
        <v>2</v>
      </c>
    </row>
    <row r="21" spans="1:22" x14ac:dyDescent="0.2">
      <c r="A21" s="2" t="s">
        <v>16</v>
      </c>
      <c r="B21" s="4">
        <v>43016</v>
      </c>
      <c r="C21" s="2" t="s">
        <v>19</v>
      </c>
      <c r="D21" s="2" t="s">
        <v>7</v>
      </c>
      <c r="E21" s="2" t="s">
        <v>45</v>
      </c>
      <c r="H21" s="2" t="str">
        <f t="shared" si="1"/>
        <v>South</v>
      </c>
      <c r="I21" s="2" t="str">
        <f t="shared" si="2"/>
        <v>South</v>
      </c>
      <c r="J21" s="2" t="str">
        <f t="shared" si="3"/>
        <v>0</v>
      </c>
      <c r="L21" s="2" t="s">
        <v>11</v>
      </c>
      <c r="M21" s="2" t="s">
        <v>47</v>
      </c>
      <c r="N21" s="2" t="s">
        <v>37</v>
      </c>
      <c r="O21" s="2">
        <f t="shared" si="4"/>
        <v>1</v>
      </c>
      <c r="P21" s="2">
        <f t="shared" si="5"/>
        <v>1</v>
      </c>
      <c r="Q21" s="2">
        <f t="shared" si="6"/>
        <v>2</v>
      </c>
      <c r="R21" s="2">
        <f t="shared" si="0"/>
        <v>0</v>
      </c>
      <c r="S21" s="2">
        <f t="shared" si="7"/>
        <v>0</v>
      </c>
      <c r="T21" s="2">
        <f t="shared" si="8"/>
        <v>2</v>
      </c>
      <c r="U21" s="2">
        <f t="shared" si="9"/>
        <v>0</v>
      </c>
      <c r="V21" s="2">
        <f t="shared" si="10"/>
        <v>2</v>
      </c>
    </row>
    <row r="22" spans="1:22" x14ac:dyDescent="0.2">
      <c r="A22" s="2" t="s">
        <v>16</v>
      </c>
      <c r="B22" s="4">
        <v>43016</v>
      </c>
      <c r="C22" s="2" t="s">
        <v>5</v>
      </c>
      <c r="D22" s="2" t="s">
        <v>6</v>
      </c>
      <c r="E22" s="2" t="s">
        <v>46</v>
      </c>
      <c r="H22" s="2" t="str">
        <f t="shared" si="1"/>
        <v>South</v>
      </c>
      <c r="I22" s="2" t="str">
        <f t="shared" si="2"/>
        <v>South</v>
      </c>
      <c r="J22" s="2" t="str">
        <f t="shared" si="3"/>
        <v>0</v>
      </c>
    </row>
    <row r="23" spans="1:22" x14ac:dyDescent="0.2">
      <c r="B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League</vt:lpstr>
      <vt:lpstr>Warmups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2017-08-29T05:40:31Z</dcterms:created>
  <dc:creator>Microsoft Office User</dc:creator>
  <cp:lastModifiedBy>Microsoft Office User</cp:lastModifiedBy>
  <dcterms:modified xsi:type="dcterms:W3CDTF">2017-09-14T03:29:32Z</dcterms:modified>
</cp:coreProperties>
</file>