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 showInkAnnotation="0"/>
  <mc:AlternateContent xmlns:mc="http://schemas.openxmlformats.org/markup-compatibility/2006">
    <mc:Choice Requires="x15">
      <x15ac:absPath xmlns:x15ac="http://schemas.microsoft.com/office/spreadsheetml/2010/11/ac" url="/Users/mjain/work/projects/Scheduling/"/>
    </mc:Choice>
  </mc:AlternateContent>
  <bookViews>
    <workbookView xWindow="0" yWindow="460" windowWidth="33600" windowHeight="19500" tabRatio="500" activeTab="2"/>
  </bookViews>
  <sheets>
    <sheet name="Sheet1" sheetId="1" r:id="rId1"/>
    <sheet name="Teams and Grounds" sheetId="3" r:id="rId2"/>
    <sheet name="Holidays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9" i="1" l="1"/>
  <c r="D59" i="1"/>
  <c r="E59" i="1"/>
  <c r="C72" i="1"/>
  <c r="D72" i="1"/>
  <c r="E72" i="1"/>
  <c r="C76" i="1"/>
  <c r="D76" i="1"/>
  <c r="E76" i="1"/>
  <c r="C156" i="1"/>
  <c r="D156" i="1"/>
  <c r="E156" i="1"/>
  <c r="C157" i="1"/>
  <c r="D157" i="1"/>
  <c r="E157" i="1"/>
  <c r="C127" i="1"/>
  <c r="D127" i="1"/>
  <c r="E127" i="1"/>
  <c r="C64" i="1"/>
  <c r="D64" i="1"/>
  <c r="E64" i="1"/>
  <c r="C93" i="1"/>
  <c r="D93" i="1"/>
  <c r="E93" i="1"/>
  <c r="C94" i="1"/>
  <c r="D94" i="1"/>
  <c r="E94" i="1"/>
  <c r="C95" i="1"/>
  <c r="D95" i="1"/>
  <c r="E95" i="1"/>
  <c r="C96" i="1"/>
  <c r="D96" i="1"/>
  <c r="E96" i="1"/>
  <c r="C2" i="1"/>
  <c r="D2" i="1"/>
  <c r="E2" i="1"/>
  <c r="C3" i="1"/>
  <c r="D3" i="1"/>
  <c r="E3" i="1"/>
  <c r="C4" i="1"/>
  <c r="D4" i="1"/>
  <c r="E4" i="1"/>
  <c r="C5" i="1"/>
  <c r="D5" i="1"/>
  <c r="E5" i="1"/>
  <c r="C6" i="1"/>
  <c r="D6" i="1"/>
  <c r="E6" i="1"/>
  <c r="C7" i="1"/>
  <c r="D7" i="1"/>
  <c r="E7" i="1"/>
  <c r="C8" i="1"/>
  <c r="D8" i="1"/>
  <c r="E8" i="1"/>
  <c r="C9" i="1"/>
  <c r="D9" i="1"/>
  <c r="E9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27" i="1"/>
  <c r="D27" i="1"/>
  <c r="E27" i="1"/>
  <c r="C28" i="1"/>
  <c r="D28" i="1"/>
  <c r="E28" i="1"/>
  <c r="C29" i="1"/>
  <c r="D29" i="1"/>
  <c r="E29" i="1"/>
  <c r="C30" i="1"/>
  <c r="D30" i="1"/>
  <c r="E30" i="1"/>
  <c r="C31" i="1"/>
  <c r="D31" i="1"/>
  <c r="E31" i="1"/>
  <c r="C32" i="1"/>
  <c r="D32" i="1"/>
  <c r="E32" i="1"/>
  <c r="C33" i="1"/>
  <c r="D33" i="1"/>
  <c r="E33" i="1"/>
  <c r="C34" i="1"/>
  <c r="D34" i="1"/>
  <c r="E34" i="1"/>
  <c r="C35" i="1"/>
  <c r="D35" i="1"/>
  <c r="E35" i="1"/>
  <c r="C36" i="1"/>
  <c r="D36" i="1"/>
  <c r="E36" i="1"/>
  <c r="C37" i="1"/>
  <c r="D37" i="1"/>
  <c r="E37" i="1"/>
  <c r="C38" i="1"/>
  <c r="D38" i="1"/>
  <c r="E38" i="1"/>
  <c r="C39" i="1"/>
  <c r="D39" i="1"/>
  <c r="E39" i="1"/>
  <c r="C40" i="1"/>
  <c r="D40" i="1"/>
  <c r="E40" i="1"/>
  <c r="C41" i="1"/>
  <c r="D41" i="1"/>
  <c r="E41" i="1"/>
  <c r="C42" i="1"/>
  <c r="D42" i="1"/>
  <c r="E42" i="1"/>
  <c r="C43" i="1"/>
  <c r="D43" i="1"/>
  <c r="E43" i="1"/>
  <c r="C44" i="1"/>
  <c r="D44" i="1"/>
  <c r="E44" i="1"/>
  <c r="C45" i="1"/>
  <c r="D45" i="1"/>
  <c r="E45" i="1"/>
  <c r="C46" i="1"/>
  <c r="D46" i="1"/>
  <c r="E46" i="1"/>
  <c r="C47" i="1"/>
  <c r="D47" i="1"/>
  <c r="E47" i="1"/>
  <c r="C48" i="1"/>
  <c r="D48" i="1"/>
  <c r="E48" i="1"/>
  <c r="C49" i="1"/>
  <c r="D49" i="1"/>
  <c r="E49" i="1"/>
  <c r="C50" i="1"/>
  <c r="D50" i="1"/>
  <c r="E50" i="1"/>
  <c r="C51" i="1"/>
  <c r="D51" i="1"/>
  <c r="E51" i="1"/>
  <c r="C52" i="1"/>
  <c r="D52" i="1"/>
  <c r="E52" i="1"/>
  <c r="C53" i="1"/>
  <c r="D53" i="1"/>
  <c r="E53" i="1"/>
  <c r="C54" i="1"/>
  <c r="D54" i="1"/>
  <c r="E54" i="1"/>
  <c r="C55" i="1"/>
  <c r="D55" i="1"/>
  <c r="E55" i="1"/>
  <c r="C56" i="1"/>
  <c r="D56" i="1"/>
  <c r="E56" i="1"/>
  <c r="C57" i="1"/>
  <c r="D57" i="1"/>
  <c r="E57" i="1"/>
  <c r="C58" i="1"/>
  <c r="D58" i="1"/>
  <c r="E58" i="1"/>
  <c r="C60" i="1"/>
  <c r="D60" i="1"/>
  <c r="E60" i="1"/>
  <c r="C61" i="1"/>
  <c r="D61" i="1"/>
  <c r="E61" i="1"/>
  <c r="C62" i="1"/>
  <c r="D62" i="1"/>
  <c r="E62" i="1"/>
  <c r="C63" i="1"/>
  <c r="D63" i="1"/>
  <c r="E63" i="1"/>
  <c r="C65" i="1"/>
  <c r="D65" i="1"/>
  <c r="E65" i="1"/>
  <c r="C66" i="1"/>
  <c r="D66" i="1"/>
  <c r="E66" i="1"/>
  <c r="C67" i="1"/>
  <c r="D67" i="1"/>
  <c r="E67" i="1"/>
  <c r="C68" i="1"/>
  <c r="D68" i="1"/>
  <c r="E68" i="1"/>
  <c r="C69" i="1"/>
  <c r="D69" i="1"/>
  <c r="E69" i="1"/>
  <c r="C70" i="1"/>
  <c r="D70" i="1"/>
  <c r="E70" i="1"/>
  <c r="C71" i="1"/>
  <c r="D71" i="1"/>
  <c r="E71" i="1"/>
  <c r="C73" i="1"/>
  <c r="D73" i="1"/>
  <c r="E73" i="1"/>
  <c r="C74" i="1"/>
  <c r="D74" i="1"/>
  <c r="E74" i="1"/>
  <c r="C75" i="1"/>
  <c r="D75" i="1"/>
  <c r="E75" i="1"/>
  <c r="C77" i="1"/>
  <c r="D77" i="1"/>
  <c r="E77" i="1"/>
  <c r="C78" i="1"/>
  <c r="D78" i="1"/>
  <c r="E78" i="1"/>
  <c r="C79" i="1"/>
  <c r="D79" i="1"/>
  <c r="E79" i="1"/>
  <c r="C80" i="1"/>
  <c r="D80" i="1"/>
  <c r="E80" i="1"/>
  <c r="C81" i="1"/>
  <c r="D81" i="1"/>
  <c r="E81" i="1"/>
  <c r="C82" i="1"/>
  <c r="D82" i="1"/>
  <c r="E82" i="1"/>
  <c r="C83" i="1"/>
  <c r="D83" i="1"/>
  <c r="E83" i="1"/>
  <c r="C84" i="1"/>
  <c r="D84" i="1"/>
  <c r="E84" i="1"/>
  <c r="C85" i="1"/>
  <c r="D85" i="1"/>
  <c r="E85" i="1"/>
  <c r="C86" i="1"/>
  <c r="D86" i="1"/>
  <c r="E86" i="1"/>
  <c r="C87" i="1"/>
  <c r="D87" i="1"/>
  <c r="E87" i="1"/>
  <c r="C88" i="1"/>
  <c r="D88" i="1"/>
  <c r="E88" i="1"/>
  <c r="C89" i="1"/>
  <c r="D89" i="1"/>
  <c r="E89" i="1"/>
  <c r="C90" i="1"/>
  <c r="D90" i="1"/>
  <c r="E90" i="1"/>
  <c r="C91" i="1"/>
  <c r="D91" i="1"/>
  <c r="E91" i="1"/>
  <c r="C92" i="1"/>
  <c r="D92" i="1"/>
  <c r="E92" i="1"/>
  <c r="C97" i="1"/>
  <c r="D97" i="1"/>
  <c r="E97" i="1"/>
  <c r="C98" i="1"/>
  <c r="D98" i="1"/>
  <c r="E98" i="1"/>
  <c r="C99" i="1"/>
  <c r="D99" i="1"/>
  <c r="E99" i="1"/>
  <c r="C100" i="1"/>
  <c r="D100" i="1"/>
  <c r="E100" i="1"/>
  <c r="C101" i="1"/>
  <c r="D101" i="1"/>
  <c r="E101" i="1"/>
  <c r="C102" i="1"/>
  <c r="D102" i="1"/>
  <c r="E102" i="1"/>
  <c r="C103" i="1"/>
  <c r="D103" i="1"/>
  <c r="E103" i="1"/>
  <c r="C104" i="1"/>
  <c r="D104" i="1"/>
  <c r="E104" i="1"/>
  <c r="C105" i="1"/>
  <c r="D105" i="1"/>
  <c r="E105" i="1"/>
  <c r="C106" i="1"/>
  <c r="D106" i="1"/>
  <c r="E106" i="1"/>
  <c r="C107" i="1"/>
  <c r="D107" i="1"/>
  <c r="E107" i="1"/>
  <c r="C108" i="1"/>
  <c r="D108" i="1"/>
  <c r="E108" i="1"/>
  <c r="C109" i="1"/>
  <c r="D109" i="1"/>
  <c r="E109" i="1"/>
  <c r="C110" i="1"/>
  <c r="D110" i="1"/>
  <c r="E110" i="1"/>
  <c r="C111" i="1"/>
  <c r="D111" i="1"/>
  <c r="E111" i="1"/>
  <c r="C112" i="1"/>
  <c r="D112" i="1"/>
  <c r="E112" i="1"/>
  <c r="C113" i="1"/>
  <c r="D113" i="1"/>
  <c r="E113" i="1"/>
  <c r="C114" i="1"/>
  <c r="D114" i="1"/>
  <c r="E114" i="1"/>
  <c r="C115" i="1"/>
  <c r="D115" i="1"/>
  <c r="E115" i="1"/>
  <c r="C116" i="1"/>
  <c r="D116" i="1"/>
  <c r="E116" i="1"/>
  <c r="C117" i="1"/>
  <c r="D117" i="1"/>
  <c r="E117" i="1"/>
  <c r="C118" i="1"/>
  <c r="D118" i="1"/>
  <c r="E118" i="1"/>
  <c r="C119" i="1"/>
  <c r="D119" i="1"/>
  <c r="E119" i="1"/>
  <c r="C120" i="1"/>
  <c r="D120" i="1"/>
  <c r="E120" i="1"/>
  <c r="C121" i="1"/>
  <c r="D121" i="1"/>
  <c r="E121" i="1"/>
  <c r="C122" i="1"/>
  <c r="D122" i="1"/>
  <c r="E122" i="1"/>
  <c r="C123" i="1"/>
  <c r="D123" i="1"/>
  <c r="E123" i="1"/>
  <c r="C124" i="1"/>
  <c r="D124" i="1"/>
  <c r="E124" i="1"/>
  <c r="C125" i="1"/>
  <c r="D125" i="1"/>
  <c r="E125" i="1"/>
  <c r="C126" i="1"/>
  <c r="D126" i="1"/>
  <c r="E126" i="1"/>
  <c r="C128" i="1"/>
  <c r="D128" i="1"/>
  <c r="E128" i="1"/>
  <c r="C129" i="1"/>
  <c r="D129" i="1"/>
  <c r="E129" i="1"/>
  <c r="C130" i="1"/>
  <c r="D130" i="1"/>
  <c r="E130" i="1"/>
  <c r="C131" i="1"/>
  <c r="D131" i="1"/>
  <c r="E131" i="1"/>
  <c r="C132" i="1"/>
  <c r="D132" i="1"/>
  <c r="E132" i="1"/>
  <c r="C133" i="1"/>
  <c r="D133" i="1"/>
  <c r="E133" i="1"/>
  <c r="C134" i="1"/>
  <c r="D134" i="1"/>
  <c r="E134" i="1"/>
  <c r="C135" i="1"/>
  <c r="D135" i="1"/>
  <c r="E135" i="1"/>
  <c r="C136" i="1"/>
  <c r="D136" i="1"/>
  <c r="E136" i="1"/>
  <c r="C137" i="1"/>
  <c r="D137" i="1"/>
  <c r="E137" i="1"/>
  <c r="C138" i="1"/>
  <c r="D138" i="1"/>
  <c r="E138" i="1"/>
  <c r="C139" i="1"/>
  <c r="D139" i="1"/>
  <c r="E139" i="1"/>
  <c r="C140" i="1"/>
  <c r="D140" i="1"/>
  <c r="E140" i="1"/>
  <c r="C141" i="1"/>
  <c r="D141" i="1"/>
  <c r="E141" i="1"/>
  <c r="C142" i="1"/>
  <c r="D142" i="1"/>
  <c r="E142" i="1"/>
  <c r="C143" i="1"/>
  <c r="D143" i="1"/>
  <c r="E143" i="1"/>
  <c r="C144" i="1"/>
  <c r="D144" i="1"/>
  <c r="E144" i="1"/>
  <c r="C145" i="1"/>
  <c r="D145" i="1"/>
  <c r="E145" i="1"/>
  <c r="C146" i="1"/>
  <c r="D146" i="1"/>
  <c r="E146" i="1"/>
  <c r="C147" i="1"/>
  <c r="D147" i="1"/>
  <c r="E147" i="1"/>
  <c r="C148" i="1"/>
  <c r="D148" i="1"/>
  <c r="E148" i="1"/>
  <c r="C149" i="1"/>
  <c r="D149" i="1"/>
  <c r="E149" i="1"/>
  <c r="C150" i="1"/>
  <c r="D150" i="1"/>
  <c r="E150" i="1"/>
  <c r="C151" i="1"/>
  <c r="D151" i="1"/>
  <c r="E151" i="1"/>
  <c r="C152" i="1"/>
  <c r="D152" i="1"/>
  <c r="E152" i="1"/>
  <c r="C153" i="1"/>
  <c r="D153" i="1"/>
  <c r="E153" i="1"/>
  <c r="C154" i="1"/>
  <c r="D154" i="1"/>
  <c r="E154" i="1"/>
  <c r="C155" i="1"/>
  <c r="D155" i="1"/>
  <c r="E155" i="1"/>
  <c r="C158" i="1"/>
  <c r="D158" i="1"/>
  <c r="E158" i="1"/>
  <c r="C159" i="1"/>
  <c r="D159" i="1"/>
  <c r="E159" i="1"/>
  <c r="C160" i="1"/>
  <c r="D160" i="1"/>
  <c r="E160" i="1"/>
  <c r="C161" i="1"/>
  <c r="D161" i="1"/>
  <c r="E161" i="1"/>
  <c r="N9" i="1"/>
  <c r="N2" i="1"/>
  <c r="N10" i="1"/>
  <c r="N11" i="1"/>
  <c r="N12" i="1"/>
  <c r="N13" i="1"/>
  <c r="N14" i="1"/>
  <c r="N15" i="1"/>
  <c r="N16" i="1"/>
  <c r="N17" i="1"/>
  <c r="N3" i="1"/>
  <c r="N4" i="1"/>
  <c r="N5" i="1"/>
  <c r="N18" i="1"/>
  <c r="N19" i="1"/>
  <c r="N20" i="1"/>
  <c r="N21" i="1"/>
  <c r="N6" i="1"/>
  <c r="N7" i="1"/>
  <c r="N8" i="1"/>
  <c r="J9" i="1"/>
  <c r="K9" i="1"/>
  <c r="L9" i="1"/>
  <c r="J2" i="1"/>
  <c r="K2" i="1"/>
  <c r="L2" i="1"/>
  <c r="J10" i="1"/>
  <c r="K10" i="1"/>
  <c r="L10" i="1"/>
  <c r="J11" i="1"/>
  <c r="K11" i="1"/>
  <c r="L11" i="1"/>
  <c r="J12" i="1"/>
  <c r="K12" i="1"/>
  <c r="L12" i="1"/>
  <c r="J13" i="1"/>
  <c r="K13" i="1"/>
  <c r="L13" i="1"/>
  <c r="J14" i="1"/>
  <c r="K14" i="1"/>
  <c r="L14" i="1"/>
  <c r="J15" i="1"/>
  <c r="K15" i="1"/>
  <c r="L15" i="1"/>
  <c r="J16" i="1"/>
  <c r="K16" i="1"/>
  <c r="L16" i="1"/>
  <c r="J17" i="1"/>
  <c r="K17" i="1"/>
  <c r="L17" i="1"/>
  <c r="J3" i="1"/>
  <c r="K3" i="1"/>
  <c r="L3" i="1"/>
  <c r="J4" i="1"/>
  <c r="K4" i="1"/>
  <c r="L4" i="1"/>
  <c r="J5" i="1"/>
  <c r="K5" i="1"/>
  <c r="L5" i="1"/>
  <c r="J18" i="1"/>
  <c r="K18" i="1"/>
  <c r="L18" i="1"/>
  <c r="J19" i="1"/>
  <c r="K19" i="1"/>
  <c r="L19" i="1"/>
  <c r="J20" i="1"/>
  <c r="K20" i="1"/>
  <c r="L20" i="1"/>
  <c r="J21" i="1"/>
  <c r="K21" i="1"/>
  <c r="L21" i="1"/>
  <c r="J6" i="1"/>
  <c r="K6" i="1"/>
  <c r="L6" i="1"/>
  <c r="J7" i="1"/>
  <c r="K7" i="1"/>
  <c r="L7" i="1"/>
  <c r="K8" i="1"/>
  <c r="J8" i="1"/>
  <c r="L8" i="1"/>
</calcChain>
</file>

<file path=xl/sharedStrings.xml><?xml version="1.0" encoding="utf-8"?>
<sst xmlns="http://schemas.openxmlformats.org/spreadsheetml/2006/main" count="462" uniqueCount="44">
  <si>
    <t>Panthers</t>
  </si>
  <si>
    <t>Raiders</t>
  </si>
  <si>
    <t>Warriors</t>
  </si>
  <si>
    <t>Chargers</t>
  </si>
  <si>
    <t>Terminators</t>
  </si>
  <si>
    <t>Rodeos</t>
  </si>
  <si>
    <t>Desi Devils</t>
  </si>
  <si>
    <t>Dropouts</t>
  </si>
  <si>
    <t>Indus</t>
  </si>
  <si>
    <t>Team Name</t>
  </si>
  <si>
    <t>Home Ground</t>
  </si>
  <si>
    <t>Away</t>
  </si>
  <si>
    <t>Home</t>
  </si>
  <si>
    <t>Total Games</t>
  </si>
  <si>
    <t>Umpiring</t>
  </si>
  <si>
    <t>Ryan Park (Chandler)</t>
  </si>
  <si>
    <t>Vista Canyon Park (Ahwatukee)</t>
  </si>
  <si>
    <t>Granada Park (Central Phoenix)</t>
  </si>
  <si>
    <t>Tibshraeny Family Park (Chandler)</t>
  </si>
  <si>
    <t>Pecos Park (Ahwatukee)</t>
  </si>
  <si>
    <t>Desert Valley Park</t>
  </si>
  <si>
    <t>Travel</t>
  </si>
  <si>
    <t>Region</t>
  </si>
  <si>
    <t>North</t>
  </si>
  <si>
    <t>South</t>
  </si>
  <si>
    <t>Away Team Region</t>
  </si>
  <si>
    <t>Home Team Region</t>
  </si>
  <si>
    <t>Boosters 11</t>
  </si>
  <si>
    <t>Arizona Royals</t>
  </si>
  <si>
    <t>Desert Storm</t>
  </si>
  <si>
    <t>Clairvoyant Batters</t>
  </si>
  <si>
    <t>Desert Jumbos</t>
  </si>
  <si>
    <t>Gladiators</t>
  </si>
  <si>
    <t>Super Kings</t>
  </si>
  <si>
    <t>Tempest</t>
  </si>
  <si>
    <t>AZ Kings</t>
  </si>
  <si>
    <t>Raging Bulls</t>
  </si>
  <si>
    <t>Royal Palm Park (North Phoenix)</t>
  </si>
  <si>
    <t>Chuparosa Park (Chandler)</t>
  </si>
  <si>
    <t>Paradise Cove Park (North Scottsdale)</t>
  </si>
  <si>
    <t>Thxgiving</t>
  </si>
  <si>
    <t>Xmas</t>
  </si>
  <si>
    <t>Newyear</t>
  </si>
  <si>
    <t>The SuperNova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</si>
</sst>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 vertical="center"/>
    </xf>
    <xf numFmtId="0" fontId="3" fillId="0" borderId="0" xfId="0" applyFont="1" applyFill="1"/>
    <xf numFmtId="14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Relationship Id="rId7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1"/>
  <sheetViews>
    <sheetView workbookViewId="0">
      <selection activeCell="C32" sqref="C32"/>
    </sheetView>
  </sheetViews>
  <sheetFormatPr baseColWidth="10" defaultRowHeight="18" x14ac:dyDescent="0.2"/>
  <cols>
    <col min="1" max="1" width="19.83203125" style="1" bestFit="1" customWidth="1"/>
    <col min="2" max="2" width="36.33203125" style="1" bestFit="1" customWidth="1"/>
    <col min="3" max="3" width="22.5" style="1" customWidth="1"/>
    <col min="4" max="4" width="30" style="1" customWidth="1"/>
    <col min="5" max="5" width="18.33203125" style="1" customWidth="1"/>
    <col min="6" max="6" width="15.1640625" style="1" bestFit="1" customWidth="1"/>
    <col min="7" max="7" width="20.83203125" style="1" bestFit="1" customWidth="1"/>
    <col min="8" max="8" width="41.33203125" style="1" bestFit="1" customWidth="1"/>
    <col min="9" max="9" width="9" style="1" bestFit="1" customWidth="1"/>
    <col min="10" max="10" width="7.1640625" style="1" bestFit="1" customWidth="1"/>
    <col min="11" max="11" width="7.5" style="1" bestFit="1" customWidth="1"/>
    <col min="12" max="12" width="15.1640625" style="1" bestFit="1" customWidth="1"/>
    <col min="13" max="13" width="11.33203125" style="1" bestFit="1" customWidth="1"/>
    <col min="14" max="14" width="8" style="1" bestFit="1" customWidth="1"/>
    <col min="15" max="16384" width="10.83203125" style="1"/>
  </cols>
  <sheetData>
    <row r="1" spans="1:14" x14ac:dyDescent="0.2">
      <c r="A1" s="2" t="s">
        <v>11</v>
      </c>
      <c r="B1" s="2" t="s">
        <v>12</v>
      </c>
      <c r="C1" s="2" t="s">
        <v>25</v>
      </c>
      <c r="D1" s="2" t="s">
        <v>26</v>
      </c>
      <c r="E1" s="2" t="s">
        <v>21</v>
      </c>
      <c r="G1" s="2" t="s">
        <v>9</v>
      </c>
      <c r="H1" s="2" t="s">
        <v>10</v>
      </c>
      <c r="I1" s="2" t="s">
        <v>22</v>
      </c>
      <c r="J1" s="3" t="s">
        <v>11</v>
      </c>
      <c r="K1" s="3" t="s">
        <v>12</v>
      </c>
      <c r="L1" s="3" t="s">
        <v>13</v>
      </c>
      <c r="M1" s="3" t="s">
        <v>14</v>
      </c>
      <c r="N1" s="2" t="s">
        <v>21</v>
      </c>
    </row>
    <row r="2" spans="1:14" x14ac:dyDescent="0.2">
      <c r="A2" s="1" t="s">
        <v>0</v>
      </c>
      <c r="B2" s="1" t="s">
        <v>27</v>
      </c>
      <c r="C2" s="1" t="str">
        <f>INDEX(I$2:I$21,MATCH(A2,G$2:G$21,0))</f>
        <v>North</v>
      </c>
      <c r="D2" s="1" t="str">
        <f>INDEX(I$2:I$21,MATCH(B2,G$2:G$21,0))</f>
        <v>North</v>
      </c>
      <c r="E2" s="1" t="str">
        <f>IF(C2=D2, "0", "1")</f>
        <v>0</v>
      </c>
      <c r="G2" s="1" t="s">
        <v>27</v>
      </c>
      <c r="H2" s="1" t="s">
        <v>37</v>
      </c>
      <c r="I2" s="2" t="s">
        <v>23</v>
      </c>
      <c r="J2" s="1">
        <f>COUNTIF(A$2:A$161, $G2)</f>
        <v>6</v>
      </c>
      <c r="K2" s="1">
        <f>COUNTIF(B$2:B$161, $G2)</f>
        <v>10</v>
      </c>
      <c r="L2" s="1">
        <f t="shared" ref="L2:L21" si="0">J2+K2</f>
        <v>16</v>
      </c>
      <c r="N2" s="1">
        <f>COUNTIFS(A$2:A$161, $G2,E$2:E$161,1)</f>
        <v>4</v>
      </c>
    </row>
    <row r="3" spans="1:14" x14ac:dyDescent="0.2">
      <c r="A3" s="1" t="s">
        <v>36</v>
      </c>
      <c r="B3" s="1" t="s">
        <v>27</v>
      </c>
      <c r="C3" s="1" t="str">
        <f>INDEX(I$2:I$21,MATCH(A3,G$2:G$21,0))</f>
        <v>North</v>
      </c>
      <c r="D3" s="1" t="str">
        <f>INDEX(I$2:I$21,MATCH(B3,G$2:G$21,0))</f>
        <v>North</v>
      </c>
      <c r="E3" s="1" t="str">
        <f t="shared" ref="E3:E54" si="1">IF(C3=D3, "0", "1")</f>
        <v>0</v>
      </c>
      <c r="G3" s="1" t="s">
        <v>0</v>
      </c>
      <c r="H3" s="1" t="s">
        <v>20</v>
      </c>
      <c r="I3" s="2" t="s">
        <v>23</v>
      </c>
      <c r="J3" s="1">
        <f>COUNTIF(A$2:A$161, $G3)</f>
        <v>7</v>
      </c>
      <c r="K3" s="1">
        <f>COUNTIF(B$2:B$161, $G3)</f>
        <v>9</v>
      </c>
      <c r="L3" s="1">
        <f t="shared" si="0"/>
        <v>16</v>
      </c>
      <c r="M3" s="2"/>
      <c r="N3" s="1">
        <f>COUNTIFS(A$2:A$161, $G3,E$2:E$161,1)</f>
        <v>4</v>
      </c>
    </row>
    <row r="4" spans="1:14" x14ac:dyDescent="0.2">
      <c r="A4" s="1" t="s">
        <v>27</v>
      </c>
      <c r="B4" s="1" t="s">
        <v>1</v>
      </c>
      <c r="C4" s="1" t="str">
        <f>INDEX(I$2:I$21,MATCH(A4,G$2:G$21,0))</f>
        <v>North</v>
      </c>
      <c r="D4" s="1" t="str">
        <f>INDEX(I$2:I$21,MATCH(B4,G$2:G$21,0))</f>
        <v>North</v>
      </c>
      <c r="E4" s="1" t="str">
        <f t="shared" si="1"/>
        <v>0</v>
      </c>
      <c r="G4" s="1" t="s">
        <v>36</v>
      </c>
      <c r="H4" s="1" t="s">
        <v>39</v>
      </c>
      <c r="I4" s="2" t="s">
        <v>23</v>
      </c>
      <c r="J4" s="1">
        <f>COUNTIF(A$2:A$161, $G4)</f>
        <v>6</v>
      </c>
      <c r="K4" s="1">
        <f>COUNTIF(B$2:B$161, $G4)</f>
        <v>10</v>
      </c>
      <c r="L4" s="1">
        <f t="shared" si="0"/>
        <v>16</v>
      </c>
      <c r="N4" s="1">
        <f>COUNTIFS(A$2:A$161, $G4,E$2:E$161,1)</f>
        <v>4</v>
      </c>
    </row>
    <row r="5" spans="1:14" x14ac:dyDescent="0.2">
      <c r="A5" s="1" t="s">
        <v>27</v>
      </c>
      <c r="B5" s="1" t="s">
        <v>43</v>
      </c>
      <c r="C5" s="1" t="str">
        <f>INDEX(I$2:I$21,MATCH(A5,G$2:G$21,0))</f>
        <v>North</v>
      </c>
      <c r="D5" s="1" t="str">
        <f>INDEX(I$2:I$21,MATCH(B5,G$2:G$21,0))</f>
        <v>North</v>
      </c>
      <c r="E5" s="1" t="str">
        <f t="shared" si="1"/>
        <v>0</v>
      </c>
      <c r="G5" s="1" t="s">
        <v>1</v>
      </c>
      <c r="H5" s="1" t="s">
        <v>17</v>
      </c>
      <c r="I5" s="2" t="s">
        <v>23</v>
      </c>
      <c r="J5" s="1">
        <f>COUNTIF(A$2:A$161, $G5)</f>
        <v>6</v>
      </c>
      <c r="K5" s="1">
        <f>COUNTIF(B$2:B$161, $G5)</f>
        <v>10</v>
      </c>
      <c r="L5" s="1">
        <f t="shared" si="0"/>
        <v>16</v>
      </c>
      <c r="M5" s="2"/>
      <c r="N5" s="1">
        <f>COUNTIFS(A$2:A$161, $G5,E$2:E$161,1)</f>
        <v>4</v>
      </c>
    </row>
    <row r="6" spans="1:14" x14ac:dyDescent="0.2">
      <c r="A6" s="1" t="s">
        <v>2</v>
      </c>
      <c r="B6" s="1" t="s">
        <v>27</v>
      </c>
      <c r="C6" s="1" t="str">
        <f>INDEX(I$2:I$21,MATCH(A6,G$2:G$21,0))</f>
        <v>North</v>
      </c>
      <c r="D6" s="1" t="str">
        <f>INDEX(I$2:I$21,MATCH(B6,G$2:G$21,0))</f>
        <v>North</v>
      </c>
      <c r="E6" s="1" t="str">
        <f t="shared" si="1"/>
        <v>0</v>
      </c>
      <c r="G6" s="4" t="s">
        <v>43</v>
      </c>
      <c r="H6" s="1" t="s">
        <v>39</v>
      </c>
      <c r="I6" s="2" t="s">
        <v>23</v>
      </c>
      <c r="J6" s="1">
        <f>COUNTIF(A$2:A$161, $G6)</f>
        <v>7</v>
      </c>
      <c r="K6" s="1">
        <f>COUNTIF(B$2:B$161, $G6)</f>
        <v>9</v>
      </c>
      <c r="L6" s="1">
        <f t="shared" si="0"/>
        <v>16</v>
      </c>
      <c r="M6" s="2"/>
      <c r="N6" s="1">
        <f>COUNTIFS(A$2:A$161, $G6,E$2:E$161,1)</f>
        <v>4</v>
      </c>
    </row>
    <row r="7" spans="1:14" x14ac:dyDescent="0.2">
      <c r="A7" s="1" t="s">
        <v>28</v>
      </c>
      <c r="B7" s="1" t="s">
        <v>27</v>
      </c>
      <c r="C7" s="1" t="str">
        <f>INDEX(I$2:I$21,MATCH(A7,G$2:G$21,0))</f>
        <v>South</v>
      </c>
      <c r="D7" s="1" t="str">
        <f>INDEX(I$2:I$21,MATCH(B7,G$2:G$21,0))</f>
        <v>North</v>
      </c>
      <c r="E7" s="1" t="str">
        <f t="shared" si="1"/>
        <v>1</v>
      </c>
      <c r="G7" s="1" t="s">
        <v>2</v>
      </c>
      <c r="H7" s="1" t="s">
        <v>17</v>
      </c>
      <c r="I7" s="2" t="s">
        <v>23</v>
      </c>
      <c r="J7" s="1">
        <f>COUNTIF(A$2:A$161, $G7)</f>
        <v>7</v>
      </c>
      <c r="K7" s="1">
        <f>COUNTIF(B$2:B$161, $G7)</f>
        <v>9</v>
      </c>
      <c r="L7" s="1">
        <f t="shared" si="0"/>
        <v>16</v>
      </c>
      <c r="M7" s="2"/>
      <c r="N7" s="1">
        <f>COUNTIFS(A$2:A$161, $G7,E$2:E$161,1)</f>
        <v>4</v>
      </c>
    </row>
    <row r="8" spans="1:14" s="2" customFormat="1" x14ac:dyDescent="0.2">
      <c r="A8" s="1" t="s">
        <v>35</v>
      </c>
      <c r="B8" s="1" t="s">
        <v>27</v>
      </c>
      <c r="C8" s="1" t="str">
        <f>INDEX(I$2:I$21,MATCH(A8,G$2:G$21,0))</f>
        <v>South</v>
      </c>
      <c r="D8" s="1" t="str">
        <f>INDEX(I$2:I$21,MATCH(B8,G$2:G$21,0))</f>
        <v>North</v>
      </c>
      <c r="E8" s="1" t="str">
        <f t="shared" si="1"/>
        <v>1</v>
      </c>
      <c r="G8" s="1" t="s">
        <v>28</v>
      </c>
      <c r="H8" s="1" t="s">
        <v>16</v>
      </c>
      <c r="I8" s="1" t="s">
        <v>24</v>
      </c>
      <c r="J8" s="1">
        <f>COUNTIF(A$2:A$161, $G8)</f>
        <v>9</v>
      </c>
      <c r="K8" s="1">
        <f>COUNTIF(B$2:B$161, $G8)</f>
        <v>7</v>
      </c>
      <c r="L8" s="1">
        <f t="shared" si="0"/>
        <v>16</v>
      </c>
      <c r="M8" s="1"/>
      <c r="N8" s="1">
        <f>COUNTIFS(A$2:A$161, $G8,E$2:E$161,1)</f>
        <v>3</v>
      </c>
    </row>
    <row r="9" spans="1:14" x14ac:dyDescent="0.2">
      <c r="A9" s="1" t="s">
        <v>27</v>
      </c>
      <c r="B9" s="1" t="s">
        <v>3</v>
      </c>
      <c r="C9" s="1" t="str">
        <f>INDEX(I$2:I$21,MATCH(A9,G$2:G$21,0))</f>
        <v>North</v>
      </c>
      <c r="D9" s="1" t="str">
        <f>INDEX(I$2:I$21,MATCH(B9,G$2:G$21,0))</f>
        <v>South</v>
      </c>
      <c r="E9" s="1" t="str">
        <f t="shared" si="1"/>
        <v>1</v>
      </c>
      <c r="G9" s="1" t="s">
        <v>35</v>
      </c>
      <c r="H9" s="1" t="s">
        <v>38</v>
      </c>
      <c r="I9" s="1" t="s">
        <v>24</v>
      </c>
      <c r="J9" s="1">
        <f>COUNTIF(A$2:A$161, $G9)</f>
        <v>9</v>
      </c>
      <c r="K9" s="1">
        <f>COUNTIF(B$2:B$161, $G9)</f>
        <v>7</v>
      </c>
      <c r="L9" s="1">
        <f t="shared" si="0"/>
        <v>16</v>
      </c>
      <c r="N9" s="1">
        <f>COUNTIFS(A$2:A$161, $G9,E$2:E$161,1)</f>
        <v>3</v>
      </c>
    </row>
    <row r="10" spans="1:14" s="2" customFormat="1" x14ac:dyDescent="0.2">
      <c r="A10" s="1" t="s">
        <v>27</v>
      </c>
      <c r="B10" s="1" t="s">
        <v>31</v>
      </c>
      <c r="C10" s="1" t="str">
        <f>INDEX(I$2:I$21,MATCH(A10,G$2:G$21,0))</f>
        <v>North</v>
      </c>
      <c r="D10" s="1" t="str">
        <f>INDEX(I$2:I$21,MATCH(B10,G$2:G$21,0))</f>
        <v>South</v>
      </c>
      <c r="E10" s="1" t="str">
        <f t="shared" si="1"/>
        <v>1</v>
      </c>
      <c r="G10" s="1" t="s">
        <v>3</v>
      </c>
      <c r="H10" s="1" t="s">
        <v>19</v>
      </c>
      <c r="I10" s="1" t="s">
        <v>24</v>
      </c>
      <c r="J10" s="1">
        <f>COUNTIF(A$2:A$161, $G10)</f>
        <v>8</v>
      </c>
      <c r="K10" s="1">
        <f>COUNTIF(B$2:B$161, $G10)</f>
        <v>8</v>
      </c>
      <c r="L10" s="1">
        <f t="shared" si="0"/>
        <v>16</v>
      </c>
      <c r="M10" s="1"/>
      <c r="N10" s="1">
        <f>COUNTIFS(A$2:A$161, $G10,E$2:E$161,1)</f>
        <v>3</v>
      </c>
    </row>
    <row r="11" spans="1:14" s="2" customFormat="1" x14ac:dyDescent="0.2">
      <c r="A11" s="1" t="s">
        <v>7</v>
      </c>
      <c r="B11" s="1" t="s">
        <v>27</v>
      </c>
      <c r="C11" s="1" t="str">
        <f>INDEX(I$2:I$21,MATCH(A11,G$2:G$21,0))</f>
        <v>South</v>
      </c>
      <c r="D11" s="1" t="str">
        <f>INDEX(I$2:I$21,MATCH(B11,G$2:G$21,0))</f>
        <v>North</v>
      </c>
      <c r="E11" s="1" t="str">
        <f t="shared" si="1"/>
        <v>1</v>
      </c>
      <c r="G11" s="1" t="s">
        <v>30</v>
      </c>
      <c r="H11" s="1" t="s">
        <v>18</v>
      </c>
      <c r="I11" s="1" t="s">
        <v>24</v>
      </c>
      <c r="J11" s="1">
        <f>COUNTIF(A$2:A$161, $G11)</f>
        <v>9</v>
      </c>
      <c r="K11" s="1">
        <f>COUNTIF(B$2:B$161, $G11)</f>
        <v>7</v>
      </c>
      <c r="L11" s="1">
        <f t="shared" si="0"/>
        <v>16</v>
      </c>
      <c r="M11" s="1"/>
      <c r="N11" s="1">
        <f>COUNTIFS(A$2:A$161, $G11,E$2:E$161,1)</f>
        <v>3</v>
      </c>
    </row>
    <row r="12" spans="1:14" x14ac:dyDescent="0.2">
      <c r="A12" s="1" t="s">
        <v>32</v>
      </c>
      <c r="B12" s="1" t="s">
        <v>27</v>
      </c>
      <c r="C12" s="1" t="str">
        <f>INDEX(I$2:I$21,MATCH(A12,G$2:G$21,0))</f>
        <v>South</v>
      </c>
      <c r="D12" s="1" t="str">
        <f>INDEX(I$2:I$21,MATCH(B12,G$2:G$21,0))</f>
        <v>North</v>
      </c>
      <c r="E12" s="1" t="str">
        <f t="shared" si="1"/>
        <v>1</v>
      </c>
      <c r="G12" s="1" t="s">
        <v>31</v>
      </c>
      <c r="H12" s="1" t="s">
        <v>38</v>
      </c>
      <c r="I12" s="1" t="s">
        <v>24</v>
      </c>
      <c r="J12" s="1">
        <f>COUNTIF(A$2:A$161, $G12)</f>
        <v>9</v>
      </c>
      <c r="K12" s="1">
        <f>COUNTIF(B$2:B$161, $G12)</f>
        <v>7</v>
      </c>
      <c r="L12" s="1">
        <f t="shared" si="0"/>
        <v>16</v>
      </c>
      <c r="N12" s="1">
        <f>COUNTIFS(A$2:A$161, $G12,E$2:E$161,1)</f>
        <v>3</v>
      </c>
    </row>
    <row r="13" spans="1:14" s="2" customFormat="1" x14ac:dyDescent="0.2">
      <c r="A13" s="1" t="s">
        <v>8</v>
      </c>
      <c r="B13" s="1" t="s">
        <v>27</v>
      </c>
      <c r="C13" s="1" t="str">
        <f>INDEX(I$2:I$21,MATCH(A13,G$2:G$21,0))</f>
        <v>South</v>
      </c>
      <c r="D13" s="1" t="str">
        <f>INDEX(I$2:I$21,MATCH(B13,G$2:G$21,0))</f>
        <v>North</v>
      </c>
      <c r="E13" s="1" t="str">
        <f t="shared" si="1"/>
        <v>1</v>
      </c>
      <c r="G13" s="1" t="s">
        <v>29</v>
      </c>
      <c r="H13" s="1" t="s">
        <v>18</v>
      </c>
      <c r="I13" s="1" t="s">
        <v>24</v>
      </c>
      <c r="J13" s="1">
        <f>COUNTIF(A$2:A$161, $G13)</f>
        <v>8</v>
      </c>
      <c r="K13" s="1">
        <f>COUNTIF(B$2:B$161, $G13)</f>
        <v>8</v>
      </c>
      <c r="L13" s="1">
        <f t="shared" si="0"/>
        <v>16</v>
      </c>
      <c r="N13" s="1">
        <f>COUNTIFS(A$2:A$161, $G13,E$2:E$161,1)</f>
        <v>3</v>
      </c>
    </row>
    <row r="14" spans="1:14" x14ac:dyDescent="0.2">
      <c r="A14" s="1" t="s">
        <v>27</v>
      </c>
      <c r="B14" s="1" t="s">
        <v>5</v>
      </c>
      <c r="C14" s="1" t="str">
        <f>INDEX(I$2:I$21,MATCH(A14,G$2:G$21,0))</f>
        <v>North</v>
      </c>
      <c r="D14" s="1" t="str">
        <f>INDEX(I$2:I$21,MATCH(B14,G$2:G$21,0))</f>
        <v>South</v>
      </c>
      <c r="E14" s="1" t="str">
        <f t="shared" si="1"/>
        <v>1</v>
      </c>
      <c r="G14" s="1" t="s">
        <v>6</v>
      </c>
      <c r="H14" s="1" t="s">
        <v>15</v>
      </c>
      <c r="I14" s="1" t="s">
        <v>24</v>
      </c>
      <c r="J14" s="1">
        <f>COUNTIF(A$2:A$161, $G14)</f>
        <v>8</v>
      </c>
      <c r="K14" s="1">
        <f>COUNTIF(B$2:B$161, $G14)</f>
        <v>8</v>
      </c>
      <c r="L14" s="1">
        <f t="shared" si="0"/>
        <v>16</v>
      </c>
      <c r="N14" s="1">
        <f>COUNTIFS(A$2:A$161, $G14,E$2:E$161,1)</f>
        <v>3</v>
      </c>
    </row>
    <row r="15" spans="1:14" s="2" customFormat="1" x14ac:dyDescent="0.2">
      <c r="A15" s="1" t="s">
        <v>33</v>
      </c>
      <c r="B15" s="1" t="s">
        <v>27</v>
      </c>
      <c r="C15" s="1" t="str">
        <f>INDEX(I$2:I$21,MATCH(A15,G$2:G$21,0))</f>
        <v>South</v>
      </c>
      <c r="D15" s="1" t="str">
        <f>INDEX(I$2:I$21,MATCH(B15,G$2:G$21,0))</f>
        <v>North</v>
      </c>
      <c r="E15" s="1" t="str">
        <f t="shared" si="1"/>
        <v>1</v>
      </c>
      <c r="G15" s="1" t="s">
        <v>7</v>
      </c>
      <c r="H15" s="1" t="s">
        <v>15</v>
      </c>
      <c r="I15" s="1" t="s">
        <v>24</v>
      </c>
      <c r="J15" s="1">
        <f>COUNTIF(A$2:A$161, $G15)</f>
        <v>8</v>
      </c>
      <c r="K15" s="1">
        <f>COUNTIF(B$2:B$161, $G15)</f>
        <v>8</v>
      </c>
      <c r="L15" s="1">
        <f t="shared" si="0"/>
        <v>16</v>
      </c>
      <c r="N15" s="1">
        <f>COUNTIFS(A$2:A$161, $G15,E$2:E$161,1)</f>
        <v>3</v>
      </c>
    </row>
    <row r="16" spans="1:14" x14ac:dyDescent="0.2">
      <c r="A16" s="1" t="s">
        <v>27</v>
      </c>
      <c r="B16" s="1" t="s">
        <v>34</v>
      </c>
      <c r="C16" s="1" t="str">
        <f>INDEX(I$2:I$21,MATCH(A16,G$2:G$21,0))</f>
        <v>North</v>
      </c>
      <c r="D16" s="1" t="str">
        <f>INDEX(I$2:I$21,MATCH(B16,G$2:G$21,0))</f>
        <v>South</v>
      </c>
      <c r="E16" s="1" t="str">
        <f t="shared" si="1"/>
        <v>1</v>
      </c>
      <c r="G16" s="1" t="s">
        <v>32</v>
      </c>
      <c r="H16" s="1" t="s">
        <v>19</v>
      </c>
      <c r="I16" s="1" t="s">
        <v>24</v>
      </c>
      <c r="J16" s="1">
        <f>COUNTIF(A$2:A$161, $G16)</f>
        <v>9</v>
      </c>
      <c r="K16" s="1">
        <f>COUNTIF(B$2:B$161, $G16)</f>
        <v>7</v>
      </c>
      <c r="L16" s="1">
        <f t="shared" si="0"/>
        <v>16</v>
      </c>
      <c r="M16" s="2"/>
      <c r="N16" s="1">
        <f>COUNTIFS(A$2:A$161, $G16,E$2:E$161,1)</f>
        <v>3</v>
      </c>
    </row>
    <row r="17" spans="1:14" s="2" customFormat="1" x14ac:dyDescent="0.2">
      <c r="A17" s="1" t="s">
        <v>4</v>
      </c>
      <c r="B17" s="1" t="s">
        <v>27</v>
      </c>
      <c r="C17" s="1" t="str">
        <f>INDEX(I$2:I$21,MATCH(A17,G$2:G$21,0))</f>
        <v>South</v>
      </c>
      <c r="D17" s="1" t="str">
        <f>INDEX(I$2:I$21,MATCH(B17,G$2:G$21,0))</f>
        <v>North</v>
      </c>
      <c r="E17" s="1" t="str">
        <f t="shared" si="1"/>
        <v>1</v>
      </c>
      <c r="G17" s="1" t="s">
        <v>8</v>
      </c>
      <c r="H17" s="1" t="s">
        <v>38</v>
      </c>
      <c r="I17" s="1" t="s">
        <v>24</v>
      </c>
      <c r="J17" s="1">
        <f>COUNTIF(A$2:A$161, $G17)</f>
        <v>8</v>
      </c>
      <c r="K17" s="1">
        <f>COUNTIF(B$2:B$161, $G17)</f>
        <v>8</v>
      </c>
      <c r="L17" s="1">
        <f t="shared" si="0"/>
        <v>16</v>
      </c>
      <c r="M17" s="1"/>
      <c r="N17" s="1">
        <f>COUNTIFS(A$2:A$161, $G17,E$2:E$161,1)</f>
        <v>3</v>
      </c>
    </row>
    <row r="18" spans="1:14" s="2" customFormat="1" x14ac:dyDescent="0.2">
      <c r="A18" s="1" t="s">
        <v>36</v>
      </c>
      <c r="B18" s="1" t="s">
        <v>0</v>
      </c>
      <c r="C18" s="1" t="str">
        <f>INDEX(I$2:I$21,MATCH(A18,G$2:G$21,0))</f>
        <v>North</v>
      </c>
      <c r="D18" s="1" t="str">
        <f>INDEX(I$2:I$21,MATCH(B18,G$2:G$21,0))</f>
        <v>North</v>
      </c>
      <c r="E18" s="1" t="str">
        <f t="shared" si="1"/>
        <v>0</v>
      </c>
      <c r="G18" s="1" t="s">
        <v>5</v>
      </c>
      <c r="H18" s="1" t="s">
        <v>18</v>
      </c>
      <c r="I18" s="1" t="s">
        <v>24</v>
      </c>
      <c r="J18" s="1">
        <f>COUNTIF(A$2:A$161, $G18)</f>
        <v>9</v>
      </c>
      <c r="K18" s="1">
        <f>COUNTIF(B$2:B$161, $G18)</f>
        <v>7</v>
      </c>
      <c r="L18" s="1">
        <f t="shared" si="0"/>
        <v>16</v>
      </c>
      <c r="M18" s="1"/>
      <c r="N18" s="1">
        <f>COUNTIFS(A$2:A$161, $G18,E$2:E$161,1)</f>
        <v>3</v>
      </c>
    </row>
    <row r="19" spans="1:14" s="2" customFormat="1" x14ac:dyDescent="0.2">
      <c r="A19" s="1" t="s">
        <v>0</v>
      </c>
      <c r="B19" s="1" t="s">
        <v>1</v>
      </c>
      <c r="C19" s="1" t="str">
        <f>INDEX(I$2:I$21,MATCH(A19,G$2:G$21,0))</f>
        <v>North</v>
      </c>
      <c r="D19" s="1" t="str">
        <f>INDEX(I$2:I$21,MATCH(B19,G$2:G$21,0))</f>
        <v>North</v>
      </c>
      <c r="E19" s="1" t="str">
        <f t="shared" si="1"/>
        <v>0</v>
      </c>
      <c r="G19" s="1" t="s">
        <v>33</v>
      </c>
      <c r="H19" s="1" t="s">
        <v>16</v>
      </c>
      <c r="I19" s="1" t="s">
        <v>24</v>
      </c>
      <c r="J19" s="1">
        <f>COUNTIF(A$2:A$161, $G19)</f>
        <v>9</v>
      </c>
      <c r="K19" s="1">
        <f>COUNTIF(B$2:B$161, $G19)</f>
        <v>7</v>
      </c>
      <c r="L19" s="1">
        <f t="shared" si="0"/>
        <v>16</v>
      </c>
      <c r="N19" s="1">
        <f>COUNTIFS(A$2:A$161, $G19,E$2:E$161,1)</f>
        <v>3</v>
      </c>
    </row>
    <row r="20" spans="1:14" s="2" customFormat="1" x14ac:dyDescent="0.2">
      <c r="A20" s="1" t="s">
        <v>43</v>
      </c>
      <c r="B20" s="1" t="s">
        <v>0</v>
      </c>
      <c r="C20" s="1" t="str">
        <f>INDEX(I$2:I$21,MATCH(A20,G$2:G$21,0))</f>
        <v>North</v>
      </c>
      <c r="D20" s="1" t="str">
        <f>INDEX(I$2:I$21,MATCH(B20,G$2:G$21,0))</f>
        <v>North</v>
      </c>
      <c r="E20" s="1" t="str">
        <f t="shared" si="1"/>
        <v>0</v>
      </c>
      <c r="G20" s="1" t="s">
        <v>34</v>
      </c>
      <c r="H20" s="1" t="s">
        <v>19</v>
      </c>
      <c r="I20" s="1" t="s">
        <v>24</v>
      </c>
      <c r="J20" s="1">
        <f>COUNTIF(A$2:A$161, $G20)</f>
        <v>9</v>
      </c>
      <c r="K20" s="1">
        <f>COUNTIF(B$2:B$161, $G20)</f>
        <v>7</v>
      </c>
      <c r="L20" s="1">
        <f t="shared" si="0"/>
        <v>16</v>
      </c>
      <c r="N20" s="1">
        <f>COUNTIFS(A$2:A$161, $G20,E$2:E$161,1)</f>
        <v>3</v>
      </c>
    </row>
    <row r="21" spans="1:14" s="2" customFormat="1" x14ac:dyDescent="0.2">
      <c r="A21" s="1" t="s">
        <v>0</v>
      </c>
      <c r="B21" s="1" t="s">
        <v>2</v>
      </c>
      <c r="C21" s="1" t="str">
        <f>INDEX(I$2:I$21,MATCH(A21,G$2:G$21,0))</f>
        <v>North</v>
      </c>
      <c r="D21" s="1" t="str">
        <f>INDEX(I$2:I$21,MATCH(B21,G$2:G$21,0))</f>
        <v>North</v>
      </c>
      <c r="E21" s="1" t="str">
        <f t="shared" si="1"/>
        <v>0</v>
      </c>
      <c r="G21" s="1" t="s">
        <v>4</v>
      </c>
      <c r="H21" s="1" t="s">
        <v>15</v>
      </c>
      <c r="I21" s="1" t="s">
        <v>24</v>
      </c>
      <c r="J21" s="1">
        <f>COUNTIF(A$2:A$161, $G21)</f>
        <v>9</v>
      </c>
      <c r="K21" s="1">
        <f>COUNTIF(B$2:B$161, $G21)</f>
        <v>7</v>
      </c>
      <c r="L21" s="1">
        <f t="shared" si="0"/>
        <v>16</v>
      </c>
      <c r="N21" s="1">
        <f>COUNTIFS(A$2:A$161, $G21,E$2:E$161,1)</f>
        <v>3</v>
      </c>
    </row>
    <row r="22" spans="1:14" s="2" customFormat="1" x14ac:dyDescent="0.2">
      <c r="A22" s="1" t="s">
        <v>0</v>
      </c>
      <c r="B22" s="1" t="s">
        <v>28</v>
      </c>
      <c r="C22" s="1" t="str">
        <f>INDEX(I$2:I$21,MATCH(A22,G$2:G$21,0))</f>
        <v>North</v>
      </c>
      <c r="D22" s="1" t="str">
        <f>INDEX(I$2:I$21,MATCH(B22,G$2:G$21,0))</f>
        <v>South</v>
      </c>
      <c r="E22" s="1" t="str">
        <f t="shared" si="1"/>
        <v>1</v>
      </c>
    </row>
    <row r="23" spans="1:14" x14ac:dyDescent="0.2">
      <c r="A23" s="1" t="s">
        <v>3</v>
      </c>
      <c r="B23" s="1" t="s">
        <v>0</v>
      </c>
      <c r="C23" s="1" t="str">
        <f>INDEX(I$2:I$21,MATCH(A23,G$2:G$21,0))</f>
        <v>South</v>
      </c>
      <c r="D23" s="1" t="str">
        <f>INDEX(I$2:I$21,MATCH(B23,G$2:G$21,0))</f>
        <v>North</v>
      </c>
      <c r="E23" s="1" t="str">
        <f t="shared" si="1"/>
        <v>1</v>
      </c>
    </row>
    <row r="24" spans="1:14" x14ac:dyDescent="0.2">
      <c r="A24" s="1" t="s">
        <v>0</v>
      </c>
      <c r="B24" s="1" t="s">
        <v>6</v>
      </c>
      <c r="C24" s="1" t="str">
        <f>INDEX(I$2:I$21,MATCH(A24,G$2:G$21,0))</f>
        <v>North</v>
      </c>
      <c r="D24" s="1" t="str">
        <f>INDEX(I$2:I$21,MATCH(B24,G$2:G$21,0))</f>
        <v>South</v>
      </c>
      <c r="E24" s="1" t="str">
        <f t="shared" si="1"/>
        <v>1</v>
      </c>
    </row>
    <row r="25" spans="1:14" x14ac:dyDescent="0.2">
      <c r="A25" s="1" t="s">
        <v>0</v>
      </c>
      <c r="B25" s="1" t="s">
        <v>31</v>
      </c>
      <c r="C25" s="1" t="str">
        <f>INDEX(I$2:I$21,MATCH(A25,G$2:G$21,0))</f>
        <v>North</v>
      </c>
      <c r="D25" s="1" t="str">
        <f>INDEX(I$2:I$21,MATCH(B25,G$2:G$21,0))</f>
        <v>South</v>
      </c>
      <c r="E25" s="1" t="str">
        <f t="shared" si="1"/>
        <v>1</v>
      </c>
    </row>
    <row r="26" spans="1:14" x14ac:dyDescent="0.2">
      <c r="A26" s="1" t="s">
        <v>0</v>
      </c>
      <c r="B26" s="1" t="s">
        <v>29</v>
      </c>
      <c r="C26" s="1" t="str">
        <f>INDEX(I$2:I$21,MATCH(A26,G$2:G$21,0))</f>
        <v>North</v>
      </c>
      <c r="D26" s="1" t="str">
        <f>INDEX(I$2:I$21,MATCH(B26,G$2:G$21,0))</f>
        <v>South</v>
      </c>
      <c r="E26" s="1" t="str">
        <f t="shared" si="1"/>
        <v>1</v>
      </c>
    </row>
    <row r="27" spans="1:14" x14ac:dyDescent="0.2">
      <c r="A27" s="1" t="s">
        <v>30</v>
      </c>
      <c r="B27" s="1" t="s">
        <v>0</v>
      </c>
      <c r="C27" s="1" t="str">
        <f>INDEX(I$2:I$21,MATCH(A27,G$2:G$21,0))</f>
        <v>South</v>
      </c>
      <c r="D27" s="1" t="str">
        <f>INDEX(I$2:I$21,MATCH(B27,G$2:G$21,0))</f>
        <v>North</v>
      </c>
      <c r="E27" s="1" t="str">
        <f t="shared" si="1"/>
        <v>1</v>
      </c>
    </row>
    <row r="28" spans="1:14" x14ac:dyDescent="0.2">
      <c r="A28" s="1" t="s">
        <v>7</v>
      </c>
      <c r="B28" s="1" t="s">
        <v>0</v>
      </c>
      <c r="C28" s="1" t="str">
        <f>INDEX(I$2:I$21,MATCH(A28,G$2:G$21,0))</f>
        <v>South</v>
      </c>
      <c r="D28" s="1" t="str">
        <f>INDEX(I$2:I$21,MATCH(B28,G$2:G$21,0))</f>
        <v>North</v>
      </c>
      <c r="E28" s="1" t="str">
        <f t="shared" si="1"/>
        <v>1</v>
      </c>
    </row>
    <row r="29" spans="1:14" x14ac:dyDescent="0.2">
      <c r="A29" s="1" t="s">
        <v>32</v>
      </c>
      <c r="B29" s="1" t="s">
        <v>0</v>
      </c>
      <c r="C29" s="1" t="str">
        <f>INDEX(I$2:I$21,MATCH(A29,G$2:G$21,0))</f>
        <v>South</v>
      </c>
      <c r="D29" s="1" t="str">
        <f>INDEX(I$2:I$21,MATCH(B29,G$2:G$21,0))</f>
        <v>North</v>
      </c>
      <c r="E29" s="1" t="str">
        <f t="shared" si="1"/>
        <v>1</v>
      </c>
    </row>
    <row r="30" spans="1:14" x14ac:dyDescent="0.2">
      <c r="A30" s="1" t="s">
        <v>8</v>
      </c>
      <c r="B30" s="1" t="s">
        <v>0</v>
      </c>
      <c r="C30" s="1" t="str">
        <f>INDEX(I$2:I$21,MATCH(A30,G$2:G$21,0))</f>
        <v>South</v>
      </c>
      <c r="D30" s="1" t="str">
        <f>INDEX(I$2:I$21,MATCH(B30,G$2:G$21,0))</f>
        <v>North</v>
      </c>
      <c r="E30" s="1" t="str">
        <f t="shared" si="1"/>
        <v>1</v>
      </c>
    </row>
    <row r="31" spans="1:14" x14ac:dyDescent="0.2">
      <c r="A31" s="1" t="s">
        <v>5</v>
      </c>
      <c r="B31" s="1" t="s">
        <v>0</v>
      </c>
      <c r="C31" s="1" t="str">
        <f>INDEX(I$2:I$21,MATCH(A31,G$2:G$21,0))</f>
        <v>South</v>
      </c>
      <c r="D31" s="1" t="str">
        <f>INDEX(I$2:I$21,MATCH(B31,G$2:G$21,0))</f>
        <v>North</v>
      </c>
      <c r="E31" s="1" t="str">
        <f t="shared" si="1"/>
        <v>1</v>
      </c>
    </row>
    <row r="32" spans="1:14" x14ac:dyDescent="0.2">
      <c r="A32" s="1" t="s">
        <v>34</v>
      </c>
      <c r="B32" s="1" t="s">
        <v>0</v>
      </c>
      <c r="C32" s="1" t="str">
        <f>INDEX(I$2:I$21,MATCH(A32,G$2:G$21,0))</f>
        <v>South</v>
      </c>
      <c r="D32" s="1" t="str">
        <f>INDEX(I$2:I$21,MATCH(B32,G$2:G$21,0))</f>
        <v>North</v>
      </c>
      <c r="E32" s="1" t="str">
        <f t="shared" si="1"/>
        <v>1</v>
      </c>
    </row>
    <row r="33" spans="1:5" x14ac:dyDescent="0.2">
      <c r="A33" s="1" t="s">
        <v>1</v>
      </c>
      <c r="B33" s="1" t="s">
        <v>36</v>
      </c>
      <c r="C33" s="1" t="str">
        <f>INDEX(I$2:I$21,MATCH(A33,G$2:G$21,0))</f>
        <v>North</v>
      </c>
      <c r="D33" s="1" t="str">
        <f>INDEX(I$2:I$21,MATCH(B33,G$2:G$21,0))</f>
        <v>North</v>
      </c>
      <c r="E33" s="1" t="str">
        <f t="shared" si="1"/>
        <v>0</v>
      </c>
    </row>
    <row r="34" spans="1:5" x14ac:dyDescent="0.2">
      <c r="A34" s="1" t="s">
        <v>43</v>
      </c>
      <c r="B34" s="1" t="s">
        <v>36</v>
      </c>
      <c r="C34" s="1" t="str">
        <f>INDEX(I$2:I$21,MATCH(A34,G$2:G$21,0))</f>
        <v>North</v>
      </c>
      <c r="D34" s="1" t="str">
        <f>INDEX(I$2:I$21,MATCH(B34,G$2:G$21,0))</f>
        <v>North</v>
      </c>
      <c r="E34" s="1" t="str">
        <f t="shared" si="1"/>
        <v>0</v>
      </c>
    </row>
    <row r="35" spans="1:5" x14ac:dyDescent="0.2">
      <c r="A35" s="1" t="s">
        <v>2</v>
      </c>
      <c r="B35" s="1" t="s">
        <v>36</v>
      </c>
      <c r="C35" s="1" t="str">
        <f>INDEX(I$2:I$21,MATCH(A35,G$2:G$21,0))</f>
        <v>North</v>
      </c>
      <c r="D35" s="1" t="str">
        <f>INDEX(I$2:I$21,MATCH(B35,G$2:G$21,0))</f>
        <v>North</v>
      </c>
      <c r="E35" s="1" t="str">
        <f t="shared" si="1"/>
        <v>0</v>
      </c>
    </row>
    <row r="36" spans="1:5" x14ac:dyDescent="0.2">
      <c r="A36" s="1" t="s">
        <v>28</v>
      </c>
      <c r="B36" s="1" t="s">
        <v>36</v>
      </c>
      <c r="C36" s="1" t="str">
        <f>INDEX(I$2:I$21,MATCH(A36,G$2:G$21,0))</f>
        <v>South</v>
      </c>
      <c r="D36" s="1" t="str">
        <f>INDEX(I$2:I$21,MATCH(B36,G$2:G$21,0))</f>
        <v>North</v>
      </c>
      <c r="E36" s="1" t="str">
        <f t="shared" si="1"/>
        <v>1</v>
      </c>
    </row>
    <row r="37" spans="1:5" x14ac:dyDescent="0.2">
      <c r="A37" s="1" t="s">
        <v>3</v>
      </c>
      <c r="B37" s="1" t="s">
        <v>36</v>
      </c>
      <c r="C37" s="1" t="str">
        <f>INDEX(I$2:I$21,MATCH(A37,G$2:G$21,0))</f>
        <v>South</v>
      </c>
      <c r="D37" s="1" t="str">
        <f>INDEX(I$2:I$21,MATCH(B37,G$2:G$21,0))</f>
        <v>North</v>
      </c>
      <c r="E37" s="1" t="str">
        <f t="shared" si="1"/>
        <v>1</v>
      </c>
    </row>
    <row r="38" spans="1:5" x14ac:dyDescent="0.2">
      <c r="A38" s="1" t="s">
        <v>31</v>
      </c>
      <c r="B38" s="1" t="s">
        <v>36</v>
      </c>
      <c r="C38" s="1" t="str">
        <f>INDEX(I$2:I$21,MATCH(A38,G$2:G$21,0))</f>
        <v>South</v>
      </c>
      <c r="D38" s="1" t="str">
        <f>INDEX(I$2:I$21,MATCH(B38,G$2:G$21,0))</f>
        <v>North</v>
      </c>
      <c r="E38" s="1" t="str">
        <f t="shared" si="1"/>
        <v>1</v>
      </c>
    </row>
    <row r="39" spans="1:5" x14ac:dyDescent="0.2">
      <c r="A39" s="1" t="s">
        <v>29</v>
      </c>
      <c r="B39" s="1" t="s">
        <v>36</v>
      </c>
      <c r="C39" s="1" t="str">
        <f>INDEX(I$2:I$21,MATCH(A39,G$2:G$21,0))</f>
        <v>South</v>
      </c>
      <c r="D39" s="1" t="str">
        <f>INDEX(I$2:I$21,MATCH(B39,G$2:G$21,0))</f>
        <v>North</v>
      </c>
      <c r="E39" s="1" t="str">
        <f t="shared" si="1"/>
        <v>1</v>
      </c>
    </row>
    <row r="40" spans="1:5" x14ac:dyDescent="0.2">
      <c r="A40" s="1" t="s">
        <v>6</v>
      </c>
      <c r="B40" s="1" t="s">
        <v>36</v>
      </c>
      <c r="C40" s="1" t="str">
        <f>INDEX(I$2:I$21,MATCH(A40,G$2:G$21,0))</f>
        <v>South</v>
      </c>
      <c r="D40" s="1" t="str">
        <f>INDEX(I$2:I$21,MATCH(B40,G$2:G$21,0))</f>
        <v>North</v>
      </c>
      <c r="E40" s="1" t="str">
        <f t="shared" si="1"/>
        <v>1</v>
      </c>
    </row>
    <row r="41" spans="1:5" x14ac:dyDescent="0.2">
      <c r="A41" s="1" t="s">
        <v>36</v>
      </c>
      <c r="B41" s="1" t="s">
        <v>7</v>
      </c>
      <c r="C41" s="1" t="str">
        <f>INDEX(I$2:I$21,MATCH(A41,G$2:G$21,0))</f>
        <v>North</v>
      </c>
      <c r="D41" s="1" t="str">
        <f>INDEX(I$2:I$21,MATCH(B41,G$2:G$21,0))</f>
        <v>South</v>
      </c>
      <c r="E41" s="1" t="str">
        <f t="shared" si="1"/>
        <v>1</v>
      </c>
    </row>
    <row r="42" spans="1:5" x14ac:dyDescent="0.2">
      <c r="A42" s="1" t="s">
        <v>32</v>
      </c>
      <c r="B42" s="1" t="s">
        <v>36</v>
      </c>
      <c r="C42" s="1" t="str">
        <f>INDEX(I$2:I$21,MATCH(A42,G$2:G$21,0))</f>
        <v>South</v>
      </c>
      <c r="D42" s="1" t="str">
        <f>INDEX(I$2:I$21,MATCH(B42,G$2:G$21,0))</f>
        <v>North</v>
      </c>
      <c r="E42" s="1" t="str">
        <f t="shared" si="1"/>
        <v>1</v>
      </c>
    </row>
    <row r="43" spans="1:5" x14ac:dyDescent="0.2">
      <c r="A43" s="1" t="s">
        <v>36</v>
      </c>
      <c r="B43" s="1" t="s">
        <v>8</v>
      </c>
      <c r="C43" s="1" t="str">
        <f>INDEX(I$2:I$21,MATCH(A43,G$2:G$21,0))</f>
        <v>North</v>
      </c>
      <c r="D43" s="1" t="str">
        <f>INDEX(I$2:I$21,MATCH(B43,G$2:G$21,0))</f>
        <v>South</v>
      </c>
      <c r="E43" s="1" t="str">
        <f t="shared" si="1"/>
        <v>1</v>
      </c>
    </row>
    <row r="44" spans="1:5" x14ac:dyDescent="0.2">
      <c r="A44" s="1" t="s">
        <v>36</v>
      </c>
      <c r="B44" s="1" t="s">
        <v>33</v>
      </c>
      <c r="C44" s="1" t="str">
        <f>INDEX(I$2:I$21,MATCH(A44,G$2:G$21,0))</f>
        <v>North</v>
      </c>
      <c r="D44" s="1" t="str">
        <f>INDEX(I$2:I$21,MATCH(B44,G$2:G$21,0))</f>
        <v>South</v>
      </c>
      <c r="E44" s="1" t="str">
        <f t="shared" si="1"/>
        <v>1</v>
      </c>
    </row>
    <row r="45" spans="1:5" x14ac:dyDescent="0.2">
      <c r="A45" s="1" t="s">
        <v>34</v>
      </c>
      <c r="B45" s="1" t="s">
        <v>36</v>
      </c>
      <c r="C45" s="1" t="str">
        <f>INDEX(I$2:I$21,MATCH(A45,G$2:G$21,0))</f>
        <v>South</v>
      </c>
      <c r="D45" s="1" t="str">
        <f>INDEX(I$2:I$21,MATCH(B45,G$2:G$21,0))</f>
        <v>North</v>
      </c>
      <c r="E45" s="1" t="str">
        <f t="shared" si="1"/>
        <v>1</v>
      </c>
    </row>
    <row r="46" spans="1:5" x14ac:dyDescent="0.2">
      <c r="A46" s="1" t="s">
        <v>36</v>
      </c>
      <c r="B46" s="1" t="s">
        <v>4</v>
      </c>
      <c r="C46" s="1" t="str">
        <f>INDEX(I$2:I$21,MATCH(A46,G$2:G$21,0))</f>
        <v>North</v>
      </c>
      <c r="D46" s="1" t="str">
        <f>INDEX(I$2:I$21,MATCH(B46,G$2:G$21,0))</f>
        <v>South</v>
      </c>
      <c r="E46" s="1" t="str">
        <f t="shared" si="1"/>
        <v>1</v>
      </c>
    </row>
    <row r="47" spans="1:5" x14ac:dyDescent="0.2">
      <c r="A47" s="1" t="s">
        <v>1</v>
      </c>
      <c r="B47" s="1" t="s">
        <v>43</v>
      </c>
      <c r="C47" s="1" t="str">
        <f>INDEX(I$2:I$21,MATCH(A47,G$2:G$21,0))</f>
        <v>North</v>
      </c>
      <c r="D47" s="1" t="str">
        <f>INDEX(I$2:I$21,MATCH(B47,G$2:G$21,0))</f>
        <v>North</v>
      </c>
      <c r="E47" s="1" t="str">
        <f t="shared" si="1"/>
        <v>0</v>
      </c>
    </row>
    <row r="48" spans="1:5" x14ac:dyDescent="0.2">
      <c r="A48" s="1" t="s">
        <v>2</v>
      </c>
      <c r="B48" s="1" t="s">
        <v>1</v>
      </c>
      <c r="C48" s="1" t="str">
        <f>INDEX(I$2:I$21,MATCH(A48,G$2:G$21,0))</f>
        <v>North</v>
      </c>
      <c r="D48" s="1" t="str">
        <f>INDEX(I$2:I$21,MATCH(B48,G$2:G$21,0))</f>
        <v>North</v>
      </c>
      <c r="E48" s="1" t="str">
        <f t="shared" si="1"/>
        <v>0</v>
      </c>
    </row>
    <row r="49" spans="1:5" x14ac:dyDescent="0.2">
      <c r="A49" s="1" t="s">
        <v>1</v>
      </c>
      <c r="B49" s="1" t="s">
        <v>28</v>
      </c>
      <c r="C49" s="1" t="str">
        <f>INDEX(I$2:I$21,MATCH(A49,G$2:G$21,0))</f>
        <v>North</v>
      </c>
      <c r="D49" s="1" t="str">
        <f>INDEX(I$2:I$21,MATCH(B49,G$2:G$21,0))</f>
        <v>South</v>
      </c>
      <c r="E49" s="1" t="str">
        <f t="shared" si="1"/>
        <v>1</v>
      </c>
    </row>
    <row r="50" spans="1:5" x14ac:dyDescent="0.2">
      <c r="A50" s="1" t="s">
        <v>1</v>
      </c>
      <c r="B50" s="1" t="s">
        <v>35</v>
      </c>
      <c r="C50" s="1" t="str">
        <f>INDEX(I$2:I$21,MATCH(A50,G$2:G$21,0))</f>
        <v>North</v>
      </c>
      <c r="D50" s="1" t="str">
        <f>INDEX(I$2:I$21,MATCH(B50,G$2:G$21,0))</f>
        <v>South</v>
      </c>
      <c r="E50" s="1" t="str">
        <f t="shared" si="1"/>
        <v>1</v>
      </c>
    </row>
    <row r="51" spans="1:5" x14ac:dyDescent="0.2">
      <c r="A51" s="1" t="s">
        <v>1</v>
      </c>
      <c r="B51" s="1" t="s">
        <v>7</v>
      </c>
      <c r="C51" s="1" t="str">
        <f>INDEX(I$2:I$21,MATCH(A51,G$2:G$21,0))</f>
        <v>North</v>
      </c>
      <c r="D51" s="1" t="str">
        <f>INDEX(I$2:I$21,MATCH(B51,G$2:G$21,0))</f>
        <v>South</v>
      </c>
      <c r="E51" s="1" t="str">
        <f t="shared" si="1"/>
        <v>1</v>
      </c>
    </row>
    <row r="52" spans="1:5" x14ac:dyDescent="0.2">
      <c r="A52" s="1" t="s">
        <v>1</v>
      </c>
      <c r="B52" s="1" t="s">
        <v>29</v>
      </c>
      <c r="C52" s="1" t="str">
        <f>INDEX(I$2:I$21,MATCH(A52,G$2:G$21,0))</f>
        <v>North</v>
      </c>
      <c r="D52" s="1" t="str">
        <f>INDEX(I$2:I$21,MATCH(B52,G$2:G$21,0))</f>
        <v>South</v>
      </c>
      <c r="E52" s="1" t="str">
        <f t="shared" si="1"/>
        <v>1</v>
      </c>
    </row>
    <row r="53" spans="1:5" x14ac:dyDescent="0.2">
      <c r="A53" s="1" t="s">
        <v>6</v>
      </c>
      <c r="B53" s="1" t="s">
        <v>1</v>
      </c>
      <c r="C53" s="1" t="str">
        <f>INDEX(I$2:I$21,MATCH(A53,G$2:G$21,0))</f>
        <v>South</v>
      </c>
      <c r="D53" s="1" t="str">
        <f>INDEX(I$2:I$21,MATCH(B53,G$2:G$21,0))</f>
        <v>North</v>
      </c>
      <c r="E53" s="1" t="str">
        <f t="shared" si="1"/>
        <v>1</v>
      </c>
    </row>
    <row r="54" spans="1:5" x14ac:dyDescent="0.2">
      <c r="A54" s="1" t="s">
        <v>30</v>
      </c>
      <c r="B54" s="1" t="s">
        <v>1</v>
      </c>
      <c r="C54" s="1" t="str">
        <f>INDEX(I$2:I$21,MATCH(A54,G$2:G$21,0))</f>
        <v>South</v>
      </c>
      <c r="D54" s="1" t="str">
        <f>INDEX(I$2:I$21,MATCH(B54,G$2:G$21,0))</f>
        <v>North</v>
      </c>
      <c r="E54" s="1" t="str">
        <f t="shared" si="1"/>
        <v>1</v>
      </c>
    </row>
    <row r="55" spans="1:5" x14ac:dyDescent="0.2">
      <c r="A55" s="1" t="s">
        <v>8</v>
      </c>
      <c r="B55" s="1" t="s">
        <v>1</v>
      </c>
      <c r="C55" s="1" t="str">
        <f>INDEX(I$2:I$21,MATCH(A55,G$2:G$21,0))</f>
        <v>South</v>
      </c>
      <c r="D55" s="1" t="str">
        <f>INDEX(I$2:I$21,MATCH(B55,G$2:G$21,0))</f>
        <v>North</v>
      </c>
      <c r="E55" s="1" t="str">
        <f t="shared" ref="E55:E107" si="2">IF(C55=D55, "0", "1")</f>
        <v>1</v>
      </c>
    </row>
    <row r="56" spans="1:5" x14ac:dyDescent="0.2">
      <c r="A56" s="1" t="s">
        <v>5</v>
      </c>
      <c r="B56" s="1" t="s">
        <v>1</v>
      </c>
      <c r="C56" s="1" t="str">
        <f>INDEX(I$2:I$21,MATCH(A56,G$2:G$21,0))</f>
        <v>South</v>
      </c>
      <c r="D56" s="1" t="str">
        <f>INDEX(I$2:I$21,MATCH(B56,G$2:G$21,0))</f>
        <v>North</v>
      </c>
      <c r="E56" s="1" t="str">
        <f t="shared" si="2"/>
        <v>1</v>
      </c>
    </row>
    <row r="57" spans="1:5" x14ac:dyDescent="0.2">
      <c r="A57" s="1" t="s">
        <v>33</v>
      </c>
      <c r="B57" s="1" t="s">
        <v>1</v>
      </c>
      <c r="C57" s="1" t="str">
        <f>INDEX(I$2:I$21,MATCH(A57,G$2:G$21,0))</f>
        <v>South</v>
      </c>
      <c r="D57" s="1" t="str">
        <f>INDEX(I$2:I$21,MATCH(B57,G$2:G$21,0))</f>
        <v>North</v>
      </c>
      <c r="E57" s="1" t="str">
        <f t="shared" si="2"/>
        <v>1</v>
      </c>
    </row>
    <row r="58" spans="1:5" x14ac:dyDescent="0.2">
      <c r="A58" s="1" t="s">
        <v>34</v>
      </c>
      <c r="B58" s="1" t="s">
        <v>1</v>
      </c>
      <c r="C58" s="1" t="str">
        <f>INDEX(I$2:I$21,MATCH(A58,G$2:G$21,0))</f>
        <v>South</v>
      </c>
      <c r="D58" s="1" t="str">
        <f>INDEX(I$2:I$21,MATCH(B58,G$2:G$21,0))</f>
        <v>North</v>
      </c>
      <c r="E58" s="1" t="str">
        <f t="shared" si="2"/>
        <v>1</v>
      </c>
    </row>
    <row r="59" spans="1:5" x14ac:dyDescent="0.2">
      <c r="A59" s="1" t="s">
        <v>4</v>
      </c>
      <c r="B59" s="1" t="s">
        <v>1</v>
      </c>
      <c r="C59" s="1" t="str">
        <f>INDEX(I$2:I$21,MATCH(A59,G$2:G$21,0))</f>
        <v>South</v>
      </c>
      <c r="D59" s="1" t="str">
        <f>INDEX(I$2:I$21,MATCH(B59,G$2:G$21,0))</f>
        <v>North</v>
      </c>
      <c r="E59" s="1" t="str">
        <f t="shared" si="2"/>
        <v>1</v>
      </c>
    </row>
    <row r="60" spans="1:5" x14ac:dyDescent="0.2">
      <c r="A60" s="1" t="s">
        <v>43</v>
      </c>
      <c r="B60" s="1" t="s">
        <v>2</v>
      </c>
      <c r="C60" s="1" t="str">
        <f>INDEX(I$2:I$21,MATCH(A60,G$2:G$21,0))</f>
        <v>North</v>
      </c>
      <c r="D60" s="1" t="str">
        <f>INDEX(I$2:I$21,MATCH(B60,G$2:G$21,0))</f>
        <v>North</v>
      </c>
      <c r="E60" s="1" t="str">
        <f t="shared" si="2"/>
        <v>0</v>
      </c>
    </row>
    <row r="61" spans="1:5" x14ac:dyDescent="0.2">
      <c r="A61" s="1" t="s">
        <v>28</v>
      </c>
      <c r="B61" s="1" t="s">
        <v>43</v>
      </c>
      <c r="C61" s="1" t="str">
        <f>INDEX(I$2:I$21,MATCH(A61,G$2:G$21,0))</f>
        <v>South</v>
      </c>
      <c r="D61" s="1" t="str">
        <f>INDEX(I$2:I$21,MATCH(B61,G$2:G$21,0))</f>
        <v>North</v>
      </c>
      <c r="E61" s="1" t="str">
        <f t="shared" si="2"/>
        <v>1</v>
      </c>
    </row>
    <row r="62" spans="1:5" x14ac:dyDescent="0.2">
      <c r="A62" s="1" t="s">
        <v>35</v>
      </c>
      <c r="B62" s="1" t="s">
        <v>43</v>
      </c>
      <c r="C62" s="1" t="str">
        <f>INDEX(I$2:I$21,MATCH(A62,G$2:G$21,0))</f>
        <v>South</v>
      </c>
      <c r="D62" s="1" t="str">
        <f>INDEX(I$2:I$21,MATCH(B62,G$2:G$21,0))</f>
        <v>North</v>
      </c>
      <c r="E62" s="1" t="str">
        <f t="shared" si="2"/>
        <v>1</v>
      </c>
    </row>
    <row r="63" spans="1:5" x14ac:dyDescent="0.2">
      <c r="A63" s="1" t="s">
        <v>3</v>
      </c>
      <c r="B63" s="1" t="s">
        <v>43</v>
      </c>
      <c r="C63" s="1" t="str">
        <f>INDEX(I$2:I$21,MATCH(A63,G$2:G$21,0))</f>
        <v>South</v>
      </c>
      <c r="D63" s="1" t="str">
        <f>INDEX(I$2:I$21,MATCH(B63,G$2:G$21,0))</f>
        <v>North</v>
      </c>
      <c r="E63" s="1" t="str">
        <f t="shared" si="2"/>
        <v>1</v>
      </c>
    </row>
    <row r="64" spans="1:5" x14ac:dyDescent="0.2">
      <c r="A64" s="1" t="s">
        <v>30</v>
      </c>
      <c r="B64" s="1" t="s">
        <v>43</v>
      </c>
      <c r="C64" s="1" t="str">
        <f>INDEX(I$2:I$21,MATCH(A64,G$2:G$21,0))</f>
        <v>South</v>
      </c>
      <c r="D64" s="1" t="str">
        <f>INDEX(I$2:I$21,MATCH(B64,G$2:G$21,0))</f>
        <v>North</v>
      </c>
      <c r="E64" s="1" t="str">
        <f t="shared" si="2"/>
        <v>1</v>
      </c>
    </row>
    <row r="65" spans="1:5" x14ac:dyDescent="0.2">
      <c r="A65" s="1" t="s">
        <v>31</v>
      </c>
      <c r="B65" s="1" t="s">
        <v>43</v>
      </c>
      <c r="C65" s="1" t="str">
        <f>INDEX(I$2:I$21,MATCH(A65,G$2:G$21,0))</f>
        <v>South</v>
      </c>
      <c r="D65" s="1" t="str">
        <f>INDEX(I$2:I$21,MATCH(B65,G$2:G$21,0))</f>
        <v>North</v>
      </c>
      <c r="E65" s="1" t="str">
        <f t="shared" si="2"/>
        <v>1</v>
      </c>
    </row>
    <row r="66" spans="1:5" x14ac:dyDescent="0.2">
      <c r="A66" s="1" t="s">
        <v>29</v>
      </c>
      <c r="B66" s="1" t="s">
        <v>43</v>
      </c>
      <c r="C66" s="1" t="str">
        <f>INDEX(I$2:I$21,MATCH(A66,G$2:G$21,0))</f>
        <v>South</v>
      </c>
      <c r="D66" s="1" t="str">
        <f>INDEX(I$2:I$21,MATCH(B66,G$2:G$21,0))</f>
        <v>North</v>
      </c>
      <c r="E66" s="1" t="str">
        <f t="shared" si="2"/>
        <v>1</v>
      </c>
    </row>
    <row r="67" spans="1:5" x14ac:dyDescent="0.2">
      <c r="A67" s="1" t="s">
        <v>43</v>
      </c>
      <c r="B67" s="1" t="s">
        <v>6</v>
      </c>
      <c r="C67" s="1" t="str">
        <f>INDEX(I$2:I$21,MATCH(A67,G$2:G$21,0))</f>
        <v>North</v>
      </c>
      <c r="D67" s="1" t="str">
        <f>INDEX(I$2:I$21,MATCH(B67,G$2:G$21,0))</f>
        <v>South</v>
      </c>
      <c r="E67" s="1" t="str">
        <f t="shared" si="2"/>
        <v>1</v>
      </c>
    </row>
    <row r="68" spans="1:5" x14ac:dyDescent="0.2">
      <c r="A68" s="1" t="s">
        <v>43</v>
      </c>
      <c r="B68" s="1" t="s">
        <v>32</v>
      </c>
      <c r="C68" s="1" t="str">
        <f>INDEX(I$2:I$21,MATCH(A68,G$2:G$21,0))</f>
        <v>North</v>
      </c>
      <c r="D68" s="1" t="str">
        <f>INDEX(I$2:I$21,MATCH(B68,G$2:G$21,0))</f>
        <v>South</v>
      </c>
      <c r="E68" s="1" t="str">
        <f t="shared" si="2"/>
        <v>1</v>
      </c>
    </row>
    <row r="69" spans="1:5" x14ac:dyDescent="0.2">
      <c r="A69" s="1" t="s">
        <v>43</v>
      </c>
      <c r="B69" s="1" t="s">
        <v>8</v>
      </c>
      <c r="C69" s="1" t="str">
        <f>INDEX(I$2:I$21,MATCH(A69,G$2:G$21,0))</f>
        <v>North</v>
      </c>
      <c r="D69" s="1" t="str">
        <f>INDEX(I$2:I$21,MATCH(B69,G$2:G$21,0))</f>
        <v>South</v>
      </c>
      <c r="E69" s="1" t="str">
        <f t="shared" si="2"/>
        <v>1</v>
      </c>
    </row>
    <row r="70" spans="1:5" x14ac:dyDescent="0.2">
      <c r="A70" s="1" t="s">
        <v>33</v>
      </c>
      <c r="B70" s="1" t="s">
        <v>43</v>
      </c>
      <c r="C70" s="1" t="str">
        <f>INDEX(I$2:I$21,MATCH(A70,G$2:G$21,0))</f>
        <v>South</v>
      </c>
      <c r="D70" s="1" t="str">
        <f>INDEX(I$2:I$21,MATCH(B70,G$2:G$21,0))</f>
        <v>North</v>
      </c>
      <c r="E70" s="1" t="str">
        <f t="shared" si="2"/>
        <v>1</v>
      </c>
    </row>
    <row r="71" spans="1:5" x14ac:dyDescent="0.2">
      <c r="A71" s="1" t="s">
        <v>43</v>
      </c>
      <c r="B71" s="1" t="s">
        <v>34</v>
      </c>
      <c r="C71" s="1" t="str">
        <f>INDEX(I$2:I$21,MATCH(A71,G$2:G$21,0))</f>
        <v>North</v>
      </c>
      <c r="D71" s="1" t="str">
        <f>INDEX(I$2:I$21,MATCH(B71,G$2:G$21,0))</f>
        <v>South</v>
      </c>
      <c r="E71" s="1" t="str">
        <f t="shared" si="2"/>
        <v>1</v>
      </c>
    </row>
    <row r="72" spans="1:5" x14ac:dyDescent="0.2">
      <c r="A72" s="1" t="s">
        <v>2</v>
      </c>
      <c r="B72" s="1" t="s">
        <v>28</v>
      </c>
      <c r="C72" s="1" t="str">
        <f>INDEX(I$2:I$21,MATCH(A72,G$2:G$21,0))</f>
        <v>North</v>
      </c>
      <c r="D72" s="1" t="str">
        <f>INDEX(I$2:I$21,MATCH(B72,G$2:G$21,0))</f>
        <v>South</v>
      </c>
      <c r="E72" s="1" t="str">
        <f t="shared" si="2"/>
        <v>1</v>
      </c>
    </row>
    <row r="73" spans="1:5" x14ac:dyDescent="0.2">
      <c r="A73" s="1" t="s">
        <v>35</v>
      </c>
      <c r="B73" s="1" t="s">
        <v>2</v>
      </c>
      <c r="C73" s="1" t="str">
        <f>INDEX(I$2:I$21,MATCH(A73,G$2:G$21,0))</f>
        <v>South</v>
      </c>
      <c r="D73" s="1" t="str">
        <f>INDEX(I$2:I$21,MATCH(B73,G$2:G$21,0))</f>
        <v>North</v>
      </c>
      <c r="E73" s="1" t="str">
        <f t="shared" si="2"/>
        <v>1</v>
      </c>
    </row>
    <row r="74" spans="1:5" x14ac:dyDescent="0.2">
      <c r="A74" s="1" t="s">
        <v>2</v>
      </c>
      <c r="B74" s="1" t="s">
        <v>3</v>
      </c>
      <c r="C74" s="1" t="str">
        <f>INDEX(I$2:I$21,MATCH(A74,G$2:G$21,0))</f>
        <v>North</v>
      </c>
      <c r="D74" s="1" t="str">
        <f>INDEX(I$2:I$21,MATCH(B74,G$2:G$21,0))</f>
        <v>South</v>
      </c>
      <c r="E74" s="1" t="str">
        <f t="shared" si="2"/>
        <v>1</v>
      </c>
    </row>
    <row r="75" spans="1:5" x14ac:dyDescent="0.2">
      <c r="A75" s="1" t="s">
        <v>2</v>
      </c>
      <c r="B75" s="1" t="s">
        <v>30</v>
      </c>
      <c r="C75" s="1" t="str">
        <f>INDEX(I$2:I$21,MATCH(A75,G$2:G$21,0))</f>
        <v>North</v>
      </c>
      <c r="D75" s="1" t="str">
        <f>INDEX(I$2:I$21,MATCH(B75,G$2:G$21,0))</f>
        <v>South</v>
      </c>
      <c r="E75" s="1" t="str">
        <f t="shared" si="2"/>
        <v>1</v>
      </c>
    </row>
    <row r="76" spans="1:5" x14ac:dyDescent="0.2">
      <c r="A76" s="1" t="s">
        <v>31</v>
      </c>
      <c r="B76" s="1" t="s">
        <v>2</v>
      </c>
      <c r="C76" s="1" t="str">
        <f>INDEX(I$2:I$21,MATCH(A76,G$2:G$21,0))</f>
        <v>South</v>
      </c>
      <c r="D76" s="1" t="str">
        <f>INDEX(I$2:I$21,MATCH(B76,G$2:G$21,0))</f>
        <v>North</v>
      </c>
      <c r="E76" s="1" t="str">
        <f t="shared" si="2"/>
        <v>1</v>
      </c>
    </row>
    <row r="77" spans="1:5" x14ac:dyDescent="0.2">
      <c r="A77" s="1" t="s">
        <v>29</v>
      </c>
      <c r="B77" s="1" t="s">
        <v>2</v>
      </c>
      <c r="C77" s="1" t="str">
        <f>INDEX(I$2:I$21,MATCH(A77,G$2:G$21,0))</f>
        <v>South</v>
      </c>
      <c r="D77" s="1" t="str">
        <f>INDEX(I$2:I$21,MATCH(B77,G$2:G$21,0))</f>
        <v>North</v>
      </c>
      <c r="E77" s="1" t="str">
        <f t="shared" si="2"/>
        <v>1</v>
      </c>
    </row>
    <row r="78" spans="1:5" x14ac:dyDescent="0.2">
      <c r="A78" s="1" t="s">
        <v>6</v>
      </c>
      <c r="B78" s="1" t="s">
        <v>2</v>
      </c>
      <c r="C78" s="1" t="str">
        <f>INDEX(I$2:I$21,MATCH(A78,G$2:G$21,0))</f>
        <v>South</v>
      </c>
      <c r="D78" s="1" t="str">
        <f>INDEX(I$2:I$21,MATCH(B78,G$2:G$21,0))</f>
        <v>North</v>
      </c>
      <c r="E78" s="1" t="str">
        <f t="shared" si="2"/>
        <v>1</v>
      </c>
    </row>
    <row r="79" spans="1:5" x14ac:dyDescent="0.2">
      <c r="A79" s="1" t="s">
        <v>7</v>
      </c>
      <c r="B79" s="1" t="s">
        <v>2</v>
      </c>
      <c r="C79" s="1" t="str">
        <f>INDEX(I$2:I$21,MATCH(A79,G$2:G$21,0))</f>
        <v>South</v>
      </c>
      <c r="D79" s="1" t="str">
        <f>INDEX(I$2:I$21,MATCH(B79,G$2:G$21,0))</f>
        <v>North</v>
      </c>
      <c r="E79" s="1" t="str">
        <f t="shared" si="2"/>
        <v>1</v>
      </c>
    </row>
    <row r="80" spans="1:5" x14ac:dyDescent="0.2">
      <c r="A80" s="1" t="s">
        <v>2</v>
      </c>
      <c r="B80" s="1" t="s">
        <v>8</v>
      </c>
      <c r="C80" s="1" t="str">
        <f>INDEX(I$2:I$21,MATCH(A80,G$2:G$21,0))</f>
        <v>North</v>
      </c>
      <c r="D80" s="1" t="str">
        <f>INDEX(I$2:I$21,MATCH(B80,G$2:G$21,0))</f>
        <v>South</v>
      </c>
      <c r="E80" s="1" t="str">
        <f t="shared" si="2"/>
        <v>1</v>
      </c>
    </row>
    <row r="81" spans="1:5" x14ac:dyDescent="0.2">
      <c r="A81" s="1" t="s">
        <v>5</v>
      </c>
      <c r="B81" s="1" t="s">
        <v>2</v>
      </c>
      <c r="C81" s="1" t="str">
        <f>INDEX(I$2:I$21,MATCH(A81,G$2:G$21,0))</f>
        <v>South</v>
      </c>
      <c r="D81" s="1" t="str">
        <f>INDEX(I$2:I$21,MATCH(B81,G$2:G$21,0))</f>
        <v>North</v>
      </c>
      <c r="E81" s="1" t="str">
        <f t="shared" si="2"/>
        <v>1</v>
      </c>
    </row>
    <row r="82" spans="1:5" x14ac:dyDescent="0.2">
      <c r="A82" s="1" t="s">
        <v>4</v>
      </c>
      <c r="B82" s="1" t="s">
        <v>2</v>
      </c>
      <c r="C82" s="1" t="str">
        <f>INDEX(I$2:I$21,MATCH(A82,G$2:G$21,0))</f>
        <v>South</v>
      </c>
      <c r="D82" s="1" t="str">
        <f>INDEX(I$2:I$21,MATCH(B82,G$2:G$21,0))</f>
        <v>North</v>
      </c>
      <c r="E82" s="1" t="str">
        <f t="shared" si="2"/>
        <v>1</v>
      </c>
    </row>
    <row r="83" spans="1:5" x14ac:dyDescent="0.2">
      <c r="A83" s="1" t="s">
        <v>28</v>
      </c>
      <c r="B83" s="1" t="s">
        <v>35</v>
      </c>
      <c r="C83" s="1" t="str">
        <f>INDEX(I$2:I$21,MATCH(A83,G$2:G$21,0))</f>
        <v>South</v>
      </c>
      <c r="D83" s="1" t="str">
        <f>INDEX(I$2:I$21,MATCH(B83,G$2:G$21,0))</f>
        <v>South</v>
      </c>
      <c r="E83" s="1" t="str">
        <f t="shared" si="2"/>
        <v>0</v>
      </c>
    </row>
    <row r="84" spans="1:5" x14ac:dyDescent="0.2">
      <c r="A84" s="1" t="s">
        <v>28</v>
      </c>
      <c r="B84" s="1" t="s">
        <v>3</v>
      </c>
      <c r="C84" s="1" t="str">
        <f>INDEX(I$2:I$21,MATCH(A84,G$2:G$21,0))</f>
        <v>South</v>
      </c>
      <c r="D84" s="1" t="str">
        <f>INDEX(I$2:I$21,MATCH(B84,G$2:G$21,0))</f>
        <v>South</v>
      </c>
      <c r="E84" s="1" t="str">
        <f t="shared" si="2"/>
        <v>0</v>
      </c>
    </row>
    <row r="85" spans="1:5" x14ac:dyDescent="0.2">
      <c r="A85" s="1" t="s">
        <v>28</v>
      </c>
      <c r="B85" s="1" t="s">
        <v>30</v>
      </c>
      <c r="C85" s="1" t="str">
        <f>INDEX(I$2:I$21,MATCH(A85,G$2:G$21,0))</f>
        <v>South</v>
      </c>
      <c r="D85" s="1" t="str">
        <f>INDEX(I$2:I$21,MATCH(B85,G$2:G$21,0))</f>
        <v>South</v>
      </c>
      <c r="E85" s="1" t="str">
        <f t="shared" si="2"/>
        <v>0</v>
      </c>
    </row>
    <row r="86" spans="1:5" x14ac:dyDescent="0.2">
      <c r="A86" s="1" t="s">
        <v>28</v>
      </c>
      <c r="B86" s="1" t="s">
        <v>31</v>
      </c>
      <c r="C86" s="1" t="str">
        <f>INDEX(I$2:I$21,MATCH(A86,G$2:G$21,0))</f>
        <v>South</v>
      </c>
      <c r="D86" s="1" t="str">
        <f>INDEX(I$2:I$21,MATCH(B86,G$2:G$21,0))</f>
        <v>South</v>
      </c>
      <c r="E86" s="1" t="str">
        <f t="shared" si="2"/>
        <v>0</v>
      </c>
    </row>
    <row r="87" spans="1:5" x14ac:dyDescent="0.2">
      <c r="A87" s="1" t="s">
        <v>28</v>
      </c>
      <c r="B87" s="1" t="s">
        <v>29</v>
      </c>
      <c r="C87" s="1" t="str">
        <f>INDEX(I$2:I$21,MATCH(A87,G$2:G$21,0))</f>
        <v>South</v>
      </c>
      <c r="D87" s="1" t="str">
        <f>INDEX(I$2:I$21,MATCH(B87,G$2:G$21,0))</f>
        <v>South</v>
      </c>
      <c r="E87" s="1" t="str">
        <f t="shared" si="2"/>
        <v>0</v>
      </c>
    </row>
    <row r="88" spans="1:5" x14ac:dyDescent="0.2">
      <c r="A88" s="1" t="s">
        <v>28</v>
      </c>
      <c r="B88" s="1" t="s">
        <v>32</v>
      </c>
      <c r="C88" s="1" t="str">
        <f>INDEX(I$2:I$21,MATCH(A88,G$2:G$21,0))</f>
        <v>South</v>
      </c>
      <c r="D88" s="1" t="str">
        <f>INDEX(I$2:I$21,MATCH(B88,G$2:G$21,0))</f>
        <v>South</v>
      </c>
      <c r="E88" s="1" t="str">
        <f t="shared" si="2"/>
        <v>0</v>
      </c>
    </row>
    <row r="89" spans="1:5" x14ac:dyDescent="0.2">
      <c r="A89" s="1" t="s">
        <v>8</v>
      </c>
      <c r="B89" s="1" t="s">
        <v>28</v>
      </c>
      <c r="C89" s="1" t="str">
        <f>INDEX(I$2:I$21,MATCH(A89,G$2:G$21,0))</f>
        <v>South</v>
      </c>
      <c r="D89" s="1" t="str">
        <f>INDEX(I$2:I$21,MATCH(B89,G$2:G$21,0))</f>
        <v>South</v>
      </c>
      <c r="E89" s="1" t="str">
        <f t="shared" si="2"/>
        <v>0</v>
      </c>
    </row>
    <row r="90" spans="1:5" x14ac:dyDescent="0.2">
      <c r="A90" s="1" t="s">
        <v>5</v>
      </c>
      <c r="B90" s="1" t="s">
        <v>28</v>
      </c>
      <c r="C90" s="1" t="str">
        <f>INDEX(I$2:I$21,MATCH(A90,G$2:G$21,0))</f>
        <v>South</v>
      </c>
      <c r="D90" s="1" t="str">
        <f>INDEX(I$2:I$21,MATCH(B90,G$2:G$21,0))</f>
        <v>South</v>
      </c>
      <c r="E90" s="1" t="str">
        <f t="shared" si="2"/>
        <v>0</v>
      </c>
    </row>
    <row r="91" spans="1:5" x14ac:dyDescent="0.2">
      <c r="A91" s="1" t="s">
        <v>33</v>
      </c>
      <c r="B91" s="1" t="s">
        <v>28</v>
      </c>
      <c r="C91" s="1" t="str">
        <f>INDEX(I$2:I$21,MATCH(A91,G$2:G$21,0))</f>
        <v>South</v>
      </c>
      <c r="D91" s="1" t="str">
        <f>INDEX(I$2:I$21,MATCH(B91,G$2:G$21,0))</f>
        <v>South</v>
      </c>
      <c r="E91" s="1" t="str">
        <f t="shared" si="2"/>
        <v>0</v>
      </c>
    </row>
    <row r="92" spans="1:5" x14ac:dyDescent="0.2">
      <c r="A92" s="1" t="s">
        <v>34</v>
      </c>
      <c r="B92" s="1" t="s">
        <v>28</v>
      </c>
      <c r="C92" s="1" t="str">
        <f>INDEX(I$2:I$21,MATCH(A92,G$2:G$21,0))</f>
        <v>South</v>
      </c>
      <c r="D92" s="1" t="str">
        <f>INDEX(I$2:I$21,MATCH(B92,G$2:G$21,0))</f>
        <v>South</v>
      </c>
      <c r="E92" s="1" t="str">
        <f t="shared" si="2"/>
        <v>0</v>
      </c>
    </row>
    <row r="93" spans="1:5" x14ac:dyDescent="0.2">
      <c r="A93" s="1" t="s">
        <v>35</v>
      </c>
      <c r="B93" s="1" t="s">
        <v>3</v>
      </c>
      <c r="C93" s="1" t="str">
        <f>INDEX(I$2:I$21,MATCH(A93,G$2:G$21,0))</f>
        <v>South</v>
      </c>
      <c r="D93" s="1" t="str">
        <f>INDEX(I$2:I$21,MATCH(B93,G$2:G$21,0))</f>
        <v>South</v>
      </c>
      <c r="E93" s="1" t="str">
        <f t="shared" si="2"/>
        <v>0</v>
      </c>
    </row>
    <row r="94" spans="1:5" x14ac:dyDescent="0.2">
      <c r="A94" s="1" t="s">
        <v>30</v>
      </c>
      <c r="B94" s="1" t="s">
        <v>35</v>
      </c>
      <c r="C94" s="1" t="str">
        <f>INDEX(I$2:I$21,MATCH(A94,G$2:G$21,0))</f>
        <v>South</v>
      </c>
      <c r="D94" s="1" t="str">
        <f>INDEX(I$2:I$21,MATCH(B94,G$2:G$21,0))</f>
        <v>South</v>
      </c>
      <c r="E94" s="1" t="str">
        <f t="shared" si="2"/>
        <v>0</v>
      </c>
    </row>
    <row r="95" spans="1:5" x14ac:dyDescent="0.2">
      <c r="A95" s="1" t="s">
        <v>35</v>
      </c>
      <c r="B95" s="1" t="s">
        <v>31</v>
      </c>
      <c r="C95" s="1" t="str">
        <f>INDEX(I$2:I$21,MATCH(A95,G$2:G$21,0))</f>
        <v>South</v>
      </c>
      <c r="D95" s="1" t="str">
        <f>INDEX(I$2:I$21,MATCH(B95,G$2:G$21,0))</f>
        <v>South</v>
      </c>
      <c r="E95" s="1" t="str">
        <f t="shared" si="2"/>
        <v>0</v>
      </c>
    </row>
    <row r="96" spans="1:5" x14ac:dyDescent="0.2">
      <c r="A96" s="1" t="s">
        <v>35</v>
      </c>
      <c r="B96" s="1" t="s">
        <v>29</v>
      </c>
      <c r="C96" s="1" t="str">
        <f>INDEX(I$2:I$21,MATCH(A96,G$2:G$21,0))</f>
        <v>South</v>
      </c>
      <c r="D96" s="1" t="str">
        <f>INDEX(I$2:I$21,MATCH(B96,G$2:G$21,0))</f>
        <v>South</v>
      </c>
      <c r="E96" s="1" t="str">
        <f t="shared" si="2"/>
        <v>0</v>
      </c>
    </row>
    <row r="97" spans="1:5" x14ac:dyDescent="0.2">
      <c r="A97" s="1" t="s">
        <v>35</v>
      </c>
      <c r="B97" s="1" t="s">
        <v>6</v>
      </c>
      <c r="C97" s="1" t="str">
        <f>INDEX(I$2:I$21,MATCH(A97,G$2:G$21,0))</f>
        <v>South</v>
      </c>
      <c r="D97" s="1" t="str">
        <f>INDEX(I$2:I$21,MATCH(B97,G$2:G$21,0))</f>
        <v>South</v>
      </c>
      <c r="E97" s="1" t="str">
        <f t="shared" si="2"/>
        <v>0</v>
      </c>
    </row>
    <row r="98" spans="1:5" x14ac:dyDescent="0.2">
      <c r="A98" s="1" t="s">
        <v>35</v>
      </c>
      <c r="B98" s="1" t="s">
        <v>7</v>
      </c>
      <c r="C98" s="1" t="str">
        <f>INDEX(I$2:I$21,MATCH(A98,G$2:G$21,0))</f>
        <v>South</v>
      </c>
      <c r="D98" s="1" t="str">
        <f>INDEX(I$2:I$21,MATCH(B98,G$2:G$21,0))</f>
        <v>South</v>
      </c>
      <c r="E98" s="1" t="str">
        <f t="shared" si="2"/>
        <v>0</v>
      </c>
    </row>
    <row r="99" spans="1:5" x14ac:dyDescent="0.2">
      <c r="A99" s="1" t="s">
        <v>35</v>
      </c>
      <c r="B99" s="1" t="s">
        <v>32</v>
      </c>
      <c r="C99" s="1" t="str">
        <f>INDEX(I$2:I$21,MATCH(A99,G$2:G$21,0))</f>
        <v>South</v>
      </c>
      <c r="D99" s="1" t="str">
        <f>INDEX(I$2:I$21,MATCH(B99,G$2:G$21,0))</f>
        <v>South</v>
      </c>
      <c r="E99" s="1" t="str">
        <f t="shared" si="2"/>
        <v>0</v>
      </c>
    </row>
    <row r="100" spans="1:5" x14ac:dyDescent="0.2">
      <c r="A100" s="1" t="s">
        <v>5</v>
      </c>
      <c r="B100" s="1" t="s">
        <v>35</v>
      </c>
      <c r="C100" s="1" t="str">
        <f>INDEX(I$2:I$21,MATCH(A100,G$2:G$21,0))</f>
        <v>South</v>
      </c>
      <c r="D100" s="1" t="str">
        <f>INDEX(I$2:I$21,MATCH(B100,G$2:G$21,0))</f>
        <v>South</v>
      </c>
      <c r="E100" s="1" t="str">
        <f t="shared" si="2"/>
        <v>0</v>
      </c>
    </row>
    <row r="101" spans="1:5" x14ac:dyDescent="0.2">
      <c r="A101" s="1" t="s">
        <v>33</v>
      </c>
      <c r="B101" s="1" t="s">
        <v>35</v>
      </c>
      <c r="C101" s="1" t="str">
        <f>INDEX(I$2:I$21,MATCH(A101,G$2:G$21,0))</f>
        <v>South</v>
      </c>
      <c r="D101" s="1" t="str">
        <f>INDEX(I$2:I$21,MATCH(B101,G$2:G$21,0))</f>
        <v>South</v>
      </c>
      <c r="E101" s="1" t="str">
        <f t="shared" si="2"/>
        <v>0</v>
      </c>
    </row>
    <row r="102" spans="1:5" x14ac:dyDescent="0.2">
      <c r="A102" s="1" t="s">
        <v>34</v>
      </c>
      <c r="B102" s="1" t="s">
        <v>35</v>
      </c>
      <c r="C102" s="1" t="str">
        <f>INDEX(I$2:I$21,MATCH(A102,G$2:G$21,0))</f>
        <v>South</v>
      </c>
      <c r="D102" s="1" t="str">
        <f>INDEX(I$2:I$21,MATCH(B102,G$2:G$21,0))</f>
        <v>South</v>
      </c>
      <c r="E102" s="1" t="str">
        <f t="shared" si="2"/>
        <v>0</v>
      </c>
    </row>
    <row r="103" spans="1:5" x14ac:dyDescent="0.2">
      <c r="A103" s="1" t="s">
        <v>4</v>
      </c>
      <c r="B103" s="1" t="s">
        <v>35</v>
      </c>
      <c r="C103" s="1" t="str">
        <f>INDEX(I$2:I$21,MATCH(A103,G$2:G$21,0))</f>
        <v>South</v>
      </c>
      <c r="D103" s="1" t="str">
        <f>INDEX(I$2:I$21,MATCH(B103,G$2:G$21,0))</f>
        <v>South</v>
      </c>
      <c r="E103" s="1" t="str">
        <f t="shared" si="2"/>
        <v>0</v>
      </c>
    </row>
    <row r="104" spans="1:5" x14ac:dyDescent="0.2">
      <c r="A104" s="1" t="s">
        <v>3</v>
      </c>
      <c r="B104" s="1" t="s">
        <v>30</v>
      </c>
      <c r="C104" s="1" t="str">
        <f>INDEX(I$2:I$21,MATCH(A104,G$2:G$21,0))</f>
        <v>South</v>
      </c>
      <c r="D104" s="1" t="str">
        <f>INDEX(I$2:I$21,MATCH(B104,G$2:G$21,0))</f>
        <v>South</v>
      </c>
      <c r="E104" s="1" t="str">
        <f t="shared" si="2"/>
        <v>0</v>
      </c>
    </row>
    <row r="105" spans="1:5" x14ac:dyDescent="0.2">
      <c r="A105" s="1" t="s">
        <v>3</v>
      </c>
      <c r="B105" s="1" t="s">
        <v>29</v>
      </c>
      <c r="C105" s="1" t="str">
        <f>INDEX(I$2:I$21,MATCH(A105,G$2:G$21,0))</f>
        <v>South</v>
      </c>
      <c r="D105" s="1" t="str">
        <f>INDEX(I$2:I$21,MATCH(B105,G$2:G$21,0))</f>
        <v>South</v>
      </c>
      <c r="E105" s="1" t="str">
        <f t="shared" si="2"/>
        <v>0</v>
      </c>
    </row>
    <row r="106" spans="1:5" x14ac:dyDescent="0.2">
      <c r="A106" s="1" t="s">
        <v>3</v>
      </c>
      <c r="B106" s="1" t="s">
        <v>6</v>
      </c>
      <c r="C106" s="1" t="str">
        <f>INDEX(I$2:I$21,MATCH(A106,G$2:G$21,0))</f>
        <v>South</v>
      </c>
      <c r="D106" s="1" t="str">
        <f>INDEX(I$2:I$21,MATCH(B106,G$2:G$21,0))</f>
        <v>South</v>
      </c>
      <c r="E106" s="1" t="str">
        <f t="shared" si="2"/>
        <v>0</v>
      </c>
    </row>
    <row r="107" spans="1:5" x14ac:dyDescent="0.2">
      <c r="A107" s="1" t="s">
        <v>3</v>
      </c>
      <c r="B107" s="1" t="s">
        <v>7</v>
      </c>
      <c r="C107" s="1" t="str">
        <f>INDEX(I$2:I$21,MATCH(A107,G$2:G$21,0))</f>
        <v>South</v>
      </c>
      <c r="D107" s="1" t="str">
        <f>INDEX(I$2:I$21,MATCH(B107,G$2:G$21,0))</f>
        <v>South</v>
      </c>
      <c r="E107" s="1" t="str">
        <f t="shared" si="2"/>
        <v>0</v>
      </c>
    </row>
    <row r="108" spans="1:5" x14ac:dyDescent="0.2">
      <c r="A108" s="1" t="s">
        <v>3</v>
      </c>
      <c r="B108" s="1" t="s">
        <v>32</v>
      </c>
      <c r="C108" s="1" t="str">
        <f>INDEX(I$2:I$21,MATCH(A108,G$2:G$21,0))</f>
        <v>South</v>
      </c>
      <c r="D108" s="1" t="str">
        <f>INDEX(I$2:I$21,MATCH(B108,G$2:G$21,0))</f>
        <v>South</v>
      </c>
      <c r="E108" s="1" t="str">
        <f t="shared" ref="E108:E161" si="3">IF(C108=D108, "0", "1")</f>
        <v>0</v>
      </c>
    </row>
    <row r="109" spans="1:5" x14ac:dyDescent="0.2">
      <c r="A109" s="1" t="s">
        <v>8</v>
      </c>
      <c r="B109" s="1" t="s">
        <v>3</v>
      </c>
      <c r="C109" s="1" t="str">
        <f>INDEX(I$2:I$21,MATCH(A109,G$2:G$21,0))</f>
        <v>South</v>
      </c>
      <c r="D109" s="1" t="str">
        <f>INDEX(I$2:I$21,MATCH(B109,G$2:G$21,0))</f>
        <v>South</v>
      </c>
      <c r="E109" s="1" t="str">
        <f t="shared" si="3"/>
        <v>0</v>
      </c>
    </row>
    <row r="110" spans="1:5" x14ac:dyDescent="0.2">
      <c r="A110" s="1" t="s">
        <v>33</v>
      </c>
      <c r="B110" s="1" t="s">
        <v>3</v>
      </c>
      <c r="C110" s="1" t="str">
        <f>INDEX(I$2:I$21,MATCH(A110,G$2:G$21,0))</f>
        <v>South</v>
      </c>
      <c r="D110" s="1" t="str">
        <f>INDEX(I$2:I$21,MATCH(B110,G$2:G$21,0))</f>
        <v>South</v>
      </c>
      <c r="E110" s="1" t="str">
        <f t="shared" si="3"/>
        <v>0</v>
      </c>
    </row>
    <row r="111" spans="1:5" x14ac:dyDescent="0.2">
      <c r="A111" s="1" t="s">
        <v>34</v>
      </c>
      <c r="B111" s="1" t="s">
        <v>3</v>
      </c>
      <c r="C111" s="1" t="str">
        <f>INDEX(I$2:I$21,MATCH(A111,G$2:G$21,0))</f>
        <v>South</v>
      </c>
      <c r="D111" s="1" t="str">
        <f>INDEX(I$2:I$21,MATCH(B111,G$2:G$21,0))</f>
        <v>South</v>
      </c>
      <c r="E111" s="1" t="str">
        <f t="shared" si="3"/>
        <v>0</v>
      </c>
    </row>
    <row r="112" spans="1:5" x14ac:dyDescent="0.2">
      <c r="A112" s="1" t="s">
        <v>4</v>
      </c>
      <c r="B112" s="1" t="s">
        <v>3</v>
      </c>
      <c r="C112" s="1" t="str">
        <f>INDEX(I$2:I$21,MATCH(A112,G$2:G$21,0))</f>
        <v>South</v>
      </c>
      <c r="D112" s="1" t="str">
        <f>INDEX(I$2:I$21,MATCH(B112,G$2:G$21,0))</f>
        <v>South</v>
      </c>
      <c r="E112" s="1" t="str">
        <f t="shared" si="3"/>
        <v>0</v>
      </c>
    </row>
    <row r="113" spans="1:5" x14ac:dyDescent="0.2">
      <c r="A113" s="1" t="s">
        <v>30</v>
      </c>
      <c r="B113" s="1" t="s">
        <v>29</v>
      </c>
      <c r="C113" s="1" t="str">
        <f>INDEX(I$2:I$21,MATCH(A113,G$2:G$21,0))</f>
        <v>South</v>
      </c>
      <c r="D113" s="1" t="str">
        <f>INDEX(I$2:I$21,MATCH(B113,G$2:G$21,0))</f>
        <v>South</v>
      </c>
      <c r="E113" s="1" t="str">
        <f t="shared" si="3"/>
        <v>0</v>
      </c>
    </row>
    <row r="114" spans="1:5" x14ac:dyDescent="0.2">
      <c r="A114" s="1" t="s">
        <v>30</v>
      </c>
      <c r="B114" s="1" t="s">
        <v>6</v>
      </c>
      <c r="C114" s="1" t="str">
        <f>INDEX(I$2:I$21,MATCH(A114,G$2:G$21,0))</f>
        <v>South</v>
      </c>
      <c r="D114" s="1" t="str">
        <f>INDEX(I$2:I$21,MATCH(B114,G$2:G$21,0))</f>
        <v>South</v>
      </c>
      <c r="E114" s="1" t="str">
        <f t="shared" si="3"/>
        <v>0</v>
      </c>
    </row>
    <row r="115" spans="1:5" x14ac:dyDescent="0.2">
      <c r="A115" s="1" t="s">
        <v>30</v>
      </c>
      <c r="B115" s="1" t="s">
        <v>7</v>
      </c>
      <c r="C115" s="1" t="str">
        <f>INDEX(I$2:I$21,MATCH(A115,G$2:G$21,0))</f>
        <v>South</v>
      </c>
      <c r="D115" s="1" t="str">
        <f>INDEX(I$2:I$21,MATCH(B115,G$2:G$21,0))</f>
        <v>South</v>
      </c>
      <c r="E115" s="1" t="str">
        <f t="shared" si="3"/>
        <v>0</v>
      </c>
    </row>
    <row r="116" spans="1:5" x14ac:dyDescent="0.2">
      <c r="A116" s="1" t="s">
        <v>30</v>
      </c>
      <c r="B116" s="1" t="s">
        <v>32</v>
      </c>
      <c r="C116" s="1" t="str">
        <f>INDEX(I$2:I$21,MATCH(A116,G$2:G$21,0))</f>
        <v>South</v>
      </c>
      <c r="D116" s="1" t="str">
        <f>INDEX(I$2:I$21,MATCH(B116,G$2:G$21,0))</f>
        <v>South</v>
      </c>
      <c r="E116" s="1" t="str">
        <f t="shared" si="3"/>
        <v>0</v>
      </c>
    </row>
    <row r="117" spans="1:5" x14ac:dyDescent="0.2">
      <c r="A117" s="1" t="s">
        <v>8</v>
      </c>
      <c r="B117" s="1" t="s">
        <v>30</v>
      </c>
      <c r="C117" s="1" t="str">
        <f>INDEX(I$2:I$21,MATCH(A117,G$2:G$21,0))</f>
        <v>South</v>
      </c>
      <c r="D117" s="1" t="str">
        <f>INDEX(I$2:I$21,MATCH(B117,G$2:G$21,0))</f>
        <v>South</v>
      </c>
      <c r="E117" s="1" t="str">
        <f t="shared" si="3"/>
        <v>0</v>
      </c>
    </row>
    <row r="118" spans="1:5" x14ac:dyDescent="0.2">
      <c r="A118" s="1" t="s">
        <v>5</v>
      </c>
      <c r="B118" s="1" t="s">
        <v>30</v>
      </c>
      <c r="C118" s="1" t="str">
        <f>INDEX(I$2:I$21,MATCH(A118,G$2:G$21,0))</f>
        <v>South</v>
      </c>
      <c r="D118" s="1" t="str">
        <f>INDEX(I$2:I$21,MATCH(B118,G$2:G$21,0))</f>
        <v>South</v>
      </c>
      <c r="E118" s="1" t="str">
        <f t="shared" si="3"/>
        <v>0</v>
      </c>
    </row>
    <row r="119" spans="1:5" x14ac:dyDescent="0.2">
      <c r="A119" s="1" t="s">
        <v>30</v>
      </c>
      <c r="B119" s="1" t="s">
        <v>33</v>
      </c>
      <c r="C119" s="1" t="str">
        <f>INDEX(I$2:I$21,MATCH(A119,G$2:G$21,0))</f>
        <v>South</v>
      </c>
      <c r="D119" s="1" t="str">
        <f>INDEX(I$2:I$21,MATCH(B119,G$2:G$21,0))</f>
        <v>South</v>
      </c>
      <c r="E119" s="1" t="str">
        <f t="shared" si="3"/>
        <v>0</v>
      </c>
    </row>
    <row r="120" spans="1:5" x14ac:dyDescent="0.2">
      <c r="A120" s="1" t="s">
        <v>34</v>
      </c>
      <c r="B120" s="1" t="s">
        <v>30</v>
      </c>
      <c r="C120" s="1" t="str">
        <f>INDEX(I$2:I$21,MATCH(A120,G$2:G$21,0))</f>
        <v>South</v>
      </c>
      <c r="D120" s="1" t="str">
        <f>INDEX(I$2:I$21,MATCH(B120,G$2:G$21,0))</f>
        <v>South</v>
      </c>
      <c r="E120" s="1" t="str">
        <f t="shared" si="3"/>
        <v>0</v>
      </c>
    </row>
    <row r="121" spans="1:5" x14ac:dyDescent="0.2">
      <c r="A121" s="1" t="s">
        <v>4</v>
      </c>
      <c r="B121" s="1" t="s">
        <v>30</v>
      </c>
      <c r="C121" s="1" t="str">
        <f>INDEX(I$2:I$21,MATCH(A121,G$2:G$21,0))</f>
        <v>South</v>
      </c>
      <c r="D121" s="1" t="str">
        <f>INDEX(I$2:I$21,MATCH(B121,G$2:G$21,0))</f>
        <v>South</v>
      </c>
      <c r="E121" s="1" t="str">
        <f t="shared" si="3"/>
        <v>0</v>
      </c>
    </row>
    <row r="122" spans="1:5" x14ac:dyDescent="0.2">
      <c r="A122" s="1" t="s">
        <v>31</v>
      </c>
      <c r="B122" s="1" t="s">
        <v>29</v>
      </c>
      <c r="C122" s="1" t="str">
        <f>INDEX(I$2:I$21,MATCH(A122,G$2:G$21,0))</f>
        <v>South</v>
      </c>
      <c r="D122" s="1" t="str">
        <f>INDEX(I$2:I$21,MATCH(B122,G$2:G$21,0))</f>
        <v>South</v>
      </c>
      <c r="E122" s="1" t="str">
        <f t="shared" si="3"/>
        <v>0</v>
      </c>
    </row>
    <row r="123" spans="1:5" x14ac:dyDescent="0.2">
      <c r="A123" s="1" t="s">
        <v>31</v>
      </c>
      <c r="B123" s="1" t="s">
        <v>6</v>
      </c>
      <c r="C123" s="1" t="str">
        <f>INDEX(I$2:I$21,MATCH(A123,G$2:G$21,0))</f>
        <v>South</v>
      </c>
      <c r="D123" s="1" t="str">
        <f>INDEX(I$2:I$21,MATCH(B123,G$2:G$21,0))</f>
        <v>South</v>
      </c>
      <c r="E123" s="1" t="str">
        <f t="shared" si="3"/>
        <v>0</v>
      </c>
    </row>
    <row r="124" spans="1:5" x14ac:dyDescent="0.2">
      <c r="A124" s="1" t="s">
        <v>31</v>
      </c>
      <c r="B124" s="1" t="s">
        <v>7</v>
      </c>
      <c r="C124" s="1" t="str">
        <f>INDEX(I$2:I$21,MATCH(A124,G$2:G$21,0))</f>
        <v>South</v>
      </c>
      <c r="D124" s="1" t="str">
        <f>INDEX(I$2:I$21,MATCH(B124,G$2:G$21,0))</f>
        <v>South</v>
      </c>
      <c r="E124" s="1" t="str">
        <f t="shared" si="3"/>
        <v>0</v>
      </c>
    </row>
    <row r="125" spans="1:5" x14ac:dyDescent="0.2">
      <c r="A125" s="1" t="s">
        <v>32</v>
      </c>
      <c r="B125" s="1" t="s">
        <v>31</v>
      </c>
      <c r="C125" s="1" t="str">
        <f>INDEX(I$2:I$21,MATCH(A125,G$2:G$21,0))</f>
        <v>South</v>
      </c>
      <c r="D125" s="1" t="str">
        <f>INDEX(I$2:I$21,MATCH(B125,G$2:G$21,0))</f>
        <v>South</v>
      </c>
      <c r="E125" s="1" t="str">
        <f t="shared" si="3"/>
        <v>0</v>
      </c>
    </row>
    <row r="126" spans="1:5" x14ac:dyDescent="0.2">
      <c r="A126" s="1" t="s">
        <v>31</v>
      </c>
      <c r="B126" s="1" t="s">
        <v>8</v>
      </c>
      <c r="C126" s="1" t="str">
        <f>INDEX(I$2:I$21,MATCH(A126,G$2:G$21,0))</f>
        <v>South</v>
      </c>
      <c r="D126" s="1" t="str">
        <f>INDEX(I$2:I$21,MATCH(B126,G$2:G$21,0))</f>
        <v>South</v>
      </c>
      <c r="E126" s="1" t="str">
        <f t="shared" si="3"/>
        <v>0</v>
      </c>
    </row>
    <row r="127" spans="1:5" x14ac:dyDescent="0.2">
      <c r="A127" s="1" t="s">
        <v>31</v>
      </c>
      <c r="B127" s="1" t="s">
        <v>5</v>
      </c>
      <c r="C127" s="1" t="str">
        <f>INDEX(I$2:I$21,MATCH(A127,G$2:G$21,0))</f>
        <v>South</v>
      </c>
      <c r="D127" s="1" t="str">
        <f>INDEX(I$2:I$21,MATCH(B127,G$2:G$21,0))</f>
        <v>South</v>
      </c>
      <c r="E127" s="1" t="str">
        <f t="shared" si="3"/>
        <v>0</v>
      </c>
    </row>
    <row r="128" spans="1:5" x14ac:dyDescent="0.2">
      <c r="A128" s="1" t="s">
        <v>31</v>
      </c>
      <c r="B128" s="1" t="s">
        <v>33</v>
      </c>
      <c r="C128" s="1" t="str">
        <f>INDEX(I$2:I$21,MATCH(A128,G$2:G$21,0))</f>
        <v>South</v>
      </c>
      <c r="D128" s="1" t="str">
        <f>INDEX(I$2:I$21,MATCH(B128,G$2:G$21,0))</f>
        <v>South</v>
      </c>
      <c r="E128" s="1" t="str">
        <f t="shared" si="3"/>
        <v>0</v>
      </c>
    </row>
    <row r="129" spans="1:5" x14ac:dyDescent="0.2">
      <c r="A129" s="1" t="s">
        <v>34</v>
      </c>
      <c r="B129" s="1" t="s">
        <v>31</v>
      </c>
      <c r="C129" s="1" t="str">
        <f>INDEX(I$2:I$21,MATCH(A129,G$2:G$21,0))</f>
        <v>South</v>
      </c>
      <c r="D129" s="1" t="str">
        <f>INDEX(I$2:I$21,MATCH(B129,G$2:G$21,0))</f>
        <v>South</v>
      </c>
      <c r="E129" s="1" t="str">
        <f t="shared" si="3"/>
        <v>0</v>
      </c>
    </row>
    <row r="130" spans="1:5" x14ac:dyDescent="0.2">
      <c r="A130" s="1" t="s">
        <v>4</v>
      </c>
      <c r="B130" s="1" t="s">
        <v>31</v>
      </c>
      <c r="C130" s="1" t="str">
        <f>INDEX(I$2:I$21,MATCH(A130,G$2:G$21,0))</f>
        <v>South</v>
      </c>
      <c r="D130" s="1" t="str">
        <f>INDEX(I$2:I$21,MATCH(B130,G$2:G$21,0))</f>
        <v>South</v>
      </c>
      <c r="E130" s="1" t="str">
        <f t="shared" si="3"/>
        <v>0</v>
      </c>
    </row>
    <row r="131" spans="1:5" x14ac:dyDescent="0.2">
      <c r="A131" s="1" t="s">
        <v>29</v>
      </c>
      <c r="B131" s="1" t="s">
        <v>6</v>
      </c>
      <c r="C131" s="1" t="str">
        <f>INDEX(I$2:I$21,MATCH(A131,G$2:G$21,0))</f>
        <v>South</v>
      </c>
      <c r="D131" s="1" t="str">
        <f>INDEX(I$2:I$21,MATCH(B131,G$2:G$21,0))</f>
        <v>South</v>
      </c>
      <c r="E131" s="1" t="str">
        <f t="shared" si="3"/>
        <v>0</v>
      </c>
    </row>
    <row r="132" spans="1:5" x14ac:dyDescent="0.2">
      <c r="A132" s="1" t="s">
        <v>29</v>
      </c>
      <c r="B132" s="1" t="s">
        <v>7</v>
      </c>
      <c r="C132" s="1" t="str">
        <f>INDEX(I$2:I$21,MATCH(A132,G$2:G$21,0))</f>
        <v>South</v>
      </c>
      <c r="D132" s="1" t="str">
        <f>INDEX(I$2:I$21,MATCH(B132,G$2:G$21,0))</f>
        <v>South</v>
      </c>
      <c r="E132" s="1" t="str">
        <f t="shared" si="3"/>
        <v>0</v>
      </c>
    </row>
    <row r="133" spans="1:5" x14ac:dyDescent="0.2">
      <c r="A133" s="1" t="s">
        <v>29</v>
      </c>
      <c r="B133" s="1" t="s">
        <v>32</v>
      </c>
      <c r="C133" s="1" t="str">
        <f>INDEX(I$2:I$21,MATCH(A133,G$2:G$21,0))</f>
        <v>South</v>
      </c>
      <c r="D133" s="1" t="str">
        <f>INDEX(I$2:I$21,MATCH(B133,G$2:G$21,0))</f>
        <v>South</v>
      </c>
      <c r="E133" s="1" t="str">
        <f t="shared" si="3"/>
        <v>0</v>
      </c>
    </row>
    <row r="134" spans="1:5" x14ac:dyDescent="0.2">
      <c r="A134" s="1" t="s">
        <v>29</v>
      </c>
      <c r="B134" s="1" t="s">
        <v>5</v>
      </c>
      <c r="C134" s="1" t="str">
        <f>INDEX(I$2:I$21,MATCH(A134,G$2:G$21,0))</f>
        <v>South</v>
      </c>
      <c r="D134" s="1" t="str">
        <f>INDEX(I$2:I$21,MATCH(B134,G$2:G$21,0))</f>
        <v>South</v>
      </c>
      <c r="E134" s="1" t="str">
        <f t="shared" si="3"/>
        <v>0</v>
      </c>
    </row>
    <row r="135" spans="1:5" x14ac:dyDescent="0.2">
      <c r="A135" s="1" t="s">
        <v>33</v>
      </c>
      <c r="B135" s="1" t="s">
        <v>29</v>
      </c>
      <c r="C135" s="1" t="str">
        <f>INDEX(I$2:I$21,MATCH(A135,G$2:G$21,0))</f>
        <v>South</v>
      </c>
      <c r="D135" s="1" t="str">
        <f>INDEX(I$2:I$21,MATCH(B135,G$2:G$21,0))</f>
        <v>South</v>
      </c>
      <c r="E135" s="1" t="str">
        <f t="shared" si="3"/>
        <v>0</v>
      </c>
    </row>
    <row r="136" spans="1:5" x14ac:dyDescent="0.2">
      <c r="A136" s="1" t="s">
        <v>29</v>
      </c>
      <c r="B136" s="1" t="s">
        <v>4</v>
      </c>
      <c r="C136" s="1" t="str">
        <f>INDEX(I$2:I$21,MATCH(A136,G$2:G$21,0))</f>
        <v>South</v>
      </c>
      <c r="D136" s="1" t="str">
        <f>INDEX(I$2:I$21,MATCH(B136,G$2:G$21,0))</f>
        <v>South</v>
      </c>
      <c r="E136" s="1" t="str">
        <f t="shared" si="3"/>
        <v>0</v>
      </c>
    </row>
    <row r="137" spans="1:5" x14ac:dyDescent="0.2">
      <c r="A137" s="1" t="s">
        <v>6</v>
      </c>
      <c r="B137" s="1" t="s">
        <v>7</v>
      </c>
      <c r="C137" s="1" t="str">
        <f>INDEX(I$2:I$21,MATCH(A137,G$2:G$21,0))</f>
        <v>South</v>
      </c>
      <c r="D137" s="1" t="str">
        <f>INDEX(I$2:I$21,MATCH(B137,G$2:G$21,0))</f>
        <v>South</v>
      </c>
      <c r="E137" s="1" t="str">
        <f t="shared" si="3"/>
        <v>0</v>
      </c>
    </row>
    <row r="138" spans="1:5" x14ac:dyDescent="0.2">
      <c r="A138" s="1" t="s">
        <v>6</v>
      </c>
      <c r="B138" s="1" t="s">
        <v>8</v>
      </c>
      <c r="C138" s="1" t="str">
        <f>INDEX(I$2:I$21,MATCH(A138,G$2:G$21,0))</f>
        <v>South</v>
      </c>
      <c r="D138" s="1" t="str">
        <f>INDEX(I$2:I$21,MATCH(B138,G$2:G$21,0))</f>
        <v>South</v>
      </c>
      <c r="E138" s="1" t="str">
        <f t="shared" si="3"/>
        <v>0</v>
      </c>
    </row>
    <row r="139" spans="1:5" x14ac:dyDescent="0.2">
      <c r="A139" s="1" t="s">
        <v>6</v>
      </c>
      <c r="B139" s="1" t="s">
        <v>5</v>
      </c>
      <c r="C139" s="1" t="str">
        <f>INDEX(I$2:I$21,MATCH(A139,G$2:G$21,0))</f>
        <v>South</v>
      </c>
      <c r="D139" s="1" t="str">
        <f>INDEX(I$2:I$21,MATCH(B139,G$2:G$21,0))</f>
        <v>South</v>
      </c>
      <c r="E139" s="1" t="str">
        <f t="shared" si="3"/>
        <v>0</v>
      </c>
    </row>
    <row r="140" spans="1:5" x14ac:dyDescent="0.2">
      <c r="A140" s="1" t="s">
        <v>6</v>
      </c>
      <c r="B140" s="1" t="s">
        <v>33</v>
      </c>
      <c r="C140" s="1" t="str">
        <f>INDEX(I$2:I$21,MATCH(A140,G$2:G$21,0))</f>
        <v>South</v>
      </c>
      <c r="D140" s="1" t="str">
        <f>INDEX(I$2:I$21,MATCH(B140,G$2:G$21,0))</f>
        <v>South</v>
      </c>
      <c r="E140" s="1" t="str">
        <f t="shared" si="3"/>
        <v>0</v>
      </c>
    </row>
    <row r="141" spans="1:5" x14ac:dyDescent="0.2">
      <c r="A141" s="1" t="s">
        <v>6</v>
      </c>
      <c r="B141" s="1" t="s">
        <v>34</v>
      </c>
      <c r="C141" s="1" t="str">
        <f>INDEX(I$2:I$21,MATCH(A141,G$2:G$21,0))</f>
        <v>South</v>
      </c>
      <c r="D141" s="1" t="str">
        <f>INDEX(I$2:I$21,MATCH(B141,G$2:G$21,0))</f>
        <v>South</v>
      </c>
      <c r="E141" s="1" t="str">
        <f t="shared" si="3"/>
        <v>0</v>
      </c>
    </row>
    <row r="142" spans="1:5" x14ac:dyDescent="0.2">
      <c r="A142" s="1" t="s">
        <v>4</v>
      </c>
      <c r="B142" s="1" t="s">
        <v>6</v>
      </c>
      <c r="C142" s="1" t="str">
        <f>INDEX(I$2:I$21,MATCH(A142,G$2:G$21,0))</f>
        <v>South</v>
      </c>
      <c r="D142" s="1" t="str">
        <f>INDEX(I$2:I$21,MATCH(B142,G$2:G$21,0))</f>
        <v>South</v>
      </c>
      <c r="E142" s="1" t="str">
        <f t="shared" si="3"/>
        <v>0</v>
      </c>
    </row>
    <row r="143" spans="1:5" x14ac:dyDescent="0.2">
      <c r="A143" s="1" t="s">
        <v>7</v>
      </c>
      <c r="B143" s="1" t="s">
        <v>32</v>
      </c>
      <c r="C143" s="1" t="str">
        <f>INDEX(I$2:I$21,MATCH(A143,G$2:G$21,0))</f>
        <v>South</v>
      </c>
      <c r="D143" s="1" t="str">
        <f>INDEX(I$2:I$21,MATCH(B143,G$2:G$21,0))</f>
        <v>South</v>
      </c>
      <c r="E143" s="1" t="str">
        <f t="shared" si="3"/>
        <v>0</v>
      </c>
    </row>
    <row r="144" spans="1:5" x14ac:dyDescent="0.2">
      <c r="A144" s="1" t="s">
        <v>7</v>
      </c>
      <c r="B144" s="1" t="s">
        <v>8</v>
      </c>
      <c r="C144" s="1" t="str">
        <f>INDEX(I$2:I$21,MATCH(A144,G$2:G$21,0))</f>
        <v>South</v>
      </c>
      <c r="D144" s="1" t="str">
        <f>INDEX(I$2:I$21,MATCH(B144,G$2:G$21,0))</f>
        <v>South</v>
      </c>
      <c r="E144" s="1" t="str">
        <f t="shared" si="3"/>
        <v>0</v>
      </c>
    </row>
    <row r="145" spans="1:5" x14ac:dyDescent="0.2">
      <c r="A145" s="1" t="s">
        <v>7</v>
      </c>
      <c r="B145" s="1" t="s">
        <v>5</v>
      </c>
      <c r="C145" s="1" t="str">
        <f>INDEX(I$2:I$21,MATCH(A145,G$2:G$21,0))</f>
        <v>South</v>
      </c>
      <c r="D145" s="1" t="str">
        <f>INDEX(I$2:I$21,MATCH(B145,G$2:G$21,0))</f>
        <v>South</v>
      </c>
      <c r="E145" s="1" t="str">
        <f t="shared" si="3"/>
        <v>0</v>
      </c>
    </row>
    <row r="146" spans="1:5" x14ac:dyDescent="0.2">
      <c r="A146" s="1" t="s">
        <v>7</v>
      </c>
      <c r="B146" s="1" t="s">
        <v>34</v>
      </c>
      <c r="C146" s="1" t="str">
        <f>INDEX(I$2:I$21,MATCH(A146,G$2:G$21,0))</f>
        <v>South</v>
      </c>
      <c r="D146" s="1" t="str">
        <f>INDEX(I$2:I$21,MATCH(B146,G$2:G$21,0))</f>
        <v>South</v>
      </c>
      <c r="E146" s="1" t="str">
        <f t="shared" si="3"/>
        <v>0</v>
      </c>
    </row>
    <row r="147" spans="1:5" x14ac:dyDescent="0.2">
      <c r="A147" s="1" t="s">
        <v>7</v>
      </c>
      <c r="B147" s="1" t="s">
        <v>4</v>
      </c>
      <c r="C147" s="1" t="str">
        <f>INDEX(I$2:I$21,MATCH(A147,G$2:G$21,0))</f>
        <v>South</v>
      </c>
      <c r="D147" s="1" t="str">
        <f>INDEX(I$2:I$21,MATCH(B147,G$2:G$21,0))</f>
        <v>South</v>
      </c>
      <c r="E147" s="1" t="str">
        <f t="shared" si="3"/>
        <v>0</v>
      </c>
    </row>
    <row r="148" spans="1:5" x14ac:dyDescent="0.2">
      <c r="A148" s="1" t="s">
        <v>32</v>
      </c>
      <c r="B148" s="1" t="s">
        <v>8</v>
      </c>
      <c r="C148" s="1" t="str">
        <f>INDEX(I$2:I$21,MATCH(A148,G$2:G$21,0))</f>
        <v>South</v>
      </c>
      <c r="D148" s="1" t="str">
        <f>INDEX(I$2:I$21,MATCH(B148,G$2:G$21,0))</f>
        <v>South</v>
      </c>
      <c r="E148" s="1" t="str">
        <f t="shared" si="3"/>
        <v>0</v>
      </c>
    </row>
    <row r="149" spans="1:5" x14ac:dyDescent="0.2">
      <c r="A149" s="1" t="s">
        <v>32</v>
      </c>
      <c r="B149" s="1" t="s">
        <v>5</v>
      </c>
      <c r="C149" s="1" t="str">
        <f>INDEX(I$2:I$21,MATCH(A149,G$2:G$21,0))</f>
        <v>South</v>
      </c>
      <c r="D149" s="1" t="str">
        <f>INDEX(I$2:I$21,MATCH(B149,G$2:G$21,0))</f>
        <v>South</v>
      </c>
      <c r="E149" s="1" t="str">
        <f t="shared" si="3"/>
        <v>0</v>
      </c>
    </row>
    <row r="150" spans="1:5" x14ac:dyDescent="0.2">
      <c r="A150" s="1" t="s">
        <v>32</v>
      </c>
      <c r="B150" s="1" t="s">
        <v>33</v>
      </c>
      <c r="C150" s="1" t="str">
        <f>INDEX(I$2:I$21,MATCH(A150,G$2:G$21,0))</f>
        <v>South</v>
      </c>
      <c r="D150" s="1" t="str">
        <f>INDEX(I$2:I$21,MATCH(B150,G$2:G$21,0))</f>
        <v>South</v>
      </c>
      <c r="E150" s="1" t="str">
        <f t="shared" si="3"/>
        <v>0</v>
      </c>
    </row>
    <row r="151" spans="1:5" x14ac:dyDescent="0.2">
      <c r="A151" s="1" t="s">
        <v>32</v>
      </c>
      <c r="B151" s="1" t="s">
        <v>34</v>
      </c>
      <c r="C151" s="1" t="str">
        <f>INDEX(I$2:I$21,MATCH(A151,G$2:G$21,0))</f>
        <v>South</v>
      </c>
      <c r="D151" s="1" t="str">
        <f>INDEX(I$2:I$21,MATCH(B151,G$2:G$21,0))</f>
        <v>South</v>
      </c>
      <c r="E151" s="1" t="str">
        <f t="shared" si="3"/>
        <v>0</v>
      </c>
    </row>
    <row r="152" spans="1:5" x14ac:dyDescent="0.2">
      <c r="A152" s="1" t="s">
        <v>32</v>
      </c>
      <c r="B152" s="1" t="s">
        <v>4</v>
      </c>
      <c r="C152" s="1" t="str">
        <f>INDEX(I$2:I$21,MATCH(A152,G$2:G$21,0))</f>
        <v>South</v>
      </c>
      <c r="D152" s="1" t="str">
        <f>INDEX(I$2:I$21,MATCH(B152,G$2:G$21,0))</f>
        <v>South</v>
      </c>
      <c r="E152" s="1" t="str">
        <f t="shared" si="3"/>
        <v>0</v>
      </c>
    </row>
    <row r="153" spans="1:5" x14ac:dyDescent="0.2">
      <c r="A153" s="1" t="s">
        <v>8</v>
      </c>
      <c r="B153" s="1" t="s">
        <v>5</v>
      </c>
      <c r="C153" s="1" t="str">
        <f>INDEX(I$2:I$21,MATCH(A153,G$2:G$21,0))</f>
        <v>South</v>
      </c>
      <c r="D153" s="1" t="str">
        <f>INDEX(I$2:I$21,MATCH(B153,G$2:G$21,0))</f>
        <v>South</v>
      </c>
      <c r="E153" s="1" t="str">
        <f t="shared" si="3"/>
        <v>0</v>
      </c>
    </row>
    <row r="154" spans="1:5" x14ac:dyDescent="0.2">
      <c r="A154" s="1" t="s">
        <v>8</v>
      </c>
      <c r="B154" s="1" t="s">
        <v>33</v>
      </c>
      <c r="C154" s="1" t="str">
        <f>INDEX(I$2:I$21,MATCH(A154,G$2:G$21,0))</f>
        <v>South</v>
      </c>
      <c r="D154" s="1" t="str">
        <f>INDEX(I$2:I$21,MATCH(B154,G$2:G$21,0))</f>
        <v>South</v>
      </c>
      <c r="E154" s="1" t="str">
        <f t="shared" si="3"/>
        <v>0</v>
      </c>
    </row>
    <row r="155" spans="1:5" x14ac:dyDescent="0.2">
      <c r="A155" s="1" t="s">
        <v>4</v>
      </c>
      <c r="B155" s="1" t="s">
        <v>8</v>
      </c>
      <c r="C155" s="1" t="str">
        <f>INDEX(I$2:I$21,MATCH(A155,G$2:G$21,0))</f>
        <v>South</v>
      </c>
      <c r="D155" s="1" t="str">
        <f>INDEX(I$2:I$21,MATCH(B155,G$2:G$21,0))</f>
        <v>South</v>
      </c>
      <c r="E155" s="1" t="str">
        <f t="shared" si="3"/>
        <v>0</v>
      </c>
    </row>
    <row r="156" spans="1:5" x14ac:dyDescent="0.2">
      <c r="A156" s="1" t="s">
        <v>5</v>
      </c>
      <c r="B156" s="1" t="s">
        <v>33</v>
      </c>
      <c r="C156" s="1" t="str">
        <f>INDEX(I$2:I$21,MATCH(A156,G$2:G$21,0))</f>
        <v>South</v>
      </c>
      <c r="D156" s="1" t="str">
        <f>INDEX(I$2:I$21,MATCH(B156,G$2:G$21,0))</f>
        <v>South</v>
      </c>
      <c r="E156" s="1" t="str">
        <f t="shared" si="3"/>
        <v>0</v>
      </c>
    </row>
    <row r="157" spans="1:5" x14ac:dyDescent="0.2">
      <c r="A157" s="1" t="s">
        <v>5</v>
      </c>
      <c r="B157" s="1" t="s">
        <v>34</v>
      </c>
      <c r="C157" s="1" t="str">
        <f>INDEX(I$2:I$21,MATCH(A157,G$2:G$21,0))</f>
        <v>South</v>
      </c>
      <c r="D157" s="1" t="str">
        <f>INDEX(I$2:I$21,MATCH(B157,G$2:G$21,0))</f>
        <v>South</v>
      </c>
      <c r="E157" s="1" t="str">
        <f t="shared" si="3"/>
        <v>0</v>
      </c>
    </row>
    <row r="158" spans="1:5" x14ac:dyDescent="0.2">
      <c r="A158" s="1" t="s">
        <v>5</v>
      </c>
      <c r="B158" s="1" t="s">
        <v>4</v>
      </c>
      <c r="C158" s="1" t="str">
        <f>INDEX(I$2:I$21,MATCH(A158,G$2:G$21,0))</f>
        <v>South</v>
      </c>
      <c r="D158" s="1" t="str">
        <f>INDEX(I$2:I$21,MATCH(B158,G$2:G$21,0))</f>
        <v>South</v>
      </c>
      <c r="E158" s="1" t="str">
        <f t="shared" si="3"/>
        <v>0</v>
      </c>
    </row>
    <row r="159" spans="1:5" x14ac:dyDescent="0.2">
      <c r="A159" s="1" t="s">
        <v>33</v>
      </c>
      <c r="B159" s="1" t="s">
        <v>34</v>
      </c>
      <c r="C159" s="1" t="str">
        <f>INDEX(I$2:I$21,MATCH(A159,G$2:G$21,0))</f>
        <v>South</v>
      </c>
      <c r="D159" s="1" t="str">
        <f>INDEX(I$2:I$21,MATCH(B159,G$2:G$21,0))</f>
        <v>South</v>
      </c>
      <c r="E159" s="1" t="str">
        <f t="shared" si="3"/>
        <v>0</v>
      </c>
    </row>
    <row r="160" spans="1:5" x14ac:dyDescent="0.2">
      <c r="A160" s="1" t="s">
        <v>33</v>
      </c>
      <c r="B160" s="1" t="s">
        <v>4</v>
      </c>
      <c r="C160" s="1" t="str">
        <f>INDEX(I$2:I$21,MATCH(A160,G$2:G$21,0))</f>
        <v>South</v>
      </c>
      <c r="D160" s="1" t="str">
        <f>INDEX(I$2:I$21,MATCH(B160,G$2:G$21,0))</f>
        <v>South</v>
      </c>
      <c r="E160" s="1" t="str">
        <f t="shared" si="3"/>
        <v>0</v>
      </c>
    </row>
    <row r="161" spans="1:5" x14ac:dyDescent="0.2">
      <c r="A161" s="1" t="s">
        <v>34</v>
      </c>
      <c r="B161" s="1" t="s">
        <v>4</v>
      </c>
      <c r="C161" s="1" t="str">
        <f>INDEX(I$2:I$21,MATCH(A161,G$2:G$21,0))</f>
        <v>South</v>
      </c>
      <c r="D161" s="1" t="str">
        <f>INDEX(I$2:I$21,MATCH(B161,G$2:G$21,0))</f>
        <v>South</v>
      </c>
      <c r="E161" s="1" t="str">
        <f t="shared" si="3"/>
        <v>0</v>
      </c>
    </row>
  </sheetData>
  <sortState ref="G2:N21">
    <sortCondition ref="I2:I2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6" sqref="B16"/>
    </sheetView>
  </sheetViews>
  <sheetFormatPr baseColWidth="10" defaultRowHeight="16" x14ac:dyDescent="0.2"/>
  <cols>
    <col min="1" max="1" width="20.83203125" bestFit="1" customWidth="1"/>
    <col min="2" max="2" width="41.33203125" bestFit="1" customWidth="1"/>
  </cols>
  <sheetData>
    <row r="1" spans="1:3" ht="18" x14ac:dyDescent="0.2">
      <c r="A1" s="2" t="s">
        <v>9</v>
      </c>
      <c r="B1" s="2" t="s">
        <v>10</v>
      </c>
      <c r="C1" s="2" t="s">
        <v>22</v>
      </c>
    </row>
    <row r="2" spans="1:3" ht="18" x14ac:dyDescent="0.2">
      <c r="A2" s="1" t="s">
        <v>27</v>
      </c>
      <c r="B2" s="1" t="s">
        <v>37</v>
      </c>
      <c r="C2" s="2" t="s">
        <v>23</v>
      </c>
    </row>
    <row r="3" spans="1:3" ht="18" x14ac:dyDescent="0.2">
      <c r="A3" s="1" t="s">
        <v>0</v>
      </c>
      <c r="B3" s="1" t="s">
        <v>20</v>
      </c>
      <c r="C3" s="2" t="s">
        <v>23</v>
      </c>
    </row>
    <row r="4" spans="1:3" ht="18" x14ac:dyDescent="0.2">
      <c r="A4" s="1" t="s">
        <v>36</v>
      </c>
      <c r="B4" s="1" t="s">
        <v>39</v>
      </c>
      <c r="C4" s="2" t="s">
        <v>23</v>
      </c>
    </row>
    <row r="5" spans="1:3" ht="18" x14ac:dyDescent="0.2">
      <c r="A5" s="1" t="s">
        <v>1</v>
      </c>
      <c r="B5" s="1" t="s">
        <v>17</v>
      </c>
      <c r="C5" s="2" t="s">
        <v>23</v>
      </c>
    </row>
    <row r="6" spans="1:3" ht="18" x14ac:dyDescent="0.2">
      <c r="A6" s="4" t="s">
        <v>43</v>
      </c>
      <c r="B6" s="1" t="s">
        <v>39</v>
      </c>
      <c r="C6" s="2" t="s">
        <v>23</v>
      </c>
    </row>
    <row r="7" spans="1:3" ht="18" x14ac:dyDescent="0.2">
      <c r="A7" s="1" t="s">
        <v>2</v>
      </c>
      <c r="B7" s="1" t="s">
        <v>17</v>
      </c>
      <c r="C7" s="2" t="s">
        <v>23</v>
      </c>
    </row>
    <row r="8" spans="1:3" ht="18" x14ac:dyDescent="0.2">
      <c r="A8" s="1" t="s">
        <v>28</v>
      </c>
      <c r="B8" s="1" t="s">
        <v>16</v>
      </c>
      <c r="C8" s="1" t="s">
        <v>24</v>
      </c>
    </row>
    <row r="9" spans="1:3" ht="18" x14ac:dyDescent="0.2">
      <c r="A9" s="1" t="s">
        <v>35</v>
      </c>
      <c r="B9" s="1" t="s">
        <v>38</v>
      </c>
      <c r="C9" s="1" t="s">
        <v>24</v>
      </c>
    </row>
    <row r="10" spans="1:3" ht="18" x14ac:dyDescent="0.2">
      <c r="A10" s="1" t="s">
        <v>3</v>
      </c>
      <c r="B10" s="1" t="s">
        <v>19</v>
      </c>
      <c r="C10" s="1" t="s">
        <v>24</v>
      </c>
    </row>
    <row r="11" spans="1:3" ht="18" x14ac:dyDescent="0.2">
      <c r="A11" s="1" t="s">
        <v>30</v>
      </c>
      <c r="B11" s="1" t="s">
        <v>18</v>
      </c>
      <c r="C11" s="1" t="s">
        <v>24</v>
      </c>
    </row>
    <row r="12" spans="1:3" ht="18" x14ac:dyDescent="0.2">
      <c r="A12" s="1" t="s">
        <v>31</v>
      </c>
      <c r="B12" s="1" t="s">
        <v>38</v>
      </c>
      <c r="C12" s="1" t="s">
        <v>24</v>
      </c>
    </row>
    <row r="13" spans="1:3" ht="18" x14ac:dyDescent="0.2">
      <c r="A13" s="1" t="s">
        <v>29</v>
      </c>
      <c r="B13" s="1" t="s">
        <v>18</v>
      </c>
      <c r="C13" s="1" t="s">
        <v>24</v>
      </c>
    </row>
    <row r="14" spans="1:3" ht="18" x14ac:dyDescent="0.2">
      <c r="A14" s="1" t="s">
        <v>6</v>
      </c>
      <c r="B14" s="1" t="s">
        <v>15</v>
      </c>
      <c r="C14" s="1" t="s">
        <v>24</v>
      </c>
    </row>
    <row r="15" spans="1:3" ht="18" x14ac:dyDescent="0.2">
      <c r="A15" s="1" t="s">
        <v>7</v>
      </c>
      <c r="B15" s="1" t="s">
        <v>15</v>
      </c>
      <c r="C15" s="1" t="s">
        <v>24</v>
      </c>
    </row>
    <row r="16" spans="1:3" ht="18" x14ac:dyDescent="0.2">
      <c r="A16" s="1" t="s">
        <v>32</v>
      </c>
      <c r="B16" s="1" t="s">
        <v>19</v>
      </c>
      <c r="C16" s="1" t="s">
        <v>24</v>
      </c>
    </row>
    <row r="17" spans="1:3" ht="18" x14ac:dyDescent="0.2">
      <c r="A17" s="1" t="s">
        <v>8</v>
      </c>
      <c r="B17" s="1" t="s">
        <v>38</v>
      </c>
      <c r="C17" s="1" t="s">
        <v>24</v>
      </c>
    </row>
    <row r="18" spans="1:3" ht="18" x14ac:dyDescent="0.2">
      <c r="A18" s="1" t="s">
        <v>5</v>
      </c>
      <c r="B18" s="1" t="s">
        <v>18</v>
      </c>
      <c r="C18" s="1" t="s">
        <v>24</v>
      </c>
    </row>
    <row r="19" spans="1:3" ht="18" x14ac:dyDescent="0.2">
      <c r="A19" s="1" t="s">
        <v>33</v>
      </c>
      <c r="B19" s="1" t="s">
        <v>16</v>
      </c>
      <c r="C19" s="1" t="s">
        <v>24</v>
      </c>
    </row>
    <row r="20" spans="1:3" ht="18" x14ac:dyDescent="0.2">
      <c r="A20" s="1" t="s">
        <v>34</v>
      </c>
      <c r="B20" s="1" t="s">
        <v>19</v>
      </c>
      <c r="C20" s="1" t="s">
        <v>24</v>
      </c>
    </row>
    <row r="21" spans="1:3" ht="18" x14ac:dyDescent="0.2">
      <c r="A21" s="1" t="s">
        <v>4</v>
      </c>
      <c r="B21" s="1" t="s">
        <v>15</v>
      </c>
      <c r="C2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baseColWidth="10" defaultRowHeight="16" x14ac:dyDescent="0.2"/>
  <sheetData>
    <row r="1" spans="1:2" x14ac:dyDescent="0.2">
      <c r="A1" s="5">
        <v>43064</v>
      </c>
      <c r="B1" t="s">
        <v>40</v>
      </c>
    </row>
    <row r="2" spans="1:2" x14ac:dyDescent="0.2">
      <c r="A2" s="5">
        <v>43065</v>
      </c>
      <c r="B2" t="s">
        <v>40</v>
      </c>
    </row>
    <row r="3" spans="1:2" x14ac:dyDescent="0.2">
      <c r="A3" s="5">
        <v>43092</v>
      </c>
      <c r="B3" t="s">
        <v>41</v>
      </c>
    </row>
    <row r="4" spans="1:2" x14ac:dyDescent="0.2">
      <c r="A4" s="5">
        <v>43093</v>
      </c>
      <c r="B4" t="s">
        <v>41</v>
      </c>
    </row>
    <row r="5" spans="1:2" x14ac:dyDescent="0.2">
      <c r="A5" s="5">
        <v>43099</v>
      </c>
      <c r="B5" t="s">
        <v>42</v>
      </c>
    </row>
    <row r="6" spans="1:2" x14ac:dyDescent="0.2">
      <c r="A6" s="5">
        <v>43100</v>
      </c>
      <c r="B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Teams and Grounds</vt:lpstr>
      <vt:lpstr>Holidays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2016-09-11T00:07:26Z</dcterms:created>
  <dc:creator>Microsoft Office User</dc:creator>
  <cp:lastModifiedBy>Microsoft Office User</cp:lastModifiedBy>
  <dcterms:modified xsi:type="dcterms:W3CDTF">2017-08-29T05:30:13Z</dcterms:modified>
</cp:coreProperties>
</file>