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5F558325-1898-4151-B13C-E04C52452E8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6" i="1" s="1"/>
  <c r="Q15" i="1"/>
  <c r="Q16" i="1" s="1"/>
  <c r="E9" i="1" l="1"/>
  <c r="E15" i="1"/>
</calcChain>
</file>

<file path=xl/sharedStrings.xml><?xml version="1.0" encoding="utf-8"?>
<sst xmlns="http://schemas.openxmlformats.org/spreadsheetml/2006/main" count="28" uniqueCount="15">
  <si>
    <t>Тактовая частота МК</t>
  </si>
  <si>
    <t>МГц</t>
  </si>
  <si>
    <t>Расчет частоты для Modbas</t>
  </si>
  <si>
    <t>Prescaler</t>
  </si>
  <si>
    <t>Period</t>
  </si>
  <si>
    <t>Частота прерывания</t>
  </si>
  <si>
    <t>мкс</t>
  </si>
  <si>
    <t>ШИМ</t>
  </si>
  <si>
    <t>Длительность импульса</t>
  </si>
  <si>
    <t>Гц</t>
  </si>
  <si>
    <t>Время</t>
  </si>
  <si>
    <t>Расчет частоты для ШИМ, TIM1</t>
  </si>
  <si>
    <t>Частота</t>
  </si>
  <si>
    <t>Опрос портов ввода, TIM2</t>
  </si>
  <si>
    <t>Опрос портов ввода, TIM3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</si>
</sst>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1" xfId="0" applyNumberFormat="1" applyFont="1" applyBorder="1" applyAlignment="1">
      <alignment horizontal="center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4" xfId="0" applyFont="1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2"/>
  <sheetViews>
    <sheetView tabSelected="1" workbookViewId="0">
      <selection activeCell="Q15" sqref="Q15"/>
    </sheetView>
  </sheetViews>
  <sheetFormatPr defaultRowHeight="15" x14ac:dyDescent="0.25"/>
  <cols>
    <col min="1" max="1" width="4.7109375" customWidth="1"/>
    <col min="3" max="3" width="12.140625" customWidth="1"/>
    <col min="4" max="4" width="11.28515625" bestFit="1" customWidth="1"/>
    <col min="10" max="10" width="9.85546875" bestFit="1" customWidth="1"/>
  </cols>
  <sheetData>
    <row r="2" spans="2:18" ht="15.75" thickBot="1" x14ac:dyDescent="0.3"/>
    <row r="3" spans="2:18" ht="19.5" thickBot="1" x14ac:dyDescent="0.35">
      <c r="B3" s="23" t="s">
        <v>0</v>
      </c>
      <c r="C3" s="24"/>
      <c r="D3" s="25"/>
      <c r="E3" s="1">
        <v>24</v>
      </c>
      <c r="F3" s="1" t="s">
        <v>1</v>
      </c>
    </row>
    <row r="4" spans="2:18" ht="8.25" customHeight="1" thickBot="1" x14ac:dyDescent="0.3">
      <c r="B4" s="10"/>
      <c r="C4" s="11"/>
      <c r="D4" s="11"/>
      <c r="E4" s="11"/>
      <c r="F4" s="12"/>
    </row>
    <row r="5" spans="2:18" ht="19.5" thickBot="1" x14ac:dyDescent="0.35">
      <c r="B5" s="23" t="s">
        <v>2</v>
      </c>
      <c r="C5" s="24"/>
      <c r="D5" s="24"/>
      <c r="E5" s="24"/>
      <c r="F5" s="25"/>
    </row>
    <row r="6" spans="2:18" ht="8.25" customHeight="1" thickBot="1" x14ac:dyDescent="0.3">
      <c r="B6" s="13"/>
      <c r="C6" s="14"/>
      <c r="D6" s="14"/>
      <c r="E6" s="14"/>
      <c r="F6" s="15"/>
    </row>
    <row r="7" spans="2:18" ht="18.75" x14ac:dyDescent="0.3">
      <c r="B7" s="20" t="s">
        <v>3</v>
      </c>
      <c r="C7" s="21"/>
      <c r="D7" s="22"/>
      <c r="E7" s="3">
        <v>23</v>
      </c>
      <c r="F7" s="3"/>
    </row>
    <row r="8" spans="2:18" ht="19.5" thickBot="1" x14ac:dyDescent="0.35">
      <c r="B8" s="17" t="s">
        <v>4</v>
      </c>
      <c r="C8" s="18"/>
      <c r="D8" s="19"/>
      <c r="E8" s="2">
        <v>49</v>
      </c>
      <c r="F8" s="2"/>
      <c r="L8" s="16"/>
    </row>
    <row r="9" spans="2:18" ht="19.5" thickBot="1" x14ac:dyDescent="0.35">
      <c r="B9" s="23" t="s">
        <v>5</v>
      </c>
      <c r="C9" s="24"/>
      <c r="D9" s="25"/>
      <c r="E9" s="1">
        <f>1/(E3/(E7+1)/(E8+1))</f>
        <v>50</v>
      </c>
      <c r="F9" s="1" t="s">
        <v>6</v>
      </c>
    </row>
    <row r="10" spans="2:18" ht="15.75" thickBot="1" x14ac:dyDescent="0.3"/>
    <row r="11" spans="2:18" ht="19.5" thickBot="1" x14ac:dyDescent="0.35">
      <c r="B11" s="23" t="s">
        <v>11</v>
      </c>
      <c r="C11" s="24"/>
      <c r="D11" s="24"/>
      <c r="E11" s="24"/>
      <c r="F11" s="25"/>
      <c r="H11" s="23" t="s">
        <v>13</v>
      </c>
      <c r="I11" s="24"/>
      <c r="J11" s="24"/>
      <c r="K11" s="24"/>
      <c r="L11" s="25"/>
      <c r="N11" s="23" t="s">
        <v>14</v>
      </c>
      <c r="O11" s="24"/>
      <c r="P11" s="24"/>
      <c r="Q11" s="24"/>
      <c r="R11" s="25"/>
    </row>
    <row r="12" spans="2:18" ht="8.25" customHeight="1" thickBot="1" x14ac:dyDescent="0.3">
      <c r="B12" s="7"/>
      <c r="C12" s="8"/>
      <c r="D12" s="8"/>
      <c r="E12" s="8"/>
      <c r="F12" s="9"/>
      <c r="H12" s="7"/>
      <c r="I12" s="8"/>
      <c r="J12" s="8"/>
      <c r="K12" s="8"/>
      <c r="L12" s="9"/>
      <c r="N12" s="7"/>
      <c r="O12" s="8"/>
      <c r="P12" s="8"/>
      <c r="Q12" s="8"/>
      <c r="R12" s="9"/>
    </row>
    <row r="13" spans="2:18" ht="18.75" x14ac:dyDescent="0.3">
      <c r="B13" s="20" t="s">
        <v>3</v>
      </c>
      <c r="C13" s="21"/>
      <c r="D13" s="22"/>
      <c r="E13" s="3">
        <v>47</v>
      </c>
      <c r="F13" s="3"/>
      <c r="H13" s="20" t="s">
        <v>3</v>
      </c>
      <c r="I13" s="21"/>
      <c r="J13" s="22"/>
      <c r="K13" s="3">
        <v>23</v>
      </c>
      <c r="L13" s="3"/>
      <c r="N13" s="20" t="s">
        <v>3</v>
      </c>
      <c r="O13" s="21"/>
      <c r="P13" s="22"/>
      <c r="Q13" s="3">
        <v>23</v>
      </c>
      <c r="R13" s="3"/>
    </row>
    <row r="14" spans="2:18" ht="19.5" thickBot="1" x14ac:dyDescent="0.35">
      <c r="B14" s="17" t="s">
        <v>4</v>
      </c>
      <c r="C14" s="18"/>
      <c r="D14" s="19"/>
      <c r="E14" s="2">
        <v>10000</v>
      </c>
      <c r="F14" s="2"/>
      <c r="H14" s="17" t="s">
        <v>4</v>
      </c>
      <c r="I14" s="18"/>
      <c r="J14" s="19"/>
      <c r="K14" s="2">
        <v>50</v>
      </c>
      <c r="L14" s="2"/>
      <c r="N14" s="17" t="s">
        <v>4</v>
      </c>
      <c r="O14" s="18"/>
      <c r="P14" s="19"/>
      <c r="Q14" s="2">
        <v>50</v>
      </c>
      <c r="R14" s="2"/>
    </row>
    <row r="15" spans="2:18" ht="19.5" thickBot="1" x14ac:dyDescent="0.35">
      <c r="B15" s="23" t="s">
        <v>7</v>
      </c>
      <c r="C15" s="24"/>
      <c r="D15" s="25"/>
      <c r="E15" s="4">
        <f>E3*1000000/(E13+1)/(E14+1)</f>
        <v>49.995000499950002</v>
      </c>
      <c r="F15" s="1" t="s">
        <v>9</v>
      </c>
      <c r="H15" s="23" t="s">
        <v>12</v>
      </c>
      <c r="I15" s="24"/>
      <c r="J15" s="25"/>
      <c r="K15" s="6">
        <f>E3*1000000/(K13+1)/(K14+1)</f>
        <v>19607.843137254902</v>
      </c>
      <c r="L15" s="1" t="s">
        <v>9</v>
      </c>
      <c r="N15" s="23" t="s">
        <v>12</v>
      </c>
      <c r="O15" s="24"/>
      <c r="P15" s="25"/>
      <c r="Q15" s="6">
        <f>E3*1000000/(Q13+1)/(Q14+1)</f>
        <v>19607.843137254902</v>
      </c>
      <c r="R15" s="1" t="s">
        <v>9</v>
      </c>
    </row>
    <row r="16" spans="2:18" ht="19.5" thickBot="1" x14ac:dyDescent="0.35">
      <c r="B16" s="23" t="s">
        <v>8</v>
      </c>
      <c r="C16" s="24"/>
      <c r="D16" s="25"/>
      <c r="E16" s="1">
        <v>9975</v>
      </c>
      <c r="F16" s="1" t="s">
        <v>6</v>
      </c>
      <c r="H16" s="23" t="s">
        <v>10</v>
      </c>
      <c r="I16" s="24"/>
      <c r="J16" s="25"/>
      <c r="K16" s="6">
        <f>1/K15*10^6</f>
        <v>51</v>
      </c>
      <c r="L16" s="1" t="s">
        <v>6</v>
      </c>
      <c r="N16" s="23" t="s">
        <v>10</v>
      </c>
      <c r="O16" s="24"/>
      <c r="P16" s="25"/>
      <c r="Q16" s="6">
        <f>1/Q15*10^6</f>
        <v>51</v>
      </c>
      <c r="R16" s="1" t="s">
        <v>6</v>
      </c>
    </row>
    <row r="19" spans="1:1" ht="8.25" customHeight="1" x14ac:dyDescent="0.25"/>
    <row r="22" spans="1:1" ht="18.75" x14ac:dyDescent="0.3">
      <c r="A22" s="5"/>
    </row>
  </sheetData>
  <mergeCells count="20">
    <mergeCell ref="B3:D3"/>
    <mergeCell ref="B5:F5"/>
    <mergeCell ref="B7:D7"/>
    <mergeCell ref="N11:R11"/>
    <mergeCell ref="H11:L11"/>
    <mergeCell ref="H16:J16"/>
    <mergeCell ref="H15:J15"/>
    <mergeCell ref="B8:D8"/>
    <mergeCell ref="B9:D9"/>
    <mergeCell ref="B11:F11"/>
    <mergeCell ref="B16:D16"/>
    <mergeCell ref="B15:D15"/>
    <mergeCell ref="B14:D14"/>
    <mergeCell ref="B13:D13"/>
    <mergeCell ref="H14:J14"/>
    <mergeCell ref="H13:J13"/>
    <mergeCell ref="N16:P16"/>
    <mergeCell ref="N15:P15"/>
    <mergeCell ref="N14:P14"/>
    <mergeCell ref="N13:P1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2021-03-09T07:06:04Z</dcterms:modified>
</cp:coreProperties>
</file>