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Visual Studio\STM32_Project\studyMCU_103\Other files\"/>
    </mc:Choice>
  </mc:AlternateContent>
  <xr:revisionPtr revIDLastSave="0" documentId="13_ncr:1_{FB706750-4C9C-479B-ADB1-B3CBF6EEF78C}" xr6:coauthVersionLast="47" xr6:coauthVersionMax="47" xr10:uidLastSave="{00000000-0000-0000-0000-000000000000}"/>
  <bookViews>
    <workbookView xWindow="4480" yWindow="3720" windowWidth="30370" windowHeight="1537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  <c r="D37" i="1" s="1"/>
  <c r="F34" i="1"/>
  <c r="F33" i="1"/>
  <c r="D25" i="1"/>
  <c r="D27" i="1" s="1"/>
  <c r="F24" i="1"/>
  <c r="F23" i="1"/>
  <c r="D16" i="1"/>
  <c r="D18" i="1" s="1"/>
  <c r="F15" i="1"/>
  <c r="F14" i="1"/>
  <c r="D7" i="1"/>
  <c r="D9" i="1" s="1"/>
  <c r="F6" i="1"/>
  <c r="F5" i="1"/>
  <c r="W7" i="1"/>
  <c r="O7" i="1"/>
  <c r="D36" i="1" l="1"/>
  <c r="D26" i="1"/>
  <c r="D17" i="1"/>
  <c r="D8" i="1"/>
  <c r="Y7" i="1"/>
  <c r="Q7" i="1"/>
</calcChain>
</file>

<file path=xl/sharedStrings.xml><?xml version="1.0" encoding="utf-8"?>
<sst xmlns="http://schemas.openxmlformats.org/spreadsheetml/2006/main" count="54" uniqueCount="18">
  <si>
    <t>Тактовая частота МК</t>
  </si>
  <si>
    <t>МГц</t>
  </si>
  <si>
    <t>Prescaler</t>
  </si>
  <si>
    <t>Period</t>
  </si>
  <si>
    <t>мкс</t>
  </si>
  <si>
    <t>Гц</t>
  </si>
  <si>
    <t>Время прерывания</t>
  </si>
  <si>
    <t>Частота</t>
  </si>
  <si>
    <t>Время</t>
  </si>
  <si>
    <t>кГц</t>
  </si>
  <si>
    <t>Расчет частоты для Modbas: TIM4</t>
  </si>
  <si>
    <t>Расчет частоты для CPU temperature: TIM3</t>
  </si>
  <si>
    <t>Расчет частоты для ADC IN8 temperature: TIM2</t>
  </si>
  <si>
    <t>Переменные для CubeMX</t>
  </si>
  <si>
    <t>Расчет частоты для Modbas: TIM1</t>
  </si>
  <si>
    <t>мс</t>
  </si>
  <si>
    <t>Расчет частоты для Modbas: TIM2</t>
  </si>
  <si>
    <t>Расчет частоты для Modbas: TIM3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</si>
</sst>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0" fillId="6" borderId="18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1" fillId="0" borderId="11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0" fillId="6" borderId="8" xfId="0" applyFill="1" applyBorder="1" applyAlignment="1">
      <alignment horizontal="center"/>
    </xf>
    <xf numFmtId="0" fontId="1" fillId="0" borderId="15" xfId="0" applyFont="1" applyBorder="1" applyAlignment="1">
      <alignment horizontal="right"/>
    </xf>
    <xf numFmtId="0" fontId="1" fillId="0" borderId="17" xfId="0" applyFont="1" applyBorder="1"/>
    <xf numFmtId="0" fontId="0" fillId="0" borderId="16" xfId="0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8"/>
  <sheetViews>
    <sheetView tabSelected="1" zoomScaleNormal="100" workbookViewId="0">
      <selection activeCell="G45" sqref="G45"/>
    </sheetView>
  </sheetViews>
  <sheetFormatPr defaultRowHeight="14.5" x14ac:dyDescent="0.35"/>
  <cols>
    <col min="4" max="4" width="11.54296875" bestFit="1" customWidth="1"/>
    <col min="15" max="15" width="9.81640625" bestFit="1" customWidth="1"/>
    <col min="17" max="17" width="14.26953125" bestFit="1" customWidth="1"/>
  </cols>
  <sheetData>
    <row r="1" spans="1:26" ht="15" customHeight="1" x14ac:dyDescent="0.4">
      <c r="A1" s="13" t="s">
        <v>0</v>
      </c>
      <c r="B1" s="13"/>
      <c r="C1" s="13"/>
      <c r="D1" s="1">
        <v>64</v>
      </c>
      <c r="E1" s="2" t="s">
        <v>1</v>
      </c>
      <c r="F1" s="1"/>
      <c r="G1" s="1"/>
      <c r="H1" s="1"/>
      <c r="I1" s="1"/>
      <c r="J1" s="1"/>
      <c r="K1" s="1"/>
      <c r="L1" s="11"/>
      <c r="M1" s="11"/>
      <c r="N1" s="11"/>
      <c r="O1" s="11"/>
      <c r="P1" s="1"/>
      <c r="Q1" s="1"/>
      <c r="R1" s="1"/>
      <c r="S1" s="1"/>
      <c r="T1" s="1"/>
    </row>
    <row r="2" spans="1:26" ht="15" customHeight="1" thickBot="1" x14ac:dyDescent="0.4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6" ht="15" customHeight="1" x14ac:dyDescent="0.4">
      <c r="A3" s="14" t="s">
        <v>10</v>
      </c>
      <c r="B3" s="15"/>
      <c r="C3" s="15"/>
      <c r="D3" s="15"/>
      <c r="E3" s="26"/>
      <c r="F3" s="30" t="s">
        <v>13</v>
      </c>
      <c r="G3" s="16"/>
      <c r="H3" s="55"/>
      <c r="I3" s="55"/>
      <c r="J3" s="55"/>
      <c r="K3" s="1"/>
      <c r="L3" s="12" t="s">
        <v>11</v>
      </c>
      <c r="M3" s="12"/>
      <c r="N3" s="12"/>
      <c r="O3" s="12"/>
      <c r="P3" s="12"/>
      <c r="Q3" s="1"/>
      <c r="R3" s="1"/>
      <c r="S3" s="1"/>
      <c r="T3" s="12" t="s">
        <v>12</v>
      </c>
      <c r="U3" s="12"/>
      <c r="V3" s="12"/>
      <c r="W3" s="12"/>
      <c r="X3" s="12"/>
      <c r="Y3" s="1"/>
      <c r="Z3" s="1"/>
    </row>
    <row r="4" spans="1:26" ht="15" customHeight="1" thickBot="1" x14ac:dyDescent="0.45">
      <c r="A4" s="27"/>
      <c r="B4" s="28"/>
      <c r="C4" s="28"/>
      <c r="D4" s="28"/>
      <c r="E4" s="29"/>
      <c r="F4" s="31"/>
      <c r="G4" s="32"/>
      <c r="H4" s="55"/>
      <c r="I4" s="55"/>
      <c r="J4" s="5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4">
      <c r="A5" s="24" t="s">
        <v>2</v>
      </c>
      <c r="B5" s="25"/>
      <c r="C5" s="25"/>
      <c r="D5" s="44">
        <v>64</v>
      </c>
      <c r="E5" s="45"/>
      <c r="F5" s="47">
        <f>D5 - 1</f>
        <v>63</v>
      </c>
      <c r="G5" s="48"/>
      <c r="H5" s="56"/>
      <c r="I5" s="56"/>
      <c r="J5" s="56"/>
      <c r="K5" s="1"/>
      <c r="L5" s="10" t="s">
        <v>2</v>
      </c>
      <c r="M5" s="10"/>
      <c r="N5" s="10"/>
      <c r="O5" s="4">
        <v>2399</v>
      </c>
      <c r="P5" s="4"/>
      <c r="Q5" s="1"/>
      <c r="R5" s="1"/>
      <c r="S5" s="1"/>
      <c r="T5" s="10" t="s">
        <v>2</v>
      </c>
      <c r="U5" s="10"/>
      <c r="V5" s="10"/>
      <c r="W5" s="6">
        <v>2399</v>
      </c>
      <c r="X5" s="6"/>
      <c r="Y5" s="1"/>
      <c r="Z5" s="1"/>
    </row>
    <row r="6" spans="1:26" ht="15" customHeight="1" x14ac:dyDescent="0.4">
      <c r="A6" s="22" t="s">
        <v>3</v>
      </c>
      <c r="B6" s="19"/>
      <c r="C6" s="19"/>
      <c r="D6" s="20">
        <v>50</v>
      </c>
      <c r="E6" s="46"/>
      <c r="F6" s="49">
        <f>D6 - 1</f>
        <v>49</v>
      </c>
      <c r="G6" s="23"/>
      <c r="H6" s="56"/>
      <c r="I6" s="56"/>
      <c r="J6" s="56"/>
      <c r="K6" s="1"/>
      <c r="L6" s="10" t="s">
        <v>3</v>
      </c>
      <c r="M6" s="10"/>
      <c r="N6" s="10"/>
      <c r="O6" s="4">
        <v>9999</v>
      </c>
      <c r="P6" s="4"/>
      <c r="Q6" s="1"/>
      <c r="R6" s="1"/>
      <c r="S6" s="1"/>
      <c r="T6" s="10" t="s">
        <v>3</v>
      </c>
      <c r="U6" s="10"/>
      <c r="V6" s="10"/>
      <c r="W6" s="6">
        <v>5999</v>
      </c>
      <c r="X6" s="6"/>
      <c r="Y6" s="1"/>
      <c r="Z6" s="1"/>
    </row>
    <row r="7" spans="1:26" ht="15" customHeight="1" x14ac:dyDescent="0.4">
      <c r="A7" s="17" t="s">
        <v>7</v>
      </c>
      <c r="B7" s="18"/>
      <c r="C7" s="18"/>
      <c r="D7" s="20">
        <f>$D$1*1000000/(D5 )/(D6 )</f>
        <v>20000</v>
      </c>
      <c r="E7" s="53" t="s">
        <v>5</v>
      </c>
      <c r="F7" s="50"/>
      <c r="G7" s="39"/>
      <c r="H7" s="57"/>
      <c r="I7" s="57"/>
      <c r="J7" s="57"/>
      <c r="K7" s="1"/>
      <c r="L7" s="10" t="s">
        <v>7</v>
      </c>
      <c r="M7" s="10"/>
      <c r="N7" s="10"/>
      <c r="O7" s="4">
        <f>D1*1000000/(O5+1)/(O6+1)</f>
        <v>2.666666666666667</v>
      </c>
      <c r="P7" s="5" t="s">
        <v>5</v>
      </c>
      <c r="Q7" s="1">
        <f>O7/1000</f>
        <v>2.666666666666667E-3</v>
      </c>
      <c r="R7" s="3" t="s">
        <v>9</v>
      </c>
      <c r="S7" s="1"/>
      <c r="T7" s="10" t="s">
        <v>7</v>
      </c>
      <c r="U7" s="10"/>
      <c r="V7" s="10"/>
      <c r="W7" s="6">
        <f>D1*1000000/(W5+1)/(W6+1)</f>
        <v>4.4444444444444446</v>
      </c>
      <c r="X7" s="5" t="s">
        <v>5</v>
      </c>
      <c r="Y7" s="1">
        <f>W7/1000</f>
        <v>4.4444444444444444E-3</v>
      </c>
      <c r="Z7" s="7" t="s">
        <v>9</v>
      </c>
    </row>
    <row r="8" spans="1:26" ht="15" customHeight="1" x14ac:dyDescent="0.4">
      <c r="A8" s="22" t="s">
        <v>6</v>
      </c>
      <c r="B8" s="19"/>
      <c r="C8" s="19"/>
      <c r="D8" s="20">
        <f>1/D7*10^6</f>
        <v>50</v>
      </c>
      <c r="E8" s="53" t="s">
        <v>4</v>
      </c>
      <c r="F8" s="51"/>
      <c r="G8" s="40"/>
      <c r="H8" s="57"/>
      <c r="I8" s="57"/>
      <c r="J8" s="57"/>
      <c r="K8" s="1"/>
      <c r="L8" s="8"/>
      <c r="M8" s="8"/>
      <c r="N8" s="8"/>
      <c r="O8" s="8"/>
      <c r="P8" s="5"/>
      <c r="Q8" s="1"/>
      <c r="R8" s="9"/>
      <c r="S8" s="1"/>
      <c r="T8" s="8"/>
      <c r="U8" s="8"/>
      <c r="V8" s="8"/>
      <c r="W8" s="8"/>
      <c r="X8" s="5"/>
      <c r="Y8" s="1"/>
      <c r="Z8" s="9"/>
    </row>
    <row r="9" spans="1:26" ht="15" customHeight="1" thickBot="1" x14ac:dyDescent="0.45">
      <c r="A9" s="41" t="s">
        <v>8</v>
      </c>
      <c r="B9" s="42"/>
      <c r="C9" s="42"/>
      <c r="D9" s="21">
        <f>1/D7*10^3</f>
        <v>0.05</v>
      </c>
      <c r="E9" s="54" t="s">
        <v>15</v>
      </c>
      <c r="F9" s="52"/>
      <c r="G9" s="43"/>
      <c r="H9" s="57"/>
      <c r="I9" s="57"/>
      <c r="J9" s="57"/>
      <c r="K9" s="1"/>
      <c r="L9" s="8"/>
      <c r="M9" s="8"/>
      <c r="N9" s="8"/>
      <c r="O9" s="8"/>
      <c r="P9" s="5"/>
      <c r="Q9" s="1"/>
      <c r="R9" s="9"/>
      <c r="S9" s="1"/>
      <c r="T9" s="8"/>
      <c r="U9" s="8"/>
      <c r="V9" s="8"/>
      <c r="W9" s="8"/>
      <c r="X9" s="5"/>
      <c r="Y9" s="1"/>
      <c r="Z9" s="9"/>
    </row>
    <row r="10" spans="1:26" ht="15" customHeight="1" x14ac:dyDescent="0.4">
      <c r="K10" s="1"/>
      <c r="L10" s="8"/>
      <c r="M10" s="8"/>
      <c r="N10" s="8"/>
      <c r="O10" s="8"/>
      <c r="P10" s="5"/>
      <c r="Q10" s="1"/>
      <c r="R10" s="9"/>
      <c r="S10" s="1"/>
      <c r="T10" s="8"/>
      <c r="U10" s="8"/>
      <c r="V10" s="8"/>
      <c r="W10" s="8"/>
      <c r="X10" s="5"/>
      <c r="Y10" s="1"/>
      <c r="Z10" s="9"/>
    </row>
    <row r="11" spans="1:26" ht="15" customHeight="1" thickBot="1" x14ac:dyDescent="0.45">
      <c r="K11" s="1"/>
      <c r="L11" s="8"/>
      <c r="M11" s="8"/>
      <c r="N11" s="8"/>
      <c r="O11" s="8"/>
      <c r="P11" s="5"/>
      <c r="Q11" s="1"/>
      <c r="R11" s="9"/>
      <c r="S11" s="1"/>
      <c r="T11" s="8"/>
      <c r="U11" s="8"/>
      <c r="V11" s="8"/>
      <c r="W11" s="8"/>
      <c r="X11" s="5"/>
      <c r="Y11" s="1"/>
      <c r="Z11" s="9"/>
    </row>
    <row r="12" spans="1:26" ht="15" customHeight="1" x14ac:dyDescent="0.4">
      <c r="A12" s="33" t="s">
        <v>14</v>
      </c>
      <c r="B12" s="34"/>
      <c r="C12" s="34"/>
      <c r="D12" s="34"/>
      <c r="E12" s="35"/>
      <c r="F12" s="30" t="s">
        <v>13</v>
      </c>
      <c r="G12" s="16"/>
      <c r="K12" s="1"/>
      <c r="L12" s="8"/>
      <c r="M12" s="8"/>
      <c r="N12" s="8"/>
      <c r="O12" s="8"/>
      <c r="P12" s="5"/>
      <c r="Q12" s="1"/>
      <c r="R12" s="9"/>
      <c r="S12" s="1"/>
      <c r="T12" s="8"/>
      <c r="U12" s="8"/>
      <c r="V12" s="8"/>
      <c r="W12" s="8"/>
      <c r="X12" s="5"/>
      <c r="Y12" s="1"/>
      <c r="Z12" s="9"/>
    </row>
    <row r="13" spans="1:26" ht="15" customHeight="1" thickBot="1" x14ac:dyDescent="0.45">
      <c r="A13" s="36"/>
      <c r="B13" s="37"/>
      <c r="C13" s="37"/>
      <c r="D13" s="37"/>
      <c r="E13" s="38"/>
      <c r="F13" s="31"/>
      <c r="G13" s="32"/>
      <c r="K13" s="1"/>
      <c r="L13" s="8"/>
      <c r="M13" s="8"/>
      <c r="N13" s="8"/>
      <c r="O13" s="8"/>
      <c r="P13" s="5"/>
      <c r="Q13" s="1"/>
      <c r="R13" s="9"/>
      <c r="S13" s="1"/>
      <c r="T13" s="8"/>
      <c r="U13" s="8"/>
      <c r="V13" s="8"/>
      <c r="W13" s="8"/>
      <c r="X13" s="5"/>
      <c r="Y13" s="1"/>
      <c r="Z13" s="9"/>
    </row>
    <row r="14" spans="1:26" ht="15" customHeight="1" x14ac:dyDescent="0.4">
      <c r="A14" s="24" t="s">
        <v>2</v>
      </c>
      <c r="B14" s="25"/>
      <c r="C14" s="25"/>
      <c r="D14" s="44">
        <v>6400</v>
      </c>
      <c r="E14" s="45"/>
      <c r="F14" s="47">
        <f>D14 - 1</f>
        <v>6399</v>
      </c>
      <c r="G14" s="48"/>
      <c r="K14" s="1"/>
      <c r="L14" s="8"/>
      <c r="M14" s="8"/>
      <c r="N14" s="8"/>
      <c r="O14" s="8"/>
      <c r="P14" s="5"/>
      <c r="Q14" s="1"/>
      <c r="R14" s="9"/>
      <c r="S14" s="1"/>
      <c r="T14" s="8"/>
      <c r="U14" s="8"/>
      <c r="V14" s="8"/>
      <c r="W14" s="8"/>
      <c r="X14" s="5"/>
      <c r="Y14" s="1"/>
      <c r="Z14" s="9"/>
    </row>
    <row r="15" spans="1:26" ht="15" customHeight="1" x14ac:dyDescent="0.4">
      <c r="A15" s="22" t="s">
        <v>3</v>
      </c>
      <c r="B15" s="19"/>
      <c r="C15" s="19"/>
      <c r="D15" s="20">
        <v>50000</v>
      </c>
      <c r="E15" s="46"/>
      <c r="F15" s="49">
        <f>D15 - 1</f>
        <v>49999</v>
      </c>
      <c r="G15" s="23"/>
      <c r="K15" s="1"/>
      <c r="L15" s="8"/>
      <c r="M15" s="8"/>
      <c r="N15" s="8"/>
      <c r="O15" s="8"/>
      <c r="P15" s="5"/>
      <c r="Q15" s="1"/>
      <c r="R15" s="9"/>
      <c r="S15" s="1"/>
      <c r="T15" s="8"/>
      <c r="U15" s="8"/>
      <c r="V15" s="8"/>
      <c r="W15" s="8"/>
      <c r="X15" s="5"/>
      <c r="Y15" s="1"/>
      <c r="Z15" s="9"/>
    </row>
    <row r="16" spans="1:26" ht="15" customHeight="1" x14ac:dyDescent="0.4">
      <c r="A16" s="17" t="s">
        <v>7</v>
      </c>
      <c r="B16" s="18"/>
      <c r="C16" s="18"/>
      <c r="D16" s="20">
        <f>$D$1*1000000/(D14 )/(D15 )</f>
        <v>0.2</v>
      </c>
      <c r="E16" s="53" t="s">
        <v>5</v>
      </c>
      <c r="F16" s="50"/>
      <c r="G16" s="39"/>
      <c r="K16" s="1"/>
      <c r="L16" s="8"/>
      <c r="M16" s="8"/>
      <c r="N16" s="8"/>
      <c r="O16" s="8"/>
      <c r="P16" s="5"/>
      <c r="Q16" s="1"/>
      <c r="R16" s="9"/>
      <c r="S16" s="1"/>
      <c r="T16" s="8"/>
      <c r="U16" s="8"/>
      <c r="V16" s="8"/>
      <c r="W16" s="8"/>
      <c r="X16" s="5"/>
      <c r="Y16" s="1"/>
      <c r="Z16" s="9"/>
    </row>
    <row r="17" spans="1:26" ht="15" customHeight="1" x14ac:dyDescent="0.4">
      <c r="A17" s="22" t="s">
        <v>6</v>
      </c>
      <c r="B17" s="19"/>
      <c r="C17" s="19"/>
      <c r="D17" s="20">
        <f>1/D16*10^6</f>
        <v>5000000</v>
      </c>
      <c r="E17" s="53" t="s">
        <v>4</v>
      </c>
      <c r="F17" s="51"/>
      <c r="G17" s="40"/>
      <c r="K17" s="1"/>
      <c r="L17" s="8"/>
      <c r="M17" s="8"/>
      <c r="N17" s="8"/>
      <c r="O17" s="8"/>
      <c r="P17" s="5"/>
      <c r="Q17" s="1"/>
      <c r="R17" s="9"/>
      <c r="S17" s="1"/>
      <c r="T17" s="8"/>
      <c r="U17" s="8"/>
      <c r="V17" s="8"/>
      <c r="W17" s="8"/>
      <c r="X17" s="5"/>
      <c r="Y17" s="1"/>
      <c r="Z17" s="9"/>
    </row>
    <row r="18" spans="1:26" ht="15" customHeight="1" thickBot="1" x14ac:dyDescent="0.45">
      <c r="A18" s="41" t="s">
        <v>8</v>
      </c>
      <c r="B18" s="42"/>
      <c r="C18" s="42"/>
      <c r="D18" s="21">
        <f>1/D16*10^3</f>
        <v>5000</v>
      </c>
      <c r="E18" s="54" t="s">
        <v>15</v>
      </c>
      <c r="F18" s="52"/>
      <c r="G18" s="43"/>
      <c r="K18" s="1"/>
      <c r="L18" s="8"/>
      <c r="M18" s="8"/>
      <c r="N18" s="8"/>
      <c r="O18" s="8"/>
      <c r="P18" s="5"/>
      <c r="Q18" s="1"/>
      <c r="R18" s="9"/>
      <c r="S18" s="1"/>
      <c r="T18" s="8"/>
      <c r="U18" s="8"/>
      <c r="V18" s="8"/>
      <c r="W18" s="8"/>
      <c r="X18" s="5"/>
      <c r="Y18" s="1"/>
      <c r="Z18" s="9"/>
    </row>
    <row r="19" spans="1:26" ht="15" customHeight="1" x14ac:dyDescent="0.4">
      <c r="A19" s="5"/>
      <c r="B19" s="5"/>
      <c r="C19" s="5"/>
      <c r="D19" s="5"/>
      <c r="E19" s="5"/>
      <c r="F19" s="57"/>
      <c r="G19" s="57"/>
      <c r="K19" s="1"/>
      <c r="L19" s="8"/>
      <c r="M19" s="8"/>
      <c r="N19" s="8"/>
      <c r="O19" s="8"/>
      <c r="P19" s="5"/>
      <c r="Q19" s="1"/>
      <c r="R19" s="9"/>
      <c r="S19" s="1"/>
      <c r="T19" s="8"/>
      <c r="U19" s="8"/>
      <c r="V19" s="8"/>
      <c r="W19" s="8"/>
      <c r="X19" s="5"/>
      <c r="Y19" s="1"/>
      <c r="Z19" s="9"/>
    </row>
    <row r="20" spans="1:26" ht="15" customHeight="1" thickBot="1" x14ac:dyDescent="0.45">
      <c r="A20" s="5"/>
      <c r="B20" s="5"/>
      <c r="C20" s="5"/>
      <c r="D20" s="5"/>
      <c r="E20" s="5"/>
      <c r="F20" s="57"/>
      <c r="G20" s="57"/>
      <c r="K20" s="1"/>
      <c r="L20" s="8"/>
      <c r="M20" s="8"/>
      <c r="N20" s="8"/>
      <c r="O20" s="8"/>
      <c r="P20" s="5"/>
      <c r="Q20" s="1"/>
      <c r="R20" s="9"/>
      <c r="S20" s="1"/>
      <c r="T20" s="8"/>
      <c r="U20" s="8"/>
      <c r="V20" s="8"/>
      <c r="W20" s="8"/>
      <c r="X20" s="5"/>
      <c r="Y20" s="1"/>
      <c r="Z20" s="9"/>
    </row>
    <row r="21" spans="1:26" ht="15" customHeight="1" x14ac:dyDescent="0.4">
      <c r="A21" s="58" t="s">
        <v>16</v>
      </c>
      <c r="B21" s="59"/>
      <c r="C21" s="59"/>
      <c r="D21" s="59"/>
      <c r="E21" s="60"/>
      <c r="F21" s="30" t="s">
        <v>13</v>
      </c>
      <c r="G21" s="16"/>
      <c r="K21" s="1"/>
      <c r="L21" s="8"/>
      <c r="M21" s="8"/>
      <c r="N21" s="8"/>
      <c r="O21" s="8"/>
      <c r="P21" s="5"/>
      <c r="Q21" s="1"/>
      <c r="R21" s="9"/>
      <c r="S21" s="1"/>
      <c r="T21" s="8"/>
      <c r="U21" s="8"/>
      <c r="V21" s="8"/>
      <c r="W21" s="8"/>
      <c r="X21" s="5"/>
      <c r="Y21" s="1"/>
      <c r="Z21" s="9"/>
    </row>
    <row r="22" spans="1:26" ht="15" customHeight="1" thickBot="1" x14ac:dyDescent="0.45">
      <c r="A22" s="61"/>
      <c r="B22" s="62"/>
      <c r="C22" s="62"/>
      <c r="D22" s="62"/>
      <c r="E22" s="63"/>
      <c r="F22" s="31"/>
      <c r="G22" s="32"/>
      <c r="K22" s="1"/>
      <c r="L22" s="8"/>
      <c r="M22" s="8"/>
      <c r="N22" s="8"/>
      <c r="O22" s="8"/>
      <c r="P22" s="5"/>
      <c r="Q22" s="1"/>
      <c r="R22" s="9"/>
      <c r="S22" s="1"/>
      <c r="T22" s="8"/>
      <c r="U22" s="8"/>
      <c r="V22" s="8"/>
      <c r="W22" s="8"/>
      <c r="X22" s="5"/>
      <c r="Y22" s="1"/>
      <c r="Z22" s="9"/>
    </row>
    <row r="23" spans="1:26" ht="15" customHeight="1" x14ac:dyDescent="0.4">
      <c r="A23" s="24" t="s">
        <v>2</v>
      </c>
      <c r="B23" s="25"/>
      <c r="C23" s="25"/>
      <c r="D23" s="44">
        <v>640</v>
      </c>
      <c r="E23" s="45"/>
      <c r="F23" s="47">
        <f>D23 - 1</f>
        <v>639</v>
      </c>
      <c r="G23" s="48"/>
      <c r="K23" s="1"/>
      <c r="L23" s="8"/>
      <c r="M23" s="8"/>
      <c r="N23" s="8"/>
      <c r="O23" s="8"/>
      <c r="P23" s="5"/>
      <c r="Q23" s="1"/>
      <c r="R23" s="9"/>
      <c r="S23" s="1"/>
      <c r="T23" s="8"/>
      <c r="U23" s="8"/>
      <c r="V23" s="8"/>
      <c r="W23" s="8"/>
      <c r="X23" s="5"/>
      <c r="Y23" s="1"/>
      <c r="Z23" s="9"/>
    </row>
    <row r="24" spans="1:26" ht="15" customHeight="1" x14ac:dyDescent="0.4">
      <c r="A24" s="22" t="s">
        <v>3</v>
      </c>
      <c r="B24" s="19"/>
      <c r="C24" s="19"/>
      <c r="D24" s="20">
        <v>25000</v>
      </c>
      <c r="E24" s="46"/>
      <c r="F24" s="49">
        <f>D24 - 1</f>
        <v>24999</v>
      </c>
      <c r="G24" s="23"/>
      <c r="K24" s="1"/>
      <c r="L24" s="8"/>
      <c r="M24" s="8"/>
      <c r="N24" s="8"/>
      <c r="O24" s="8"/>
      <c r="P24" s="5"/>
      <c r="Q24" s="1"/>
      <c r="R24" s="9"/>
      <c r="S24" s="1"/>
      <c r="T24" s="8"/>
      <c r="U24" s="8"/>
      <c r="V24" s="8"/>
      <c r="W24" s="8"/>
      <c r="X24" s="5"/>
      <c r="Y24" s="1"/>
      <c r="Z24" s="9"/>
    </row>
    <row r="25" spans="1:26" ht="15" customHeight="1" x14ac:dyDescent="0.4">
      <c r="A25" s="17" t="s">
        <v>7</v>
      </c>
      <c r="B25" s="18"/>
      <c r="C25" s="18"/>
      <c r="D25" s="20">
        <f>$D$1*1000000/(D23 )/(D24 )</f>
        <v>4</v>
      </c>
      <c r="E25" s="53" t="s">
        <v>5</v>
      </c>
      <c r="F25" s="50"/>
      <c r="G25" s="39"/>
      <c r="K25" s="1"/>
      <c r="L25" s="8"/>
      <c r="M25" s="8"/>
      <c r="N25" s="8"/>
      <c r="O25" s="8"/>
      <c r="P25" s="5"/>
      <c r="Q25" s="1"/>
      <c r="R25" s="9"/>
      <c r="S25" s="1"/>
      <c r="T25" s="8"/>
      <c r="U25" s="8"/>
      <c r="V25" s="8"/>
      <c r="W25" s="8"/>
      <c r="X25" s="5"/>
      <c r="Y25" s="1"/>
      <c r="Z25" s="9"/>
    </row>
    <row r="26" spans="1:26" ht="15" customHeight="1" x14ac:dyDescent="0.4">
      <c r="A26" s="22" t="s">
        <v>6</v>
      </c>
      <c r="B26" s="19"/>
      <c r="C26" s="19"/>
      <c r="D26" s="20">
        <f>1/D25*10^6</f>
        <v>250000</v>
      </c>
      <c r="E26" s="53" t="s">
        <v>4</v>
      </c>
      <c r="F26" s="51"/>
      <c r="G26" s="40"/>
      <c r="K26" s="1"/>
      <c r="L26" s="8"/>
      <c r="M26" s="8"/>
      <c r="N26" s="8"/>
      <c r="O26" s="8"/>
      <c r="P26" s="5"/>
      <c r="Q26" s="1"/>
      <c r="R26" s="9"/>
      <c r="S26" s="1"/>
      <c r="T26" s="8"/>
      <c r="U26" s="8"/>
      <c r="V26" s="8"/>
      <c r="W26" s="8"/>
      <c r="X26" s="5"/>
      <c r="Y26" s="1"/>
      <c r="Z26" s="9"/>
    </row>
    <row r="27" spans="1:26" ht="15" customHeight="1" thickBot="1" x14ac:dyDescent="0.45">
      <c r="A27" s="41" t="s">
        <v>8</v>
      </c>
      <c r="B27" s="42"/>
      <c r="C27" s="42"/>
      <c r="D27" s="21">
        <f>1/D25*10^3</f>
        <v>250</v>
      </c>
      <c r="E27" s="54" t="s">
        <v>15</v>
      </c>
      <c r="F27" s="52"/>
      <c r="G27" s="43"/>
      <c r="K27" s="1"/>
      <c r="L27" s="8"/>
      <c r="M27" s="8"/>
      <c r="N27" s="8"/>
      <c r="O27" s="8"/>
      <c r="P27" s="5"/>
      <c r="Q27" s="1"/>
      <c r="R27" s="9"/>
      <c r="S27" s="1"/>
      <c r="T27" s="8"/>
      <c r="U27" s="8"/>
      <c r="V27" s="8"/>
      <c r="W27" s="8"/>
      <c r="X27" s="5"/>
      <c r="Y27" s="1"/>
      <c r="Z27" s="9"/>
    </row>
    <row r="28" spans="1:26" ht="15" customHeight="1" x14ac:dyDescent="0.4">
      <c r="A28" s="5"/>
      <c r="B28" s="5"/>
      <c r="C28" s="5"/>
      <c r="D28" s="5"/>
      <c r="E28" s="5"/>
      <c r="F28" s="57"/>
      <c r="G28" s="57"/>
      <c r="K28" s="1"/>
      <c r="L28" s="8"/>
      <c r="M28" s="8"/>
      <c r="N28" s="8"/>
      <c r="O28" s="8"/>
      <c r="P28" s="5"/>
      <c r="Q28" s="1"/>
      <c r="R28" s="9"/>
      <c r="S28" s="1"/>
      <c r="T28" s="8"/>
      <c r="U28" s="8"/>
      <c r="V28" s="8"/>
      <c r="W28" s="8"/>
      <c r="X28" s="5"/>
      <c r="Y28" s="1"/>
      <c r="Z28" s="9"/>
    </row>
    <row r="29" spans="1:26" ht="15" customHeight="1" x14ac:dyDescent="0.4">
      <c r="A29" s="5"/>
      <c r="B29" s="5"/>
      <c r="C29" s="5"/>
      <c r="D29" s="5"/>
      <c r="E29" s="5"/>
      <c r="F29" s="57"/>
      <c r="G29" s="57"/>
      <c r="K29" s="1"/>
      <c r="L29" s="8"/>
      <c r="M29" s="8"/>
      <c r="N29" s="8"/>
      <c r="O29" s="8"/>
      <c r="P29" s="5"/>
      <c r="Q29" s="1"/>
      <c r="R29" s="9"/>
      <c r="S29" s="1"/>
      <c r="T29" s="8"/>
      <c r="U29" s="8"/>
      <c r="V29" s="8"/>
      <c r="W29" s="8"/>
      <c r="X29" s="5"/>
      <c r="Y29" s="1"/>
      <c r="Z29" s="9"/>
    </row>
    <row r="30" spans="1:26" ht="15" customHeight="1" thickBot="1" x14ac:dyDescent="0.45">
      <c r="A30" s="5"/>
      <c r="B30" s="5"/>
      <c r="C30" s="5"/>
      <c r="D30" s="5"/>
      <c r="E30" s="5"/>
      <c r="F30" s="57"/>
      <c r="G30" s="57"/>
      <c r="K30" s="1"/>
      <c r="L30" s="8"/>
      <c r="M30" s="8"/>
      <c r="N30" s="8"/>
      <c r="O30" s="8"/>
      <c r="P30" s="5"/>
      <c r="Q30" s="1"/>
      <c r="R30" s="9"/>
      <c r="S30" s="1"/>
      <c r="T30" s="8"/>
      <c r="U30" s="8"/>
      <c r="V30" s="8"/>
      <c r="W30" s="8"/>
      <c r="X30" s="5"/>
      <c r="Y30" s="1"/>
      <c r="Z30" s="9"/>
    </row>
    <row r="31" spans="1:26" ht="15" customHeight="1" x14ac:dyDescent="0.4">
      <c r="A31" s="58" t="s">
        <v>17</v>
      </c>
      <c r="B31" s="59"/>
      <c r="C31" s="59"/>
      <c r="D31" s="59"/>
      <c r="E31" s="60"/>
      <c r="F31" s="30" t="s">
        <v>13</v>
      </c>
      <c r="G31" s="16"/>
      <c r="K31" s="1"/>
      <c r="L31" s="8"/>
      <c r="M31" s="8"/>
      <c r="N31" s="8"/>
      <c r="O31" s="8"/>
      <c r="P31" s="5"/>
      <c r="Q31" s="1"/>
      <c r="R31" s="9"/>
      <c r="S31" s="1"/>
      <c r="T31" s="8"/>
      <c r="U31" s="8"/>
      <c r="V31" s="8"/>
      <c r="W31" s="8"/>
      <c r="X31" s="5"/>
      <c r="Y31" s="1"/>
      <c r="Z31" s="9"/>
    </row>
    <row r="32" spans="1:26" ht="15" customHeight="1" thickBot="1" x14ac:dyDescent="0.45">
      <c r="A32" s="61"/>
      <c r="B32" s="62"/>
      <c r="C32" s="62"/>
      <c r="D32" s="62"/>
      <c r="E32" s="63"/>
      <c r="F32" s="31"/>
      <c r="G32" s="32"/>
      <c r="K32" s="1"/>
      <c r="L32" s="8"/>
      <c r="M32" s="8"/>
      <c r="N32" s="8"/>
      <c r="O32" s="8"/>
      <c r="P32" s="5"/>
      <c r="Q32" s="1"/>
      <c r="R32" s="9"/>
      <c r="S32" s="1"/>
      <c r="T32" s="8"/>
      <c r="U32" s="8"/>
      <c r="V32" s="8"/>
      <c r="W32" s="8"/>
      <c r="X32" s="5"/>
      <c r="Y32" s="1"/>
      <c r="Z32" s="9"/>
    </row>
    <row r="33" spans="1:26" ht="15" customHeight="1" x14ac:dyDescent="0.4">
      <c r="A33" s="24" t="s">
        <v>2</v>
      </c>
      <c r="B33" s="25"/>
      <c r="C33" s="25"/>
      <c r="D33" s="44">
        <v>640</v>
      </c>
      <c r="E33" s="45"/>
      <c r="F33" s="47">
        <f>D33 - 1</f>
        <v>639</v>
      </c>
      <c r="G33" s="48"/>
      <c r="K33" s="1"/>
      <c r="L33" s="8"/>
      <c r="M33" s="8"/>
      <c r="N33" s="8"/>
      <c r="O33" s="8"/>
      <c r="P33" s="5"/>
      <c r="Q33" s="1"/>
      <c r="R33" s="9"/>
      <c r="S33" s="1"/>
      <c r="T33" s="8"/>
      <c r="U33" s="8"/>
      <c r="V33" s="8"/>
      <c r="W33" s="8"/>
      <c r="X33" s="5"/>
      <c r="Y33" s="1"/>
      <c r="Z33" s="9"/>
    </row>
    <row r="34" spans="1:26" ht="15" customHeight="1" x14ac:dyDescent="0.4">
      <c r="A34" s="22" t="s">
        <v>3</v>
      </c>
      <c r="B34" s="19"/>
      <c r="C34" s="19"/>
      <c r="D34" s="20">
        <v>20000</v>
      </c>
      <c r="E34" s="46"/>
      <c r="F34" s="49">
        <f>D34 - 1</f>
        <v>19999</v>
      </c>
      <c r="G34" s="23"/>
      <c r="K34" s="1"/>
      <c r="L34" s="8"/>
      <c r="M34" s="8"/>
      <c r="N34" s="8"/>
      <c r="O34" s="8"/>
      <c r="P34" s="5"/>
      <c r="Q34" s="1"/>
      <c r="R34" s="9"/>
      <c r="S34" s="1"/>
      <c r="T34" s="8"/>
      <c r="U34" s="8"/>
      <c r="V34" s="8"/>
      <c r="W34" s="8"/>
      <c r="X34" s="5"/>
      <c r="Y34" s="1"/>
      <c r="Z34" s="9"/>
    </row>
    <row r="35" spans="1:26" ht="15" customHeight="1" x14ac:dyDescent="0.4">
      <c r="A35" s="17" t="s">
        <v>7</v>
      </c>
      <c r="B35" s="18"/>
      <c r="C35" s="18"/>
      <c r="D35" s="20">
        <f>$D$1*1000000/(D33 )/(D34 )</f>
        <v>5</v>
      </c>
      <c r="E35" s="53" t="s">
        <v>5</v>
      </c>
      <c r="F35" s="50"/>
      <c r="G35" s="39"/>
      <c r="K35" s="1"/>
      <c r="L35" s="8"/>
      <c r="M35" s="8"/>
      <c r="N35" s="8"/>
      <c r="O35" s="8"/>
      <c r="P35" s="5"/>
      <c r="Q35" s="1"/>
      <c r="R35" s="9"/>
      <c r="S35" s="1"/>
      <c r="T35" s="8"/>
      <c r="U35" s="8"/>
      <c r="V35" s="8"/>
      <c r="W35" s="8"/>
      <c r="X35" s="5"/>
      <c r="Y35" s="1"/>
      <c r="Z35" s="9"/>
    </row>
    <row r="36" spans="1:26" ht="15" customHeight="1" x14ac:dyDescent="0.4">
      <c r="A36" s="22" t="s">
        <v>6</v>
      </c>
      <c r="B36" s="19"/>
      <c r="C36" s="19"/>
      <c r="D36" s="20">
        <f>1/D35*10^6</f>
        <v>200000</v>
      </c>
      <c r="E36" s="53" t="s">
        <v>4</v>
      </c>
      <c r="F36" s="51"/>
      <c r="G36" s="40"/>
      <c r="K36" s="1"/>
      <c r="L36" s="8"/>
      <c r="M36" s="8"/>
      <c r="N36" s="8"/>
      <c r="O36" s="8"/>
      <c r="P36" s="5"/>
      <c r="Q36" s="1"/>
      <c r="R36" s="9"/>
      <c r="S36" s="1"/>
      <c r="T36" s="8"/>
      <c r="U36" s="8"/>
      <c r="V36" s="8"/>
      <c r="W36" s="8"/>
      <c r="X36" s="5"/>
      <c r="Y36" s="1"/>
      <c r="Z36" s="9"/>
    </row>
    <row r="37" spans="1:26" ht="15" customHeight="1" thickBot="1" x14ac:dyDescent="0.45">
      <c r="A37" s="41" t="s">
        <v>8</v>
      </c>
      <c r="B37" s="42"/>
      <c r="C37" s="42"/>
      <c r="D37" s="21">
        <f>1/D35*10^3</f>
        <v>200</v>
      </c>
      <c r="E37" s="54" t="s">
        <v>15</v>
      </c>
      <c r="F37" s="52"/>
      <c r="G37" s="43"/>
      <c r="K37" s="1"/>
      <c r="L37" s="8"/>
      <c r="M37" s="8"/>
      <c r="N37" s="8"/>
      <c r="O37" s="8"/>
      <c r="P37" s="5"/>
      <c r="Q37" s="1"/>
      <c r="R37" s="9"/>
      <c r="S37" s="1"/>
      <c r="T37" s="8"/>
      <c r="U37" s="8"/>
      <c r="V37" s="8"/>
      <c r="W37" s="8"/>
      <c r="X37" s="5"/>
      <c r="Y37" s="1"/>
      <c r="Z37" s="9"/>
    </row>
    <row r="38" spans="1:26" ht="15" customHeight="1" x14ac:dyDescent="0.4">
      <c r="K38" s="1"/>
      <c r="L38" s="8"/>
      <c r="M38" s="8"/>
      <c r="N38" s="8"/>
      <c r="O38" s="8"/>
      <c r="P38" s="5"/>
      <c r="Q38" s="1"/>
      <c r="R38" s="9"/>
      <c r="S38" s="1"/>
      <c r="T38" s="8"/>
      <c r="U38" s="8"/>
      <c r="V38" s="8"/>
      <c r="W38" s="8"/>
      <c r="X38" s="5"/>
      <c r="Y38" s="1"/>
      <c r="Z38" s="9"/>
    </row>
  </sheetData>
  <mergeCells count="50">
    <mergeCell ref="A35:C35"/>
    <mergeCell ref="F35:G37"/>
    <mergeCell ref="A36:C36"/>
    <mergeCell ref="A37:C37"/>
    <mergeCell ref="A31:E32"/>
    <mergeCell ref="F31:G32"/>
    <mergeCell ref="A33:C33"/>
    <mergeCell ref="F33:G33"/>
    <mergeCell ref="A34:C34"/>
    <mergeCell ref="F34:G34"/>
    <mergeCell ref="A24:C24"/>
    <mergeCell ref="F24:G24"/>
    <mergeCell ref="A25:C25"/>
    <mergeCell ref="F25:G27"/>
    <mergeCell ref="A26:C26"/>
    <mergeCell ref="A27:C27"/>
    <mergeCell ref="A21:E22"/>
    <mergeCell ref="F21:G22"/>
    <mergeCell ref="A23:C23"/>
    <mergeCell ref="F23:G23"/>
    <mergeCell ref="A16:C16"/>
    <mergeCell ref="F16:G18"/>
    <mergeCell ref="A17:C17"/>
    <mergeCell ref="A18:C18"/>
    <mergeCell ref="A12:E13"/>
    <mergeCell ref="F12:G13"/>
    <mergeCell ref="A14:C14"/>
    <mergeCell ref="F14:G14"/>
    <mergeCell ref="A15:C15"/>
    <mergeCell ref="F15:G15"/>
    <mergeCell ref="F5:G5"/>
    <mergeCell ref="F6:G6"/>
    <mergeCell ref="A3:E4"/>
    <mergeCell ref="A9:C9"/>
    <mergeCell ref="A7:C7"/>
    <mergeCell ref="F7:G9"/>
    <mergeCell ref="A1:C1"/>
    <mergeCell ref="A5:C5"/>
    <mergeCell ref="A6:C6"/>
    <mergeCell ref="A8:C8"/>
    <mergeCell ref="L1:O1"/>
    <mergeCell ref="L5:N5"/>
    <mergeCell ref="L6:N6"/>
    <mergeCell ref="L7:N7"/>
    <mergeCell ref="L3:P3"/>
    <mergeCell ref="F3:G4"/>
    <mergeCell ref="T3:X3"/>
    <mergeCell ref="T5:V5"/>
    <mergeCell ref="T6:V6"/>
    <mergeCell ref="T7:V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du4</dc:creator>
  <cp:lastModifiedBy>Андрей Зубарик</cp:lastModifiedBy>
  <dcterms:created xsi:type="dcterms:W3CDTF">2015-06-05T18:19:34Z</dcterms:created>
  <dcterms:modified xsi:type="dcterms:W3CDTF">2024-05-22T13:50:43Z</dcterms:modified>
</cp:coreProperties>
</file>