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STM32F_Project\studyMCU_407\OtherFiles\"/>
    </mc:Choice>
  </mc:AlternateContent>
  <xr:revisionPtr revIDLastSave="0" documentId="13_ncr:1_{85BE8645-EAD1-4B15-90E4-9DC4C4E774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 s="1"/>
  <c r="V8" i="1" s="1"/>
  <c r="L7" i="1"/>
  <c r="L8" i="1"/>
  <c r="N8" i="1"/>
  <c r="L14" i="1"/>
  <c r="L15" i="1" s="1"/>
  <c r="D14" i="1"/>
  <c r="D15" i="1" s="1"/>
  <c r="D7" i="1"/>
  <c r="V7" i="1" l="1"/>
  <c r="N7" i="1"/>
  <c r="N14" i="1"/>
</calcChain>
</file>

<file path=xl/sharedStrings.xml><?xml version="1.0" encoding="utf-8"?>
<sst xmlns="http://schemas.openxmlformats.org/spreadsheetml/2006/main" count="41" uniqueCount="17">
  <si>
    <t>Тактовая частота МК</t>
  </si>
  <si>
    <t>МГц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</si>
  <si>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</si>
  <si>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</si>
  <si>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</si>
  <si>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</si>
  <si>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</si>
  <si>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</si>
  <si>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</si>
  <si>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</si>
  <si>
    <t>Расчет частоты для WS2812</t>
  </si>
  <si>
    <t>кГц</t>
  </si>
  <si>
    <t>Расчет частоты для Modbas: TIM4</t>
  </si>
  <si>
    <t>Cек</t>
  </si>
  <si>
    <t>мкСек</t>
  </si>
  <si>
    <t>Расчет частоты для CPU temperature: TIM3</t>
  </si>
  <si>
    <t>Расчет частоты для ADC IN8 temperature: TIM2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</si>
</sst>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E1" zoomScaleNormal="100" workbookViewId="0">
      <selection activeCell="T7" sqref="T7"/>
    </sheetView>
  </sheetViews>
  <sheetFormatPr defaultRowHeight="15" x14ac:dyDescent="0.25"/>
  <cols>
    <col min="4" max="4" width="11.5703125" bestFit="1" customWidth="1"/>
    <col min="12" max="12" width="9.85546875" bestFit="1" customWidth="1"/>
    <col min="14" max="14" width="14.28515625" bestFit="1" customWidth="1"/>
  </cols>
  <sheetData>
    <row r="1" spans="1:23" ht="17.25" x14ac:dyDescent="0.3">
      <c r="A1" s="13" t="s">
        <v>0</v>
      </c>
      <c r="B1" s="13"/>
      <c r="C1" s="13"/>
      <c r="D1" s="1">
        <v>24</v>
      </c>
      <c r="E1" s="2" t="s">
        <v>1</v>
      </c>
      <c r="F1" s="1"/>
      <c r="G1" s="1"/>
      <c r="H1" s="1"/>
      <c r="I1" s="15"/>
      <c r="J1" s="15"/>
      <c r="K1" s="15"/>
      <c r="L1" s="15"/>
      <c r="M1" s="1"/>
      <c r="N1" s="1"/>
      <c r="O1" s="1"/>
      <c r="P1" s="1"/>
      <c r="Q1" s="1"/>
    </row>
    <row r="2" spans="1:23" ht="5.099999999999999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7.25" x14ac:dyDescent="0.3">
      <c r="A3" s="16" t="s">
        <v>12</v>
      </c>
      <c r="B3" s="16"/>
      <c r="C3" s="16"/>
      <c r="D3" s="16"/>
      <c r="E3" s="16"/>
      <c r="F3" s="1"/>
      <c r="G3" s="1"/>
      <c r="H3" s="1"/>
      <c r="I3" s="17" t="s">
        <v>15</v>
      </c>
      <c r="J3" s="17"/>
      <c r="K3" s="17"/>
      <c r="L3" s="17"/>
      <c r="M3" s="17"/>
      <c r="N3" s="1"/>
      <c r="O3" s="1"/>
      <c r="P3" s="1"/>
      <c r="Q3" s="17" t="s">
        <v>16</v>
      </c>
      <c r="R3" s="17"/>
      <c r="S3" s="17"/>
      <c r="T3" s="17"/>
      <c r="U3" s="17"/>
      <c r="V3" s="1"/>
      <c r="W3" s="1"/>
    </row>
    <row r="4" spans="1:23" ht="17.2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.25" x14ac:dyDescent="0.3">
      <c r="A5" s="14" t="s">
        <v>2</v>
      </c>
      <c r="B5" s="14"/>
      <c r="C5" s="14"/>
      <c r="D5" s="1">
        <v>23</v>
      </c>
      <c r="E5" s="1"/>
      <c r="F5" s="1"/>
      <c r="G5" s="1"/>
      <c r="H5" s="1"/>
      <c r="I5" s="12" t="s">
        <v>2</v>
      </c>
      <c r="J5" s="12"/>
      <c r="K5" s="12"/>
      <c r="L5" s="6">
        <v>2399</v>
      </c>
      <c r="M5" s="6"/>
      <c r="N5" s="1"/>
      <c r="O5" s="1"/>
      <c r="P5" s="1"/>
      <c r="Q5" s="12" t="s">
        <v>2</v>
      </c>
      <c r="R5" s="12"/>
      <c r="S5" s="12"/>
      <c r="T5" s="9">
        <v>2399</v>
      </c>
      <c r="U5" s="9"/>
      <c r="V5" s="1"/>
      <c r="W5" s="1"/>
    </row>
    <row r="6" spans="1:23" ht="17.25" x14ac:dyDescent="0.3">
      <c r="A6" s="14" t="s">
        <v>3</v>
      </c>
      <c r="B6" s="14"/>
      <c r="C6" s="14"/>
      <c r="D6" s="1">
        <v>49</v>
      </c>
      <c r="E6" s="2" t="s">
        <v>5</v>
      </c>
      <c r="F6" s="1"/>
      <c r="G6" s="1"/>
      <c r="H6" s="1"/>
      <c r="I6" s="12" t="s">
        <v>3</v>
      </c>
      <c r="J6" s="12"/>
      <c r="K6" s="12"/>
      <c r="L6" s="6">
        <v>9999</v>
      </c>
      <c r="M6" s="6"/>
      <c r="N6" s="1"/>
      <c r="O6" s="1"/>
      <c r="P6" s="1"/>
      <c r="Q6" s="12" t="s">
        <v>3</v>
      </c>
      <c r="R6" s="12"/>
      <c r="S6" s="12"/>
      <c r="T6" s="9">
        <v>4999</v>
      </c>
      <c r="U6" s="9"/>
      <c r="V6" s="1"/>
      <c r="W6" s="1"/>
    </row>
    <row r="7" spans="1:23" ht="17.25" x14ac:dyDescent="0.3">
      <c r="A7" s="14" t="s">
        <v>7</v>
      </c>
      <c r="B7" s="14"/>
      <c r="C7" s="14"/>
      <c r="D7" s="1">
        <f>1/(D1/(D5+1)/(D6+1))</f>
        <v>50</v>
      </c>
      <c r="E7" s="2" t="s">
        <v>4</v>
      </c>
      <c r="F7" s="1"/>
      <c r="G7" s="1"/>
      <c r="H7" s="1"/>
      <c r="I7" s="12" t="s">
        <v>8</v>
      </c>
      <c r="J7" s="12"/>
      <c r="K7" s="12"/>
      <c r="L7" s="6">
        <f>D1*1000000/(L5+1)/(L6+1)</f>
        <v>1</v>
      </c>
      <c r="M7" s="7" t="s">
        <v>5</v>
      </c>
      <c r="N7" s="1">
        <f>L7/1000</f>
        <v>1E-3</v>
      </c>
      <c r="O7" s="4" t="s">
        <v>11</v>
      </c>
      <c r="P7" s="1"/>
      <c r="Q7" s="12" t="s">
        <v>8</v>
      </c>
      <c r="R7" s="12"/>
      <c r="S7" s="12"/>
      <c r="T7" s="9">
        <f>D1*1000000/(T5+1)/(T6+1)</f>
        <v>2</v>
      </c>
      <c r="U7" s="7" t="s">
        <v>5</v>
      </c>
      <c r="V7" s="1">
        <f>T7/1000</f>
        <v>2E-3</v>
      </c>
      <c r="W7" s="10" t="s">
        <v>11</v>
      </c>
    </row>
    <row r="8" spans="1:23" ht="17.25" x14ac:dyDescent="0.3">
      <c r="A8" s="1"/>
      <c r="B8" s="1"/>
      <c r="C8" s="1"/>
      <c r="D8" s="1"/>
      <c r="E8" s="1"/>
      <c r="F8" s="1"/>
      <c r="G8" s="1"/>
      <c r="H8" s="1"/>
      <c r="I8" s="12" t="s">
        <v>9</v>
      </c>
      <c r="J8" s="12"/>
      <c r="K8" s="12"/>
      <c r="L8" s="6">
        <f>1/L7*10^6</f>
        <v>1000000</v>
      </c>
      <c r="M8" s="7" t="s">
        <v>14</v>
      </c>
      <c r="N8" s="1">
        <f>L8*10^-6</f>
        <v>1</v>
      </c>
      <c r="O8" s="1" t="s">
        <v>13</v>
      </c>
      <c r="P8" s="1"/>
      <c r="Q8" s="12" t="s">
        <v>9</v>
      </c>
      <c r="R8" s="12"/>
      <c r="S8" s="12"/>
      <c r="T8" s="9">
        <f>1/T7*10^6</f>
        <v>500000</v>
      </c>
      <c r="U8" s="7" t="s">
        <v>14</v>
      </c>
      <c r="V8" s="1">
        <f>T8*10^-6</f>
        <v>0.5</v>
      </c>
      <c r="W8" s="1" t="s">
        <v>13</v>
      </c>
    </row>
    <row r="9" spans="1:23" ht="17.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3" ht="17.25" x14ac:dyDescent="0.3">
      <c r="A10" s="15" t="s">
        <v>6</v>
      </c>
      <c r="B10" s="15"/>
      <c r="C10" s="15"/>
      <c r="D10" s="15"/>
      <c r="E10" s="1"/>
      <c r="F10" s="1"/>
      <c r="G10" s="1"/>
      <c r="H10" s="1"/>
      <c r="I10" s="15" t="s">
        <v>10</v>
      </c>
      <c r="J10" s="15"/>
      <c r="K10" s="15"/>
      <c r="L10" s="15"/>
      <c r="M10" s="1"/>
      <c r="N10" s="1"/>
      <c r="O10" s="1"/>
      <c r="P10" s="1"/>
      <c r="Q10" s="1"/>
    </row>
    <row r="11" spans="1:23" ht="5.0999999999999996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ht="17.25" x14ac:dyDescent="0.3">
      <c r="A12" s="12" t="s">
        <v>2</v>
      </c>
      <c r="B12" s="12"/>
      <c r="C12" s="12"/>
      <c r="D12" s="6">
        <v>47</v>
      </c>
      <c r="E12" s="6"/>
      <c r="F12" s="1"/>
      <c r="G12" s="1"/>
      <c r="H12" s="1"/>
      <c r="I12" s="12" t="s">
        <v>2</v>
      </c>
      <c r="J12" s="12"/>
      <c r="K12" s="12"/>
      <c r="L12" s="6">
        <v>0</v>
      </c>
      <c r="M12" s="6"/>
      <c r="N12" s="1"/>
      <c r="O12" s="1"/>
      <c r="P12" s="1"/>
      <c r="Q12" s="1"/>
    </row>
    <row r="13" spans="1:23" ht="17.25" x14ac:dyDescent="0.3">
      <c r="A13" s="12" t="s">
        <v>3</v>
      </c>
      <c r="B13" s="12"/>
      <c r="C13" s="12"/>
      <c r="D13" s="6">
        <v>199</v>
      </c>
      <c r="E13" s="6"/>
      <c r="F13" s="1"/>
      <c r="G13" s="1"/>
      <c r="H13" s="1"/>
      <c r="I13" s="12" t="s">
        <v>3</v>
      </c>
      <c r="J13" s="12"/>
      <c r="K13" s="12"/>
      <c r="L13" s="6">
        <v>29</v>
      </c>
      <c r="M13" s="6"/>
      <c r="N13" s="1"/>
      <c r="O13" s="1"/>
      <c r="P13" s="1"/>
      <c r="Q13" s="1"/>
    </row>
    <row r="14" spans="1:23" ht="17.25" x14ac:dyDescent="0.3">
      <c r="A14" s="12" t="s">
        <v>8</v>
      </c>
      <c r="B14" s="12"/>
      <c r="C14" s="12"/>
      <c r="D14" s="6">
        <f>D1*1000000/(D12+1)/(D13+1)</f>
        <v>2500</v>
      </c>
      <c r="E14" s="7" t="s">
        <v>5</v>
      </c>
      <c r="F14" s="1"/>
      <c r="G14" s="1"/>
      <c r="H14" s="1"/>
      <c r="I14" s="12" t="s">
        <v>8</v>
      </c>
      <c r="J14" s="12"/>
      <c r="K14" s="12"/>
      <c r="L14" s="6">
        <f>D1*1000000/(L12+1)/(L13+1)</f>
        <v>800000</v>
      </c>
      <c r="M14" s="7" t="s">
        <v>5</v>
      </c>
      <c r="N14" s="1">
        <f>L14/1000</f>
        <v>800</v>
      </c>
      <c r="O14" s="2" t="s">
        <v>11</v>
      </c>
      <c r="P14" s="1"/>
      <c r="Q14" s="1"/>
    </row>
    <row r="15" spans="1:23" ht="17.25" x14ac:dyDescent="0.3">
      <c r="A15" s="12" t="s">
        <v>9</v>
      </c>
      <c r="B15" s="12"/>
      <c r="C15" s="12"/>
      <c r="D15" s="6">
        <f>1/D14*10^6</f>
        <v>400</v>
      </c>
      <c r="E15" s="7" t="s">
        <v>4</v>
      </c>
      <c r="F15" s="1"/>
      <c r="G15" s="1"/>
      <c r="H15" s="1"/>
      <c r="I15" s="12" t="s">
        <v>9</v>
      </c>
      <c r="J15" s="12"/>
      <c r="K15" s="12"/>
      <c r="L15" s="6">
        <f>1/L14*10^6</f>
        <v>1.25</v>
      </c>
      <c r="M15" s="7" t="s">
        <v>4</v>
      </c>
      <c r="N15" s="1"/>
      <c r="O15" s="1"/>
      <c r="P15" s="8"/>
      <c r="Q15" s="8"/>
    </row>
    <row r="16" spans="1:23" ht="17.25" x14ac:dyDescent="0.3">
      <c r="A16" s="1"/>
      <c r="B16" s="1"/>
      <c r="C16" s="1"/>
      <c r="D16" s="1"/>
      <c r="E16" s="1"/>
      <c r="F16" s="1"/>
      <c r="G16" s="1"/>
      <c r="H16" s="1"/>
      <c r="I16" s="1"/>
      <c r="J16" s="8"/>
      <c r="K16" s="8"/>
      <c r="L16" s="8"/>
      <c r="M16" s="8"/>
      <c r="N16" s="8"/>
      <c r="O16" s="8"/>
      <c r="P16" s="8"/>
      <c r="Q16" s="8"/>
    </row>
    <row r="17" spans="1:17" ht="17.25" x14ac:dyDescent="0.3">
      <c r="A17" s="15"/>
      <c r="B17" s="15"/>
      <c r="C17" s="15"/>
      <c r="D17" s="15"/>
      <c r="E17" s="1"/>
      <c r="F17" s="1"/>
      <c r="G17" s="1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1:17" ht="17.25" x14ac:dyDescent="0.3">
      <c r="A18" s="1"/>
      <c r="B18" s="1"/>
      <c r="C18" s="1"/>
      <c r="D18" s="1"/>
      <c r="E18" s="1"/>
      <c r="F18" s="1"/>
      <c r="G18" s="1"/>
      <c r="H18" s="1"/>
      <c r="I18" s="1"/>
      <c r="J18" s="8"/>
      <c r="K18" s="8"/>
      <c r="L18" s="8"/>
      <c r="M18" s="8"/>
      <c r="N18" s="8"/>
      <c r="O18" s="8"/>
      <c r="P18" s="8"/>
      <c r="Q18" s="8"/>
    </row>
    <row r="19" spans="1:17" ht="17.25" x14ac:dyDescent="0.3">
      <c r="A19" s="12"/>
      <c r="B19" s="12"/>
      <c r="C19" s="12"/>
      <c r="D19" s="6"/>
      <c r="E19" s="6"/>
      <c r="F19" s="1"/>
      <c r="G19" s="1"/>
      <c r="H19" s="1"/>
      <c r="I19" s="1"/>
      <c r="J19" s="8"/>
      <c r="K19" s="8"/>
      <c r="L19" s="8"/>
      <c r="M19" s="8"/>
      <c r="N19" s="8"/>
      <c r="O19" s="8"/>
      <c r="P19" s="8"/>
      <c r="Q19" s="8"/>
    </row>
    <row r="20" spans="1:17" ht="18.75" x14ac:dyDescent="0.3">
      <c r="A20" s="11"/>
      <c r="B20" s="11"/>
      <c r="C20" s="11"/>
      <c r="D20" s="3"/>
      <c r="E20" s="3"/>
      <c r="F20" s="5"/>
      <c r="G20" s="5"/>
      <c r="H20" s="5"/>
      <c r="I20" s="5"/>
      <c r="J20" s="8"/>
      <c r="K20" s="8"/>
      <c r="L20" s="8"/>
      <c r="M20" s="8"/>
      <c r="N20" s="8"/>
      <c r="O20" s="8"/>
      <c r="P20" s="8"/>
      <c r="Q20" s="8"/>
    </row>
    <row r="21" spans="1:17" ht="18.75" x14ac:dyDescent="0.3">
      <c r="A21" s="11"/>
      <c r="B21" s="11"/>
      <c r="C21" s="11"/>
      <c r="D21" s="3"/>
      <c r="E21" s="3"/>
      <c r="F21" s="5"/>
      <c r="G21" s="5"/>
      <c r="H21" s="5"/>
      <c r="I21" s="5"/>
      <c r="J21" s="8"/>
      <c r="K21" s="8"/>
      <c r="L21" s="8"/>
      <c r="M21" s="8"/>
      <c r="N21" s="8"/>
      <c r="O21" s="8"/>
      <c r="P21" s="8"/>
      <c r="Q21" s="8"/>
    </row>
    <row r="22" spans="1:17" ht="18.75" x14ac:dyDescent="0.3">
      <c r="A22" s="11"/>
      <c r="B22" s="11"/>
      <c r="C22" s="11"/>
      <c r="D22" s="3"/>
      <c r="E22" s="3"/>
      <c r="F22" s="5"/>
      <c r="G22" s="5"/>
      <c r="H22" s="5"/>
      <c r="I22" s="5"/>
      <c r="J22" s="8"/>
      <c r="K22" s="8"/>
      <c r="L22" s="8"/>
      <c r="M22" s="8"/>
      <c r="N22" s="8"/>
      <c r="O22" s="8"/>
      <c r="P22" s="8"/>
      <c r="Q22" s="8"/>
    </row>
    <row r="23" spans="1:17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8"/>
      <c r="N23" s="8"/>
      <c r="O23" s="8"/>
      <c r="P23" s="8"/>
      <c r="Q23" s="8"/>
    </row>
    <row r="24" spans="1:17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8"/>
      <c r="K24" s="8"/>
      <c r="L24" s="8"/>
      <c r="M24" s="8"/>
      <c r="N24" s="8"/>
      <c r="O24" s="8"/>
      <c r="P24" s="8"/>
      <c r="Q24" s="8"/>
    </row>
    <row r="25" spans="1:17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8"/>
      <c r="K25" s="8"/>
      <c r="L25" s="8"/>
      <c r="M25" s="8"/>
      <c r="N25" s="8"/>
      <c r="O25" s="8"/>
      <c r="P25" s="8"/>
      <c r="Q25" s="8"/>
    </row>
  </sheetData>
  <mergeCells count="31">
    <mergeCell ref="Q3:U3"/>
    <mergeCell ref="Q5:S5"/>
    <mergeCell ref="Q6:S6"/>
    <mergeCell ref="Q7:S7"/>
    <mergeCell ref="Q8:S8"/>
    <mergeCell ref="I1:L1"/>
    <mergeCell ref="A17:D17"/>
    <mergeCell ref="A19:C19"/>
    <mergeCell ref="A20:C20"/>
    <mergeCell ref="A21:C21"/>
    <mergeCell ref="I5:K5"/>
    <mergeCell ref="I6:K6"/>
    <mergeCell ref="I7:K7"/>
    <mergeCell ref="I8:K8"/>
    <mergeCell ref="I3:M3"/>
    <mergeCell ref="I10:L10"/>
    <mergeCell ref="I14:K14"/>
    <mergeCell ref="I15:K15"/>
    <mergeCell ref="I13:K13"/>
    <mergeCell ref="I12:K12"/>
    <mergeCell ref="A22:C22"/>
    <mergeCell ref="A15:C15"/>
    <mergeCell ref="A1:C1"/>
    <mergeCell ref="A5:C5"/>
    <mergeCell ref="A6:C6"/>
    <mergeCell ref="A7:C7"/>
    <mergeCell ref="A10:D10"/>
    <mergeCell ref="A12:C12"/>
    <mergeCell ref="A13:C13"/>
    <mergeCell ref="A14:C14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du4</cp:lastModifiedBy>
  <dcterms:created xsi:type="dcterms:W3CDTF">2015-06-05T18:19:34Z</dcterms:created>
  <dcterms:modified xsi:type="dcterms:W3CDTF">2021-08-23T11:23:51Z</dcterms:modified>
</cp:coreProperties>
</file>