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oger/Documents/"/>
    </mc:Choice>
  </mc:AlternateContent>
  <bookViews>
    <workbookView xWindow="0" yWindow="440" windowWidth="2880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8" i="1" l="1"/>
  <c r="H37" i="1"/>
  <c r="H16" i="1"/>
  <c r="G57" i="1"/>
  <c r="G56" i="1"/>
  <c r="G55" i="1"/>
  <c r="G54" i="1"/>
  <c r="G53" i="1"/>
  <c r="G52" i="1"/>
  <c r="G51" i="1"/>
  <c r="G50" i="1"/>
  <c r="G49" i="1"/>
  <c r="G36" i="1"/>
  <c r="G35" i="1"/>
  <c r="G34" i="1"/>
  <c r="G33" i="1"/>
  <c r="G32" i="1"/>
  <c r="G31" i="1"/>
  <c r="G30" i="1"/>
  <c r="G29" i="1"/>
  <c r="G28" i="1"/>
  <c r="E48" i="1"/>
  <c r="E49" i="1"/>
  <c r="E50" i="1"/>
  <c r="E51" i="1"/>
  <c r="E52" i="1"/>
  <c r="E53" i="1"/>
  <c r="E54" i="1"/>
  <c r="E55" i="1"/>
  <c r="E56" i="1"/>
  <c r="E57" i="1"/>
  <c r="E58" i="1"/>
  <c r="E37" i="1"/>
  <c r="E16" i="1"/>
  <c r="G8" i="1"/>
  <c r="G9" i="1"/>
  <c r="G10" i="1"/>
  <c r="G11" i="1"/>
  <c r="G12" i="1"/>
  <c r="G13" i="1"/>
  <c r="G14" i="1"/>
  <c r="G15" i="1"/>
  <c r="G7" i="1"/>
  <c r="E46" i="1"/>
  <c r="E47" i="1"/>
  <c r="E45" i="1"/>
  <c r="E25" i="1"/>
  <c r="E26" i="1"/>
  <c r="E27" i="1"/>
  <c r="E28" i="1"/>
  <c r="E29" i="1"/>
  <c r="E30" i="1"/>
  <c r="E31" i="1"/>
  <c r="E32" i="1"/>
  <c r="E33" i="1"/>
  <c r="E34" i="1"/>
  <c r="E35" i="1"/>
  <c r="E36" i="1"/>
  <c r="E24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<sst xmlns="http://schemas.openxmlformats.org/spreadsheetml/2006/main" count="84" uniqueCount="26">
  <si>
    <t>Kylin</t>
  </si>
  <si>
    <t>Query Name</t>
  </si>
  <si>
    <t>Q1.1</t>
  </si>
  <si>
    <t>Time 1</t>
  </si>
  <si>
    <t>Time 2</t>
  </si>
  <si>
    <t>Time 3</t>
  </si>
  <si>
    <t>Average</t>
  </si>
  <si>
    <t>Q1.2</t>
  </si>
  <si>
    <t>Q1.3</t>
  </si>
  <si>
    <t>Q2.1</t>
  </si>
  <si>
    <t>Q2.2</t>
  </si>
  <si>
    <t>Hive</t>
  </si>
  <si>
    <t>Q2.3</t>
  </si>
  <si>
    <t>Q3.1</t>
  </si>
  <si>
    <t>Q3.2</t>
  </si>
  <si>
    <t>Q3.3</t>
  </si>
  <si>
    <t>Q3.4</t>
  </si>
  <si>
    <t>Q4.1</t>
  </si>
  <si>
    <t>Q4.2</t>
  </si>
  <si>
    <t>Q4.3</t>
  </si>
  <si>
    <t>Kylin SF 20</t>
  </si>
  <si>
    <t>Kylin SF 10</t>
  </si>
  <si>
    <t>Kylin SF 40</t>
  </si>
  <si>
    <t>SF 10</t>
  </si>
  <si>
    <t>SF 20</t>
  </si>
  <si>
    <t>SF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</si>
</sst>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80808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Kylin</a:t>
            </a:r>
            <a:r>
              <a:rPr lang="zh-CN" altLang="en-US" sz="1800" baseline="0"/>
              <a:t> </a:t>
            </a:r>
            <a:r>
              <a:rPr lang="en-US" altLang="zh-CN" sz="1800" baseline="0"/>
              <a:t>2.0.0 beta2</a:t>
            </a:r>
            <a:endParaRPr lang="en-US" sz="180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Sheet1!$E$2</c:f>
              <c:strCache>
                <c:ptCount val="1"/>
                <c:pt idx="0">
                  <c:v>Kylin SF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Q1.1</c:v>
                </c:pt>
                <c:pt idx="1">
                  <c:v>Q1.2</c:v>
                </c:pt>
                <c:pt idx="2">
                  <c:v>Q1.3</c:v>
                </c:pt>
                <c:pt idx="3">
                  <c:v>Q2.1</c:v>
                </c:pt>
                <c:pt idx="4">
                  <c:v>Q2.2</c:v>
                </c:pt>
                <c:pt idx="5">
                  <c:v>Q2.3</c:v>
                </c:pt>
                <c:pt idx="6">
                  <c:v>Q3.1</c:v>
                </c:pt>
                <c:pt idx="7">
                  <c:v>Q3.2</c:v>
                </c:pt>
                <c:pt idx="8">
                  <c:v>Q3.3</c:v>
                </c:pt>
                <c:pt idx="9">
                  <c:v>Q3.4</c:v>
                </c:pt>
                <c:pt idx="10">
                  <c:v>Q4.1</c:v>
                </c:pt>
                <c:pt idx="11">
                  <c:v>Q4.2</c:v>
                </c:pt>
                <c:pt idx="12">
                  <c:v>Q4.3</c:v>
                </c:pt>
              </c:strCache>
            </c:strRef>
          </c:cat>
          <c:val>
            <c:numRef>
              <c:f>Sheet1!$E$3:$E$15</c:f>
              <c:numCache>
                <c:formatCode>General</c:formatCode>
                <c:ptCount val="13"/>
                <c:pt idx="0">
                  <c:v>0.0766666666666667</c:v>
                </c:pt>
                <c:pt idx="1">
                  <c:v>0.08</c:v>
                </c:pt>
                <c:pt idx="2">
                  <c:v>0.08</c:v>
                </c:pt>
                <c:pt idx="3">
                  <c:v>0.166666666666667</c:v>
                </c:pt>
                <c:pt idx="4">
                  <c:v>0.176666666666667</c:v>
                </c:pt>
                <c:pt idx="5">
                  <c:v>0.15</c:v>
                </c:pt>
                <c:pt idx="6">
                  <c:v>0.12</c:v>
                </c:pt>
                <c:pt idx="7">
                  <c:v>0.163333333333333</c:v>
                </c:pt>
                <c:pt idx="8">
                  <c:v>0.22</c:v>
                </c:pt>
                <c:pt idx="9">
                  <c:v>0.526666666666667</c:v>
                </c:pt>
                <c:pt idx="10">
                  <c:v>0.166666666666667</c:v>
                </c:pt>
                <c:pt idx="11">
                  <c:v>0.166666666666667</c:v>
                </c:pt>
                <c:pt idx="12">
                  <c:v>0.17</c:v>
                </c:pt>
              </c:numCache>
            </c:numRef>
          </c:val>
        </c:ser>
        <c:ser>
          <c:idx val="0"/>
          <c:order val="1"/>
          <c:tx>
            <c:strRef>
              <c:f>Sheet1!$E$23</c:f>
              <c:strCache>
                <c:ptCount val="1"/>
                <c:pt idx="0">
                  <c:v>Kylin SF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Sheet1!$E$24:$E$36</c:f>
              <c:numCache>
                <c:formatCode>General</c:formatCode>
                <c:ptCount val="13"/>
                <c:pt idx="0">
                  <c:v>0.0666666666666667</c:v>
                </c:pt>
                <c:pt idx="1">
                  <c:v>0.0766666666666667</c:v>
                </c:pt>
                <c:pt idx="2">
                  <c:v>0.08</c:v>
                </c:pt>
                <c:pt idx="3">
                  <c:v>0.176666666666667</c:v>
                </c:pt>
                <c:pt idx="4">
                  <c:v>0.17</c:v>
                </c:pt>
                <c:pt idx="5">
                  <c:v>0.166666666666667</c:v>
                </c:pt>
                <c:pt idx="6">
                  <c:v>0.12</c:v>
                </c:pt>
                <c:pt idx="7">
                  <c:v>0.16</c:v>
                </c:pt>
                <c:pt idx="8">
                  <c:v>0.233333333333333</c:v>
                </c:pt>
                <c:pt idx="9">
                  <c:v>0.5</c:v>
                </c:pt>
                <c:pt idx="10">
                  <c:v>0.16</c:v>
                </c:pt>
                <c:pt idx="11">
                  <c:v>0.173333333333333</c:v>
                </c:pt>
                <c:pt idx="12">
                  <c:v>0.183333333333333</c:v>
                </c:pt>
              </c:numCache>
            </c:numRef>
          </c:val>
        </c:ser>
        <c:ser>
          <c:idx val="1"/>
          <c:order val="2"/>
          <c:tx>
            <c:strRef>
              <c:f>Sheet1!$E$44</c:f>
              <c:strCache>
                <c:ptCount val="1"/>
                <c:pt idx="0">
                  <c:v>Kylin SF 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Sheet1!$E$45:$E$57</c:f>
              <c:numCache>
                <c:formatCode>General</c:formatCode>
                <c:ptCount val="13"/>
                <c:pt idx="0">
                  <c:v>0.0766666666666667</c:v>
                </c:pt>
                <c:pt idx="1">
                  <c:v>0.0766666666666667</c:v>
                </c:pt>
                <c:pt idx="2">
                  <c:v>0.08</c:v>
                </c:pt>
                <c:pt idx="3">
                  <c:v>0.173333333333333</c:v>
                </c:pt>
                <c:pt idx="4">
                  <c:v>0.18</c:v>
                </c:pt>
                <c:pt idx="5">
                  <c:v>0.156666666666667</c:v>
                </c:pt>
                <c:pt idx="6">
                  <c:v>0.133333333333333</c:v>
                </c:pt>
                <c:pt idx="7">
                  <c:v>0.166666666666667</c:v>
                </c:pt>
                <c:pt idx="8">
                  <c:v>0.236666666666667</c:v>
                </c:pt>
                <c:pt idx="9">
                  <c:v>0.51</c:v>
                </c:pt>
                <c:pt idx="10">
                  <c:v>0.163333333333333</c:v>
                </c:pt>
                <c:pt idx="11">
                  <c:v>0.18</c:v>
                </c:pt>
                <c:pt idx="12">
                  <c:v>0.183333333333333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4478640"/>
        <c:axId val="2141508720"/>
      </c:barChart>
      <c:catAx>
        <c:axId val="-21344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08720"/>
        <c:crosses val="autoZero"/>
        <c:auto val="1"/>
        <c:lblAlgn val="ctr"/>
        <c:lblOffset val="100"/>
        <c:noMultiLvlLbl val="0"/>
      </c:catAx>
      <c:valAx>
        <c:axId val="21415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4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Engine Compare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Sheet1!$A$62</c:f>
              <c:strCache>
                <c:ptCount val="1"/>
                <c:pt idx="0">
                  <c:v>Kylin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Sheet1!$B$61:$D$61</c:f>
              <c:strCache>
                <c:ptCount val="3"/>
                <c:pt idx="0">
                  <c:v>SF 10</c:v>
                </c:pt>
                <c:pt idx="1">
                  <c:v>SF 20</c:v>
                </c:pt>
                <c:pt idx="2">
                  <c:v>SF 40</c:v>
                </c:pt>
              </c:strCache>
            </c:strRef>
          </c:cat>
          <c:val>
            <c:numRef>
              <c:f>Sheet1!$B$62:$D$62</c:f>
              <c:numCache>
                <c:formatCode>General</c:formatCode>
                <c:ptCount val="3"/>
                <c:pt idx="0">
                  <c:v>0.174102564102564</c:v>
                </c:pt>
                <c:pt idx="1">
                  <c:v>0.174358974358974</c:v>
                </c:pt>
                <c:pt idx="2">
                  <c:v>0.178205128205128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Sheet1!$B$61:$D$61</c:f>
              <c:strCache>
                <c:ptCount val="3"/>
                <c:pt idx="0">
                  <c:v>SF 10</c:v>
                </c:pt>
                <c:pt idx="1">
                  <c:v>SF 20</c:v>
                </c:pt>
                <c:pt idx="2">
                  <c:v>SF 40</c:v>
                </c:pt>
              </c:strCache>
            </c:strRef>
          </c:cat>
          <c:val>
            <c:numRef>
              <c:f>Sheet1!$B$63:$D$63</c:f>
              <c:numCache>
                <c:formatCode>General</c:formatCode>
                <c:ptCount val="3"/>
                <c:pt idx="0">
                  <c:v>142.4196153846154</c:v>
                </c:pt>
                <c:pt idx="1">
                  <c:v>161.6586153846153</c:v>
                </c:pt>
                <c:pt idx="2">
                  <c:v>189.1663076923077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227824"/>
        <c:axId val="-2079226048"/>
      </c:lineChart>
      <c:catAx>
        <c:axId val="-20792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6048"/>
        <c:crosses val="autoZero"/>
        <c:auto val="1"/>
        <c:lblAlgn val="ctr"/>
        <c:lblOffset val="100"/>
        <c:noMultiLvlLbl val="0"/>
      </c:catAx>
      <c:valAx>
        <c:axId val="-20792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42</xdr:row>
      <xdr:rowOff>127000</xdr:rowOff>
    </xdr:from>
    <xdr:to>
      <xdr:col>19</xdr:col>
      <xdr:colOff>203200</xdr:colOff>
      <xdr:row>63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1384300</xdr:colOff>
      <xdr:row>62</xdr:row>
      <xdr:rowOff>57150</xdr:rowOff>
    </xdr:from>
    <xdr:to>
      <xdr:col>9</xdr:col>
      <xdr:colOff>406400</xdr:colOff>
      <xdr:row>76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C47" workbookViewId="0">
      <selection activeCell="I63" sqref="I63"/>
    </sheetView>
  </sheetViews>
  <sheetFormatPr baseColWidth="10" defaultRowHeight="16" x14ac:dyDescent="0.2"/>
  <cols>
    <col min="1" max="1" width="28" customWidth="1"/>
    <col min="3" max="4" width="11.1640625" bestFit="1" customWidth="1"/>
    <col min="5" max="5" width="21.5" customWidth="1"/>
    <col min="6" max="6" width="25.33203125" customWidth="1"/>
    <col min="7" max="7" width="18.33203125" customWidth="1"/>
  </cols>
  <sheetData>
    <row r="1" spans="1:11" x14ac:dyDescent="0.2">
      <c r="A1" t="s">
        <v>0</v>
      </c>
      <c r="G1" t="s">
        <v>11</v>
      </c>
    </row>
    <row r="2" spans="1:11" x14ac:dyDescent="0.2">
      <c r="A2" t="s">
        <v>1</v>
      </c>
      <c r="B2" t="s">
        <v>3</v>
      </c>
      <c r="C2" t="s">
        <v>4</v>
      </c>
      <c r="D2" t="s">
        <v>5</v>
      </c>
      <c r="E2" t="s">
        <v>21</v>
      </c>
      <c r="G2" t="s">
        <v>1</v>
      </c>
      <c r="H2" t="s">
        <v>3</v>
      </c>
      <c r="I2" t="s">
        <v>4</v>
      </c>
      <c r="J2" t="s">
        <v>5</v>
      </c>
      <c r="K2" t="s">
        <v>6</v>
      </c>
    </row>
    <row r="3" spans="1:11" ht="18" x14ac:dyDescent="0.2">
      <c r="A3" t="s">
        <v>2</v>
      </c>
      <c r="B3" s="1">
        <v>0.08</v>
      </c>
      <c r="C3" s="1">
        <v>0.08</v>
      </c>
      <c r="D3" s="1">
        <v>7.0000000000000007E-2</v>
      </c>
      <c r="E3">
        <f>AVERAGE(B3:D3)</f>
        <v>7.6666666666666675E-2</v>
      </c>
      <c r="G3" t="s">
        <v>2</v>
      </c>
      <c r="H3">
        <v>31.408999999999999</v>
      </c>
      <c r="I3">
        <v>30.46</v>
      </c>
      <c r="J3">
        <v>30.693000000000001</v>
      </c>
    </row>
    <row r="4" spans="1:11" ht="18" x14ac:dyDescent="0.2">
      <c r="A4" t="s">
        <v>7</v>
      </c>
      <c r="B4" s="1">
        <v>0.08</v>
      </c>
      <c r="C4" s="1">
        <v>0.08</v>
      </c>
      <c r="D4" s="1">
        <v>0.08</v>
      </c>
      <c r="E4">
        <f t="shared" ref="E4:E15" si="0">AVERAGE(B4:D4)</f>
        <v>0.08</v>
      </c>
      <c r="G4" t="s">
        <v>7</v>
      </c>
      <c r="H4">
        <v>30.341999999999999</v>
      </c>
      <c r="I4">
        <v>30.308</v>
      </c>
      <c r="J4">
        <v>30.058</v>
      </c>
    </row>
    <row r="5" spans="1:11" ht="18" x14ac:dyDescent="0.2">
      <c r="A5" t="s">
        <v>8</v>
      </c>
      <c r="B5" s="1">
        <v>0.09</v>
      </c>
      <c r="C5" s="1">
        <v>7.0000000000000007E-2</v>
      </c>
      <c r="D5" s="1">
        <v>0.08</v>
      </c>
      <c r="E5">
        <f t="shared" si="0"/>
        <v>0.08</v>
      </c>
      <c r="G5" t="s">
        <v>8</v>
      </c>
      <c r="H5">
        <v>30.097000000000001</v>
      </c>
      <c r="I5">
        <v>30.364999999999998</v>
      </c>
      <c r="J5">
        <v>32.277999999999999</v>
      </c>
    </row>
    <row r="6" spans="1:11" ht="18" x14ac:dyDescent="0.2">
      <c r="A6" t="s">
        <v>9</v>
      </c>
      <c r="B6" s="1">
        <v>0.14000000000000001</v>
      </c>
      <c r="C6" s="1">
        <v>0.18</v>
      </c>
      <c r="D6" s="1">
        <v>0.18</v>
      </c>
      <c r="E6">
        <f t="shared" si="0"/>
        <v>0.16666666666666666</v>
      </c>
      <c r="G6" t="s">
        <v>9</v>
      </c>
      <c r="H6">
        <v>182.06299999999999</v>
      </c>
    </row>
    <row r="7" spans="1:11" ht="18" x14ac:dyDescent="0.2">
      <c r="A7" t="s">
        <v>10</v>
      </c>
      <c r="B7" s="1">
        <v>0.19</v>
      </c>
      <c r="C7" s="1">
        <v>0.18</v>
      </c>
      <c r="D7" s="1">
        <v>0.16</v>
      </c>
      <c r="E7">
        <f t="shared" si="0"/>
        <v>0.17666666666666667</v>
      </c>
      <c r="G7" t="str">
        <f>A7</f>
        <v>Q2.2</v>
      </c>
      <c r="H7">
        <v>172.51599999999999</v>
      </c>
    </row>
    <row r="8" spans="1:11" ht="18" x14ac:dyDescent="0.2">
      <c r="A8" t="s">
        <v>12</v>
      </c>
      <c r="B8" s="1">
        <v>0.15</v>
      </c>
      <c r="C8" s="1">
        <v>0.15</v>
      </c>
      <c r="D8" s="1">
        <v>0.15</v>
      </c>
      <c r="E8">
        <f t="shared" si="0"/>
        <v>0.15</v>
      </c>
      <c r="G8" t="str">
        <f t="shared" ref="G8:G15" si="1">A8</f>
        <v>Q2.3</v>
      </c>
      <c r="H8">
        <v>169.749</v>
      </c>
    </row>
    <row r="9" spans="1:11" ht="18" x14ac:dyDescent="0.2">
      <c r="A9" t="s">
        <v>13</v>
      </c>
      <c r="B9" s="1">
        <v>0.14000000000000001</v>
      </c>
      <c r="C9" s="1">
        <v>0.11</v>
      </c>
      <c r="D9" s="1">
        <v>0.11</v>
      </c>
      <c r="E9">
        <f t="shared" si="0"/>
        <v>0.12</v>
      </c>
      <c r="G9" t="str">
        <f t="shared" si="1"/>
        <v>Q3.1</v>
      </c>
      <c r="H9">
        <v>185.87899999999999</v>
      </c>
    </row>
    <row r="10" spans="1:11" ht="18" x14ac:dyDescent="0.2">
      <c r="A10" t="s">
        <v>14</v>
      </c>
      <c r="B10" s="1">
        <v>0.23</v>
      </c>
      <c r="C10" s="1">
        <v>0.13</v>
      </c>
      <c r="D10" s="1">
        <v>0.13</v>
      </c>
      <c r="E10">
        <f t="shared" si="0"/>
        <v>0.16333333333333333</v>
      </c>
      <c r="G10" t="str">
        <f t="shared" si="1"/>
        <v>Q3.2</v>
      </c>
      <c r="H10">
        <v>170.44800000000001</v>
      </c>
    </row>
    <row r="11" spans="1:11" ht="18" x14ac:dyDescent="0.2">
      <c r="A11" t="s">
        <v>15</v>
      </c>
      <c r="B11" s="1">
        <v>0.24</v>
      </c>
      <c r="C11" s="1">
        <v>0.17</v>
      </c>
      <c r="D11" s="1">
        <v>0.25</v>
      </c>
      <c r="E11">
        <f t="shared" si="0"/>
        <v>0.22</v>
      </c>
      <c r="G11" t="str">
        <f t="shared" si="1"/>
        <v>Q3.3</v>
      </c>
      <c r="H11">
        <v>161.126</v>
      </c>
    </row>
    <row r="12" spans="1:11" ht="18" x14ac:dyDescent="0.2">
      <c r="A12" t="s">
        <v>16</v>
      </c>
      <c r="B12" s="1">
        <v>0.53</v>
      </c>
      <c r="C12" s="1">
        <v>0.53</v>
      </c>
      <c r="D12" s="1">
        <v>0.52</v>
      </c>
      <c r="E12">
        <f t="shared" si="0"/>
        <v>0.52666666666666673</v>
      </c>
      <c r="G12" t="str">
        <f t="shared" si="1"/>
        <v>Q3.4</v>
      </c>
      <c r="H12">
        <v>94.828999999999994</v>
      </c>
    </row>
    <row r="13" spans="1:11" ht="18" x14ac:dyDescent="0.2">
      <c r="A13" t="s">
        <v>17</v>
      </c>
      <c r="B13" s="1">
        <v>0.18</v>
      </c>
      <c r="C13" s="1">
        <v>0.16</v>
      </c>
      <c r="D13" s="1">
        <v>0.16</v>
      </c>
      <c r="E13">
        <f t="shared" si="0"/>
        <v>0.16666666666666666</v>
      </c>
      <c r="G13" t="str">
        <f t="shared" si="1"/>
        <v>Q4.1</v>
      </c>
      <c r="H13">
        <v>240.577</v>
      </c>
    </row>
    <row r="14" spans="1:11" ht="18" x14ac:dyDescent="0.2">
      <c r="A14" t="s">
        <v>18</v>
      </c>
      <c r="B14" s="1">
        <v>0.18</v>
      </c>
      <c r="C14" s="1">
        <v>0.16</v>
      </c>
      <c r="D14" s="1">
        <v>0.16</v>
      </c>
      <c r="E14">
        <f t="shared" si="0"/>
        <v>0.16666666666666666</v>
      </c>
      <c r="G14" t="str">
        <f t="shared" si="1"/>
        <v>Q4.2</v>
      </c>
      <c r="H14">
        <v>189.703</v>
      </c>
    </row>
    <row r="15" spans="1:11" ht="18" x14ac:dyDescent="0.2">
      <c r="A15" t="s">
        <v>19</v>
      </c>
      <c r="B15" s="1">
        <v>0.17</v>
      </c>
      <c r="C15" s="1">
        <v>0.17</v>
      </c>
      <c r="D15" s="1">
        <v>0.17</v>
      </c>
      <c r="E15">
        <f t="shared" si="0"/>
        <v>0.17</v>
      </c>
      <c r="G15" t="str">
        <f t="shared" si="1"/>
        <v>Q4.3</v>
      </c>
      <c r="H15">
        <v>192.71700000000001</v>
      </c>
    </row>
    <row r="16" spans="1:11" x14ac:dyDescent="0.2">
      <c r="E16">
        <f>AVERAGE(E3:E15)</f>
        <v>0.17410256410256408</v>
      </c>
      <c r="H16">
        <f>AVERAGE(H3:H15)</f>
        <v>142.41961538461538</v>
      </c>
    </row>
    <row r="22" spans="1:8" x14ac:dyDescent="0.2">
      <c r="A22" t="s">
        <v>0</v>
      </c>
      <c r="G22" t="s">
        <v>11</v>
      </c>
    </row>
    <row r="23" spans="1:8" x14ac:dyDescent="0.2">
      <c r="A23" t="s">
        <v>1</v>
      </c>
      <c r="B23" t="s">
        <v>3</v>
      </c>
      <c r="C23" t="s">
        <v>4</v>
      </c>
      <c r="D23" t="s">
        <v>5</v>
      </c>
      <c r="E23" t="s">
        <v>20</v>
      </c>
      <c r="G23" t="s">
        <v>1</v>
      </c>
    </row>
    <row r="24" spans="1:8" ht="18" x14ac:dyDescent="0.2">
      <c r="A24" t="s">
        <v>2</v>
      </c>
      <c r="B24" s="1">
        <v>0.06</v>
      </c>
      <c r="C24" s="1">
        <v>7.0000000000000007E-2</v>
      </c>
      <c r="D24" s="1">
        <v>7.0000000000000007E-2</v>
      </c>
      <c r="E24">
        <f>AVERAGE(B24:D24)</f>
        <v>6.6666666666666666E-2</v>
      </c>
      <c r="G24" t="s">
        <v>2</v>
      </c>
      <c r="H24">
        <v>32.283000000000001</v>
      </c>
    </row>
    <row r="25" spans="1:8" ht="18" x14ac:dyDescent="0.2">
      <c r="A25" t="s">
        <v>7</v>
      </c>
      <c r="B25" s="1">
        <v>7.0000000000000007E-2</v>
      </c>
      <c r="C25" s="1">
        <v>0.09</v>
      </c>
      <c r="D25" s="1">
        <v>7.0000000000000007E-2</v>
      </c>
      <c r="E25">
        <f t="shared" ref="E25:E36" si="2">AVERAGE(B25:D25)</f>
        <v>7.6666666666666675E-2</v>
      </c>
      <c r="G25" t="s">
        <v>7</v>
      </c>
      <c r="H25">
        <v>32.319000000000003</v>
      </c>
    </row>
    <row r="26" spans="1:8" ht="18" x14ac:dyDescent="0.2">
      <c r="A26" t="s">
        <v>8</v>
      </c>
      <c r="B26" s="1">
        <v>7.0000000000000007E-2</v>
      </c>
      <c r="C26" s="1">
        <v>0.1</v>
      </c>
      <c r="D26" s="1">
        <v>7.0000000000000007E-2</v>
      </c>
      <c r="E26">
        <f t="shared" si="2"/>
        <v>0.08</v>
      </c>
      <c r="G26" t="s">
        <v>8</v>
      </c>
      <c r="H26">
        <v>33.47</v>
      </c>
    </row>
    <row r="27" spans="1:8" ht="18" x14ac:dyDescent="0.2">
      <c r="A27" t="s">
        <v>9</v>
      </c>
      <c r="B27" s="1">
        <v>0.14000000000000001</v>
      </c>
      <c r="C27" s="1">
        <v>0.18</v>
      </c>
      <c r="D27" s="1">
        <v>0.21</v>
      </c>
      <c r="E27">
        <f t="shared" si="2"/>
        <v>0.17666666666666667</v>
      </c>
      <c r="G27" t="s">
        <v>9</v>
      </c>
      <c r="H27">
        <v>204.19499999999999</v>
      </c>
    </row>
    <row r="28" spans="1:8" ht="18" x14ac:dyDescent="0.2">
      <c r="A28" t="s">
        <v>10</v>
      </c>
      <c r="B28" s="1">
        <v>0.15</v>
      </c>
      <c r="C28" s="1">
        <v>0.16</v>
      </c>
      <c r="D28" s="1">
        <v>0.2</v>
      </c>
      <c r="E28">
        <f t="shared" si="2"/>
        <v>0.17</v>
      </c>
      <c r="G28" t="str">
        <f>A28</f>
        <v>Q2.2</v>
      </c>
      <c r="H28">
        <v>186.54499999999999</v>
      </c>
    </row>
    <row r="29" spans="1:8" ht="18" x14ac:dyDescent="0.2">
      <c r="A29" t="s">
        <v>12</v>
      </c>
      <c r="B29" s="1">
        <v>0.18</v>
      </c>
      <c r="C29" s="1">
        <v>0.18</v>
      </c>
      <c r="D29" s="1">
        <v>0.14000000000000001</v>
      </c>
      <c r="E29">
        <f t="shared" si="2"/>
        <v>0.16666666666666666</v>
      </c>
      <c r="G29" t="str">
        <f t="shared" ref="G29:G36" si="3">A29</f>
        <v>Q2.3</v>
      </c>
      <c r="H29">
        <v>190.62200000000001</v>
      </c>
    </row>
    <row r="30" spans="1:8" ht="18" x14ac:dyDescent="0.2">
      <c r="A30" t="s">
        <v>13</v>
      </c>
      <c r="B30" s="1">
        <v>0.1</v>
      </c>
      <c r="C30" s="1">
        <v>0.16</v>
      </c>
      <c r="D30" s="1">
        <v>0.1</v>
      </c>
      <c r="E30">
        <f t="shared" si="2"/>
        <v>0.12</v>
      </c>
      <c r="G30" t="str">
        <f t="shared" si="3"/>
        <v>Q3.1</v>
      </c>
      <c r="H30">
        <v>203.69499999999999</v>
      </c>
    </row>
    <row r="31" spans="1:8" ht="18" x14ac:dyDescent="0.2">
      <c r="A31" t="s">
        <v>14</v>
      </c>
      <c r="B31" s="1">
        <v>0.2</v>
      </c>
      <c r="C31" s="1">
        <v>0.12</v>
      </c>
      <c r="D31" s="1">
        <v>0.16</v>
      </c>
      <c r="E31">
        <f t="shared" si="2"/>
        <v>0.16</v>
      </c>
      <c r="G31" t="str">
        <f t="shared" si="3"/>
        <v>Q3.2</v>
      </c>
      <c r="H31">
        <v>189.71600000000001</v>
      </c>
    </row>
    <row r="32" spans="1:8" ht="18" x14ac:dyDescent="0.2">
      <c r="A32" t="s">
        <v>15</v>
      </c>
      <c r="B32" s="1">
        <v>0.28000000000000003</v>
      </c>
      <c r="C32" s="1">
        <v>0.26</v>
      </c>
      <c r="D32" s="1">
        <v>0.16</v>
      </c>
      <c r="E32">
        <f t="shared" si="2"/>
        <v>0.23333333333333336</v>
      </c>
      <c r="G32" t="str">
        <f t="shared" si="3"/>
        <v>Q3.3</v>
      </c>
      <c r="H32">
        <v>180.398</v>
      </c>
    </row>
    <row r="33" spans="1:8" ht="18" x14ac:dyDescent="0.2">
      <c r="A33" t="s">
        <v>16</v>
      </c>
      <c r="B33" s="1">
        <v>0.5</v>
      </c>
      <c r="C33" s="1">
        <v>0.5</v>
      </c>
      <c r="D33" s="1">
        <v>0.5</v>
      </c>
      <c r="E33">
        <f t="shared" si="2"/>
        <v>0.5</v>
      </c>
      <c r="G33" t="str">
        <f t="shared" si="3"/>
        <v>Q3.4</v>
      </c>
      <c r="H33">
        <v>103.533</v>
      </c>
    </row>
    <row r="34" spans="1:8" ht="18" x14ac:dyDescent="0.2">
      <c r="A34" t="s">
        <v>17</v>
      </c>
      <c r="B34" s="1">
        <v>0.16</v>
      </c>
      <c r="C34" s="1">
        <v>0.17</v>
      </c>
      <c r="D34" s="1">
        <v>0.15</v>
      </c>
      <c r="E34">
        <f t="shared" si="2"/>
        <v>0.16</v>
      </c>
      <c r="G34" t="str">
        <f t="shared" si="3"/>
        <v>Q4.1</v>
      </c>
      <c r="H34">
        <v>283.83999999999997</v>
      </c>
    </row>
    <row r="35" spans="1:8" ht="18" x14ac:dyDescent="0.2">
      <c r="A35" t="s">
        <v>18</v>
      </c>
      <c r="B35" s="1">
        <v>0.16</v>
      </c>
      <c r="C35" s="1">
        <v>0.15</v>
      </c>
      <c r="D35" s="1">
        <v>0.21</v>
      </c>
      <c r="E35">
        <f t="shared" si="2"/>
        <v>0.17333333333333334</v>
      </c>
      <c r="G35" t="str">
        <f t="shared" si="3"/>
        <v>Q4.2</v>
      </c>
      <c r="H35">
        <v>254.06800000000001</v>
      </c>
    </row>
    <row r="36" spans="1:8" ht="18" x14ac:dyDescent="0.2">
      <c r="A36" t="s">
        <v>19</v>
      </c>
      <c r="B36" s="1">
        <v>0.16</v>
      </c>
      <c r="C36" s="1">
        <v>0.24</v>
      </c>
      <c r="D36" s="1">
        <v>0.15</v>
      </c>
      <c r="E36">
        <f t="shared" si="2"/>
        <v>0.18333333333333335</v>
      </c>
      <c r="G36" t="str">
        <f t="shared" si="3"/>
        <v>Q4.3</v>
      </c>
      <c r="H36">
        <v>206.87799999999999</v>
      </c>
    </row>
    <row r="37" spans="1:8" x14ac:dyDescent="0.2">
      <c r="E37">
        <f>AVERAGE(E24:E36)</f>
        <v>0.17435897435897435</v>
      </c>
      <c r="H37">
        <f>AVERAGE(H24:H36)</f>
        <v>161.65861538461533</v>
      </c>
    </row>
    <row r="43" spans="1:8" x14ac:dyDescent="0.2">
      <c r="A43" t="s">
        <v>0</v>
      </c>
      <c r="G43" t="s">
        <v>11</v>
      </c>
    </row>
    <row r="44" spans="1:8" x14ac:dyDescent="0.2">
      <c r="A44" t="s">
        <v>1</v>
      </c>
      <c r="B44" t="s">
        <v>3</v>
      </c>
      <c r="C44" t="s">
        <v>4</v>
      </c>
      <c r="D44" t="s">
        <v>5</v>
      </c>
      <c r="E44" t="s">
        <v>22</v>
      </c>
      <c r="G44" t="s">
        <v>1</v>
      </c>
    </row>
    <row r="45" spans="1:8" ht="18" x14ac:dyDescent="0.2">
      <c r="A45" t="s">
        <v>2</v>
      </c>
      <c r="B45" s="1">
        <v>0.06</v>
      </c>
      <c r="C45" s="1">
        <v>0.08</v>
      </c>
      <c r="D45">
        <v>0.09</v>
      </c>
      <c r="E45">
        <f>AVERAGE(B45:D45)</f>
        <v>7.6666666666666675E-2</v>
      </c>
      <c r="G45" t="s">
        <v>2</v>
      </c>
      <c r="H45">
        <v>44.238</v>
      </c>
    </row>
    <row r="46" spans="1:8" ht="18" x14ac:dyDescent="0.2">
      <c r="A46" t="s">
        <v>7</v>
      </c>
      <c r="B46" s="1">
        <v>0.09</v>
      </c>
      <c r="C46" s="1">
        <v>7.0000000000000007E-2</v>
      </c>
      <c r="D46" s="1">
        <v>7.0000000000000007E-2</v>
      </c>
      <c r="E46">
        <f t="shared" ref="E46:E57" si="4">AVERAGE(B46:D46)</f>
        <v>7.6666666666666675E-2</v>
      </c>
      <c r="G46" t="s">
        <v>7</v>
      </c>
      <c r="H46">
        <v>44.063000000000002</v>
      </c>
    </row>
    <row r="47" spans="1:8" ht="18" x14ac:dyDescent="0.2">
      <c r="A47" t="s">
        <v>8</v>
      </c>
      <c r="B47" s="1">
        <v>0.08</v>
      </c>
      <c r="C47" s="1">
        <v>0.08</v>
      </c>
      <c r="D47" s="1">
        <v>0.08</v>
      </c>
      <c r="E47">
        <f t="shared" si="4"/>
        <v>0.08</v>
      </c>
      <c r="G47" t="s">
        <v>8</v>
      </c>
      <c r="H47">
        <v>43.954000000000001</v>
      </c>
    </row>
    <row r="48" spans="1:8" ht="18" x14ac:dyDescent="0.2">
      <c r="A48" t="s">
        <v>9</v>
      </c>
      <c r="B48" s="1">
        <v>0.2</v>
      </c>
      <c r="C48" s="1">
        <v>0.18</v>
      </c>
      <c r="D48" s="1">
        <v>0.14000000000000001</v>
      </c>
      <c r="E48">
        <f t="shared" si="4"/>
        <v>0.17333333333333334</v>
      </c>
      <c r="G48" t="s">
        <v>9</v>
      </c>
      <c r="H48">
        <v>245.048</v>
      </c>
    </row>
    <row r="49" spans="1:8" ht="18" x14ac:dyDescent="0.2">
      <c r="A49" t="s">
        <v>10</v>
      </c>
      <c r="B49" s="1">
        <v>0.18</v>
      </c>
      <c r="C49" s="1">
        <v>0.18</v>
      </c>
      <c r="D49" s="1">
        <v>0.18</v>
      </c>
      <c r="E49">
        <f t="shared" si="4"/>
        <v>0.18000000000000002</v>
      </c>
      <c r="G49" t="str">
        <f>A49</f>
        <v>Q2.2</v>
      </c>
      <c r="H49">
        <v>232.15</v>
      </c>
    </row>
    <row r="50" spans="1:8" ht="18" x14ac:dyDescent="0.2">
      <c r="A50" t="s">
        <v>12</v>
      </c>
      <c r="B50" s="1">
        <v>0.16</v>
      </c>
      <c r="C50" s="1">
        <v>0.16</v>
      </c>
      <c r="D50" s="1">
        <v>0.15</v>
      </c>
      <c r="E50">
        <f t="shared" si="4"/>
        <v>0.15666666666666665</v>
      </c>
      <c r="G50" t="str">
        <f t="shared" ref="G50:G57" si="5">A50</f>
        <v>Q2.3</v>
      </c>
      <c r="H50">
        <v>229.625</v>
      </c>
    </row>
    <row r="51" spans="1:8" ht="18" x14ac:dyDescent="0.2">
      <c r="A51" t="s">
        <v>13</v>
      </c>
      <c r="B51" s="1">
        <v>0.14000000000000001</v>
      </c>
      <c r="C51" s="1">
        <v>0.13</v>
      </c>
      <c r="D51" s="1">
        <v>0.13</v>
      </c>
      <c r="E51">
        <f t="shared" si="4"/>
        <v>0.13333333333333333</v>
      </c>
      <c r="G51" t="str">
        <f t="shared" si="5"/>
        <v>Q3.1</v>
      </c>
      <c r="H51">
        <v>243.05199999999999</v>
      </c>
    </row>
    <row r="52" spans="1:8" ht="18" x14ac:dyDescent="0.2">
      <c r="A52" t="s">
        <v>14</v>
      </c>
      <c r="B52" s="1">
        <v>0.18</v>
      </c>
      <c r="C52" s="1">
        <v>0.16</v>
      </c>
      <c r="D52" s="1">
        <v>0.16</v>
      </c>
      <c r="E52">
        <f t="shared" si="4"/>
        <v>0.16666666666666666</v>
      </c>
      <c r="G52" t="str">
        <f t="shared" si="5"/>
        <v>Q3.2</v>
      </c>
      <c r="H52">
        <v>230.46899999999999</v>
      </c>
    </row>
    <row r="53" spans="1:8" ht="18" x14ac:dyDescent="0.2">
      <c r="A53" t="s">
        <v>15</v>
      </c>
      <c r="B53" s="1">
        <v>0.24</v>
      </c>
      <c r="C53" s="1">
        <v>0.23</v>
      </c>
      <c r="D53" s="1">
        <v>0.24</v>
      </c>
      <c r="E53">
        <f t="shared" si="4"/>
        <v>0.23666666666666666</v>
      </c>
      <c r="G53" t="str">
        <f t="shared" si="5"/>
        <v>Q3.3</v>
      </c>
      <c r="H53">
        <v>216.38900000000001</v>
      </c>
    </row>
    <row r="54" spans="1:8" ht="18" x14ac:dyDescent="0.2">
      <c r="A54" t="s">
        <v>16</v>
      </c>
      <c r="B54" s="1">
        <v>0.51</v>
      </c>
      <c r="C54" s="1">
        <v>0.51</v>
      </c>
      <c r="D54" s="1">
        <v>0.51</v>
      </c>
      <c r="E54">
        <f t="shared" si="4"/>
        <v>0.51</v>
      </c>
      <c r="G54" t="str">
        <f t="shared" si="5"/>
        <v>Q3.4</v>
      </c>
      <c r="H54">
        <v>122.846</v>
      </c>
    </row>
    <row r="55" spans="1:8" ht="18" x14ac:dyDescent="0.2">
      <c r="A55" t="s">
        <v>17</v>
      </c>
      <c r="B55" s="1">
        <v>0.18</v>
      </c>
      <c r="C55" s="1">
        <v>0.16</v>
      </c>
      <c r="D55" s="1">
        <v>0.15</v>
      </c>
      <c r="E55">
        <f t="shared" si="4"/>
        <v>0.16333333333333333</v>
      </c>
      <c r="G55" t="str">
        <f t="shared" si="5"/>
        <v>Q4.1</v>
      </c>
      <c r="H55">
        <v>335.22500000000002</v>
      </c>
    </row>
    <row r="56" spans="1:8" ht="18" x14ac:dyDescent="0.2">
      <c r="A56" t="s">
        <v>18</v>
      </c>
      <c r="B56" s="1">
        <v>0.19</v>
      </c>
      <c r="C56" s="1">
        <v>0.17</v>
      </c>
      <c r="D56" s="1">
        <v>0.18</v>
      </c>
      <c r="E56">
        <f t="shared" si="4"/>
        <v>0.18000000000000002</v>
      </c>
      <c r="G56" t="str">
        <f t="shared" si="5"/>
        <v>Q4.2</v>
      </c>
      <c r="H56">
        <v>242.679</v>
      </c>
    </row>
    <row r="57" spans="1:8" ht="18" x14ac:dyDescent="0.2">
      <c r="A57" t="s">
        <v>19</v>
      </c>
      <c r="B57" s="1">
        <v>0.15</v>
      </c>
      <c r="C57" s="1">
        <v>0.25</v>
      </c>
      <c r="D57" s="1">
        <v>0.15</v>
      </c>
      <c r="E57">
        <f t="shared" si="4"/>
        <v>0.18333333333333335</v>
      </c>
      <c r="G57" t="str">
        <f t="shared" si="5"/>
        <v>Q4.3</v>
      </c>
      <c r="H57">
        <v>229.42400000000001</v>
      </c>
    </row>
    <row r="58" spans="1:8" x14ac:dyDescent="0.2">
      <c r="E58">
        <f>AVERAGE(E45:E57)</f>
        <v>0.17820512820512818</v>
      </c>
      <c r="H58">
        <f>AVERAGE(H45:H57)</f>
        <v>189.16630769230767</v>
      </c>
    </row>
    <row r="61" spans="1:8" x14ac:dyDescent="0.2">
      <c r="B61" t="s">
        <v>23</v>
      </c>
      <c r="C61" t="s">
        <v>24</v>
      </c>
      <c r="D61" t="s">
        <v>25</v>
      </c>
    </row>
    <row r="62" spans="1:8" x14ac:dyDescent="0.2">
      <c r="A62" t="s">
        <v>0</v>
      </c>
      <c r="B62">
        <v>0.17410256410256408</v>
      </c>
      <c r="C62">
        <v>0.17435897435897435</v>
      </c>
      <c r="D62">
        <v>0.17820512820512818</v>
      </c>
    </row>
    <row r="63" spans="1:8" x14ac:dyDescent="0.2">
      <c r="A63" t="s">
        <v>11</v>
      </c>
      <c r="B63">
        <v>142.41961538461538</v>
      </c>
      <c r="C63">
        <v>161.65861538461533</v>
      </c>
      <c r="D63">
        <v>189.16630769230767</v>
      </c>
    </row>
    <row r="65" spans="2:4" x14ac:dyDescent="0.2">
      <c r="B65" s="2"/>
      <c r="C65" s="2"/>
      <c r="D65" s="2"/>
    </row>
    <row r="73" spans="2:4" x14ac:dyDescent="0.2">
      <c r="B73" s="2"/>
      <c r="C73" s="2"/>
      <c r="D7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2017-04-12T07:02:36Z</dcterms:created>
  <dcterms:modified xsi:type="dcterms:W3CDTF">2017-04-30T19:38:43Z</dcterms:modified>
</cp:coreProperties>
</file>