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178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<sst xmlns="http://schemas.openxmlformats.org/spreadsheetml/2006/main" count="20" uniqueCount="17">
  <si>
    <t>序号</t>
  </si>
  <si>
    <t>玩家层次</t>
  </si>
  <si>
    <t>每月付费额度</t>
  </si>
  <si>
    <t>活跃</t>
  </si>
  <si>
    <t>标准</t>
  </si>
  <si>
    <t>小R</t>
  </si>
  <si>
    <t>中R</t>
  </si>
  <si>
    <t>大R</t>
  </si>
  <si>
    <t>超R</t>
  </si>
  <si>
    <t>每版本付费</t>
  </si>
  <si>
    <t>活跃资源</t>
  </si>
  <si>
    <t>付费资源</t>
  </si>
  <si>
    <t>总性价比</t>
  </si>
  <si>
    <t>单层性价比</t>
  </si>
  <si>
    <t>小月卡</t>
  </si>
  <si>
    <t>大小月卡</t>
  </si>
  <si>
    <t>首冲双倍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</si>
</sst>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0"/>
  <sheetViews>
    <sheetView tabSelected="1" workbookViewId="0">
      <selection activeCell="E32" sqref="E32"/>
    </sheetView>
  </sheetViews>
  <sheetFormatPr defaultColWidth="9" defaultRowHeight="16.5" outlineLevelCol="7"/>
  <cols>
    <col min="1" max="2" width="9" style="1"/>
    <col min="3" max="3" width="10.6363636363636" style="1" customWidth="1"/>
    <col min="4" max="4" width="14.4545454545455" style="1" customWidth="1"/>
    <col min="5" max="8" width="12.6363636363636" style="1" customWidth="1"/>
    <col min="9" max="16384" width="9" style="1"/>
  </cols>
  <sheetData>
    <row r="2" spans="2:4">
      <c r="B2" s="2" t="s">
        <v>0</v>
      </c>
      <c r="C2" s="2" t="s">
        <v>1</v>
      </c>
      <c r="D2" s="2" t="s">
        <v>2</v>
      </c>
    </row>
    <row r="3" spans="2:4">
      <c r="B3" s="2">
        <v>1</v>
      </c>
      <c r="C3" s="2" t="s">
        <v>3</v>
      </c>
      <c r="D3" s="2">
        <v>0</v>
      </c>
    </row>
    <row r="4" spans="2:4">
      <c r="B4" s="2">
        <v>2</v>
      </c>
      <c r="C4" s="2" t="s">
        <v>4</v>
      </c>
      <c r="D4" s="2">
        <v>100</v>
      </c>
    </row>
    <row r="5" spans="2:4">
      <c r="B5" s="2">
        <v>3</v>
      </c>
      <c r="C5" s="2" t="s">
        <v>5</v>
      </c>
      <c r="D5" s="2">
        <v>1000</v>
      </c>
    </row>
    <row r="6" spans="2:4">
      <c r="B6" s="2">
        <v>4</v>
      </c>
      <c r="C6" s="2" t="s">
        <v>6</v>
      </c>
      <c r="D6" s="2">
        <v>5000</v>
      </c>
    </row>
    <row r="7" spans="2:4">
      <c r="B7" s="2">
        <v>5</v>
      </c>
      <c r="C7" s="2" t="s">
        <v>7</v>
      </c>
      <c r="D7" s="2">
        <v>20000</v>
      </c>
    </row>
    <row r="8" spans="2:4">
      <c r="B8" s="2">
        <v>6</v>
      </c>
      <c r="C8" s="2" t="s">
        <v>8</v>
      </c>
      <c r="D8" s="2">
        <v>100000</v>
      </c>
    </row>
    <row r="15" spans="2:8">
      <c r="B15" s="3" t="s">
        <v>0</v>
      </c>
      <c r="C15" s="2" t="s">
        <v>1</v>
      </c>
      <c r="D15" s="3" t="s">
        <v>9</v>
      </c>
      <c r="E15" s="3" t="s">
        <v>10</v>
      </c>
      <c r="F15" s="3" t="s">
        <v>11</v>
      </c>
      <c r="G15" s="3" t="s">
        <v>12</v>
      </c>
      <c r="H15" s="3" t="s">
        <v>13</v>
      </c>
    </row>
    <row r="16" spans="2:8">
      <c r="B16" s="3">
        <v>1</v>
      </c>
      <c r="C16" s="3" t="s">
        <v>3</v>
      </c>
      <c r="D16" s="3">
        <v>0</v>
      </c>
      <c r="E16" s="3">
        <v>58</v>
      </c>
      <c r="F16" s="3">
        <v>0</v>
      </c>
      <c r="G16" s="3"/>
      <c r="H16" s="3"/>
    </row>
    <row r="17" spans="2:8">
      <c r="B17" s="3">
        <v>2</v>
      </c>
      <c r="C17" s="3" t="s">
        <v>14</v>
      </c>
      <c r="D17" s="3">
        <v>42</v>
      </c>
      <c r="E17" s="3">
        <v>58</v>
      </c>
      <c r="F17" s="3">
        <v>24</v>
      </c>
      <c r="G17" s="3">
        <v>1</v>
      </c>
      <c r="H17" s="3">
        <v>1</v>
      </c>
    </row>
    <row r="18" spans="2:8">
      <c r="B18" s="3">
        <v>3</v>
      </c>
      <c r="C18" s="3" t="s">
        <v>15</v>
      </c>
      <c r="D18" s="3">
        <f>42+68</f>
        <v>110</v>
      </c>
      <c r="E18" s="3">
        <v>58</v>
      </c>
      <c r="F18" s="3">
        <v>32</v>
      </c>
      <c r="G18" s="3">
        <f>F18*D$17/F$17/D18</f>
        <v>0.509090909090909</v>
      </c>
      <c r="H18" s="3">
        <f>(F18-F17)/(D18-D17)/($F$17/$D$17)</f>
        <v>0.205882352941176</v>
      </c>
    </row>
    <row r="19" spans="2:8">
      <c r="B19" s="3">
        <v>4</v>
      </c>
      <c r="C19" s="3" t="s">
        <v>16</v>
      </c>
      <c r="D19" s="3">
        <v>255</v>
      </c>
      <c r="E19" s="3">
        <v>58</v>
      </c>
      <c r="F19" s="3">
        <v>50</v>
      </c>
      <c r="G19" s="3">
        <f>F19*D$17/F$17/D19</f>
        <v>0.343137254901961</v>
      </c>
      <c r="H19" s="3">
        <f>(F19-F18)/(D19-D18)/($F$17/$D$17)</f>
        <v>0.217241379310345</v>
      </c>
    </row>
    <row r="20" spans="2:8">
      <c r="B20" s="3">
        <v>5</v>
      </c>
      <c r="C20" s="3">
        <v>648</v>
      </c>
      <c r="D20" s="3">
        <f>D19+648</f>
        <v>903</v>
      </c>
      <c r="E20" s="3">
        <v>58</v>
      </c>
      <c r="F20" s="3">
        <v>100</v>
      </c>
      <c r="G20" s="3">
        <f>F20*D$17/F$17/D20</f>
        <v>0.193798449612403</v>
      </c>
      <c r="H20" s="3">
        <f>(F20-F19)/(D20-D19)/($F$17/$D$17)</f>
        <v>0.135030864197531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柳秋林</cp:lastModifiedBy>
  <dcterms:created xsi:type="dcterms:W3CDTF">2023-05-12T11:15:00Z</dcterms:created>
  <dcterms:modified xsi:type="dcterms:W3CDTF">2024-08-13T14:06:32Z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5594BAF3AA1F4E3FAD7688FE472E2B66_12</vt:lpwstr>
  </property>
</Properties>
</file>