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ufe\OneDrive\ドキュメント\Aabidh Jaufer Project\"/>
    </mc:Choice>
  </mc:AlternateContent>
  <bookViews>
    <workbookView xWindow="0" yWindow="0" windowWidth="15480" windowHeight="8196" tabRatio="400" activeTab="3"/>
  </bookViews>
  <sheets>
    <sheet name="SOPL" sheetId="2" r:id="rId1"/>
    <sheet name="SOFP" sheetId="3" r:id="rId2"/>
    <sheet name="Working" sheetId="5" r:id="rId3"/>
    <sheet name="Sheet3" sheetId="6" r:id="rId4"/>
  </sheets>
  <calcPr calcId="152511"/>
</workbook>
</file>

<file path=xl/calcChain.xml><?xml version="1.0" encoding="utf-8"?>
<calcChain xmlns="http://schemas.openxmlformats.org/spreadsheetml/2006/main">
  <c r="G23" i="3" l="1"/>
</calcChain>
</file>

<file path=xl/sharedStrings.xml><?xml version="1.0" encoding="utf-8"?>
<sst xmlns="http://schemas.openxmlformats.org/spreadsheetml/2006/main" count="89" uniqueCount="71">
  <si>
    <t>Sales of Finished Goods</t>
  </si>
  <si>
    <t>Sales of Raw Materials</t>
  </si>
  <si>
    <t>Statement of Profit or Loss</t>
  </si>
  <si>
    <t>For the Period: 01/01/2024 to 31/01/2024</t>
  </si>
  <si>
    <t>Description</t>
  </si>
  <si>
    <t>Amount (MYR)</t>
  </si>
  <si>
    <t>Revenue</t>
  </si>
  <si>
    <t>Total Revenue</t>
  </si>
  <si>
    <t>Less: Revenue Adjustments</t>
  </si>
  <si>
    <t>Return Inwards</t>
  </si>
  <si>
    <t>Net Sales</t>
  </si>
  <si>
    <t>Less: Cost of Goods Sold (COGS)</t>
  </si>
  <si>
    <t>Opening Stock</t>
  </si>
  <si>
    <t>Purchases of Raw Materials</t>
  </si>
  <si>
    <t>Purchase Returns</t>
  </si>
  <si>
    <t>Closing Stock</t>
  </si>
  <si>
    <t>Total Cost of Goods Sold</t>
  </si>
  <si>
    <t>Gross Profit</t>
  </si>
  <si>
    <t>Less: Expenses</t>
  </si>
  <si>
    <t>Salaries</t>
  </si>
  <si>
    <t>Toll, Parking, and Fines</t>
  </si>
  <si>
    <t>Petrol</t>
  </si>
  <si>
    <t>Total Expenses</t>
  </si>
  <si>
    <t>Net Profit</t>
  </si>
  <si>
    <t>Net Profit After Tax</t>
  </si>
  <si>
    <t>Retained Earnings</t>
  </si>
  <si>
    <t>Retained Earnings (Brought Forward)</t>
  </si>
  <si>
    <t>Retained Earnings (Carried Forward)</t>
  </si>
  <si>
    <t>Statement of Financial Position</t>
  </si>
  <si>
    <t>As at 31/01/2024</t>
  </si>
  <si>
    <t>Non-Current Assets</t>
  </si>
  <si>
    <t>Furniture &amp; Fittings</t>
  </si>
  <si>
    <t>Less: Accumulated Depreciation - Furniture &amp; Fittings</t>
  </si>
  <si>
    <t>Office Equipment</t>
  </si>
  <si>
    <t>Less: Accumulated Depreciation - Office Equipment</t>
  </si>
  <si>
    <t>Motor Vehicle</t>
  </si>
  <si>
    <t>Less: Accumulated Depreciation - Motor Vehicle</t>
  </si>
  <si>
    <t>Land &amp; Building</t>
  </si>
  <si>
    <t>Less: Accumulated Depreciation - Land &amp; Building</t>
  </si>
  <si>
    <t>Machinery</t>
  </si>
  <si>
    <t>Less: Accumulated Depreciation - Machinery</t>
  </si>
  <si>
    <t>Total Non-Current Assets</t>
  </si>
  <si>
    <t>Current Assets</t>
  </si>
  <si>
    <t>Trade Debtors</t>
  </si>
  <si>
    <t>MayBank</t>
  </si>
  <si>
    <t>Cash in Hand</t>
  </si>
  <si>
    <t>Stock</t>
  </si>
  <si>
    <t>Total Current Assets</t>
  </si>
  <si>
    <t>Total Assets</t>
  </si>
  <si>
    <t>Equity</t>
  </si>
  <si>
    <t>Retained Earnings (B/F)</t>
  </si>
  <si>
    <t>This Year’s Profit</t>
  </si>
  <si>
    <t>Total Equity</t>
  </si>
  <si>
    <t>Non-Current Liabilities</t>
  </si>
  <si>
    <t>Loan – Car Loan</t>
  </si>
  <si>
    <t>Total Non-Current Liabilities</t>
  </si>
  <si>
    <t>Current Liabilities</t>
  </si>
  <si>
    <t>Trade Creditors</t>
  </si>
  <si>
    <t>EPF – Staff</t>
  </si>
  <si>
    <t>SOCSO – Staff</t>
  </si>
  <si>
    <t>EIS – Staff</t>
  </si>
  <si>
    <t>SST – Sales Tax</t>
  </si>
  <si>
    <t>Total Current Liabilities</t>
  </si>
  <si>
    <t>Total Liabilities</t>
  </si>
  <si>
    <t>Total Equity and Liabilities</t>
  </si>
  <si>
    <t>Category</t>
  </si>
  <si>
    <t>Liabilities</t>
  </si>
  <si>
    <t>Gross Profit Margin</t>
  </si>
  <si>
    <t>Net Profit Margin</t>
  </si>
  <si>
    <t>Current Ratio</t>
  </si>
  <si>
    <t>Gearing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</si>
</sst>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Arial"/>
    </font>
    <font>
      <sz val="12"/>
      <color rgb="FF000000"/>
      <name val="Arial"/>
      <family val="2"/>
    </font>
    <font>
      <b/>
      <sz val="13.5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 vertical="top" wrapText="1"/>
    </xf>
  </cellStyleXfs>
  <cellXfs count="20">
    <xf numFmtId="0" fontId="0" fillId="0" borderId="0" xfId="0">
      <alignment horizontal="left" vertical="top" wrapText="1"/>
    </xf>
    <xf numFmtId="0" fontId="0" fillId="0" borderId="0" xfId="0" applyAlignment="1">
      <alignment horizontal="left" vertical="center" wrapText="1"/>
    </xf>
    <xf numFmtId="0" fontId="1" fillId="0" borderId="0" xfId="0" applyFo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" fontId="0" fillId="0" borderId="0" xfId="0" applyNumberFormat="1">
      <alignment horizontal="left" vertical="top" wrapText="1"/>
    </xf>
    <xf numFmtId="4" fontId="0" fillId="0" borderId="0" xfId="0" applyNumberForma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" fontId="4" fillId="0" borderId="0" xfId="0" applyNumberFormat="1" applyFont="1" applyAlignment="1">
      <alignment horizontal="left" vertical="center" wrapText="1"/>
    </xf>
    <xf numFmtId="10" fontId="0" fillId="0" borderId="0" xfId="0" applyNumberFormat="1">
      <alignment horizontal="left" vertical="top" wrapText="1"/>
    </xf>
    <xf numFmtId="10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0000FF"/>
      <rgbColor rgb="FF00FF00"/>
      <rgbColor rgb="FFFF0000"/>
      <rgbColor rgb="FF00FFFF"/>
      <rgbColor rgb="FFFF00FF"/>
      <rgbColor rgb="FFFFFF00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Working!$C$3</c:f>
              <c:strCache>
                <c:ptCount val="1"/>
                <c:pt idx="0">
                  <c:v>Amount (MYR)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Working!$B$4:$B$5</c:f>
              <c:strCache>
                <c:ptCount val="2"/>
                <c:pt idx="0">
                  <c:v>Non-Current Assets</c:v>
                </c:pt>
                <c:pt idx="1">
                  <c:v>Current Assets</c:v>
                </c:pt>
              </c:strCache>
            </c:strRef>
          </c:cat>
          <c:val>
            <c:numRef>
              <c:f>Working!$C$4:$C$5</c:f>
              <c:numCache>
                <c:formatCode>#,##0.00</c:formatCode>
                <c:ptCount val="2"/>
                <c:pt idx="0">
                  <c:v>3016250</c:v>
                </c:pt>
                <c:pt idx="1">
                  <c:v>1337336.6499999999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Working!$C$65:$D$65</c:f>
              <c:numCache>
                <c:formatCode>0.00%</c:formatCode>
                <c:ptCount val="2"/>
                <c:pt idx="0">
                  <c:v>0.54700000000000004</c:v>
                </c:pt>
                <c:pt idx="1">
                  <c:v>0.45300000000000001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2"/>
              <c:layout>
                <c:manualLayout>
                  <c:x val="1.0499562554680562E-2"/>
                  <c:y val="-9.88072324292795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(Working!$B$4:$B$5,Working!$B$10:$B$11)</c:f>
              <c:strCache>
                <c:ptCount val="4"/>
                <c:pt idx="0">
                  <c:v>Non-Current Assets</c:v>
                </c:pt>
                <c:pt idx="1">
                  <c:v>Current Assets</c:v>
                </c:pt>
                <c:pt idx="2">
                  <c:v>Liabilities</c:v>
                </c:pt>
                <c:pt idx="3">
                  <c:v>Equity</c:v>
                </c:pt>
              </c:strCache>
            </c:strRef>
          </c:cat>
          <c:val>
            <c:numRef>
              <c:f>(Working!$C$4:$C$5,Working!$C$10:$C$11)</c:f>
              <c:numCache>
                <c:formatCode>#,##0.00</c:formatCode>
                <c:ptCount val="4"/>
                <c:pt idx="0">
                  <c:v>3016250</c:v>
                </c:pt>
                <c:pt idx="1">
                  <c:v>1337336.6499999999</c:v>
                </c:pt>
                <c:pt idx="2">
                  <c:v>245364.15</c:v>
                </c:pt>
                <c:pt idx="3">
                  <c:v>4108222.5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(Working!$B$15:$B$20,Working!$B$24:$B$26)</c:f>
              <c:strCache>
                <c:ptCount val="9"/>
                <c:pt idx="0">
                  <c:v>Loan – Car Loan</c:v>
                </c:pt>
                <c:pt idx="1">
                  <c:v>Trade Creditors</c:v>
                </c:pt>
                <c:pt idx="2">
                  <c:v>EPF – Staff</c:v>
                </c:pt>
                <c:pt idx="3">
                  <c:v>SOCSO – Staff</c:v>
                </c:pt>
                <c:pt idx="4">
                  <c:v>EIS – Staff</c:v>
                </c:pt>
                <c:pt idx="5">
                  <c:v>SST – Sales Tax</c:v>
                </c:pt>
                <c:pt idx="6">
                  <c:v>Salaries</c:v>
                </c:pt>
                <c:pt idx="7">
                  <c:v>Toll, Parking, and Fines</c:v>
                </c:pt>
                <c:pt idx="8">
                  <c:v>Petrol</c:v>
                </c:pt>
              </c:strCache>
            </c:strRef>
          </c:cat>
          <c:val>
            <c:numRef>
              <c:f>(Working!$C$15:$C$20,Working!$C$24:$C$26)</c:f>
              <c:numCache>
                <c:formatCode>#,##0.00</c:formatCode>
                <c:ptCount val="9"/>
                <c:pt idx="0">
                  <c:v>84600</c:v>
                </c:pt>
                <c:pt idx="1">
                  <c:v>87596.5</c:v>
                </c:pt>
                <c:pt idx="2" formatCode="General">
                  <c:v>385</c:v>
                </c:pt>
                <c:pt idx="3" formatCode="General">
                  <c:v>17.25</c:v>
                </c:pt>
                <c:pt idx="4" formatCode="General">
                  <c:v>6.9</c:v>
                </c:pt>
                <c:pt idx="5">
                  <c:v>72758.5</c:v>
                </c:pt>
                <c:pt idx="6">
                  <c:v>3500</c:v>
                </c:pt>
                <c:pt idx="7" formatCode="General">
                  <c:v>50</c:v>
                </c:pt>
                <c:pt idx="8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1962760"/>
        <c:axId val="421960408"/>
        <c:axId val="0"/>
      </c:bar3DChart>
      <c:catAx>
        <c:axId val="421962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421960408"/>
        <c:crosses val="autoZero"/>
        <c:auto val="1"/>
        <c:lblAlgn val="ctr"/>
        <c:lblOffset val="100"/>
        <c:noMultiLvlLbl val="0"/>
      </c:catAx>
      <c:valAx>
        <c:axId val="421960408"/>
        <c:scaling>
          <c:logBase val="10"/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42196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Working!$C$9</c:f>
              <c:strCache>
                <c:ptCount val="1"/>
                <c:pt idx="0">
                  <c:v>Amount (MYR)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Working!$B$10:$B$11</c:f>
              <c:strCache>
                <c:ptCount val="2"/>
                <c:pt idx="0">
                  <c:v>Liabilities</c:v>
                </c:pt>
                <c:pt idx="1">
                  <c:v>Equity</c:v>
                </c:pt>
              </c:strCache>
            </c:strRef>
          </c:cat>
          <c:val>
            <c:numRef>
              <c:f>Working!$C$10:$C$11</c:f>
              <c:numCache>
                <c:formatCode>#,##0.00</c:formatCode>
                <c:ptCount val="2"/>
                <c:pt idx="0">
                  <c:v>245364.15</c:v>
                </c:pt>
                <c:pt idx="1">
                  <c:v>4108222.5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Liabilities Breakdown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Working!$B$15:$B$20</c:f>
              <c:strCache>
                <c:ptCount val="6"/>
                <c:pt idx="0">
                  <c:v>Loan – Car Loan</c:v>
                </c:pt>
                <c:pt idx="1">
                  <c:v>Trade Creditors</c:v>
                </c:pt>
                <c:pt idx="2">
                  <c:v>EPF – Staff</c:v>
                </c:pt>
                <c:pt idx="3">
                  <c:v>SOCSO – Staff</c:v>
                </c:pt>
                <c:pt idx="4">
                  <c:v>EIS – Staff</c:v>
                </c:pt>
                <c:pt idx="5">
                  <c:v>SST – Sales Tax</c:v>
                </c:pt>
              </c:strCache>
            </c:strRef>
          </c:cat>
          <c:val>
            <c:numRef>
              <c:f>Working!$C$15:$C$20</c:f>
              <c:numCache>
                <c:formatCode>#,##0.00</c:formatCode>
                <c:ptCount val="6"/>
                <c:pt idx="0">
                  <c:v>84600</c:v>
                </c:pt>
                <c:pt idx="1">
                  <c:v>87596.5</c:v>
                </c:pt>
                <c:pt idx="2" formatCode="General">
                  <c:v>385</c:v>
                </c:pt>
                <c:pt idx="3" formatCode="General">
                  <c:v>17.25</c:v>
                </c:pt>
                <c:pt idx="4" formatCode="General">
                  <c:v>6.9</c:v>
                </c:pt>
                <c:pt idx="5">
                  <c:v>72758.5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634680"/>
        <c:axId val="152635072"/>
        <c:axId val="0"/>
      </c:bar3DChart>
      <c:catAx>
        <c:axId val="152634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5072"/>
        <c:crosses val="autoZero"/>
        <c:auto val="1"/>
        <c:lblAlgn val="ctr"/>
        <c:lblOffset val="100"/>
        <c:noMultiLvlLbl val="0"/>
      </c:catAx>
      <c:valAx>
        <c:axId val="152635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  <a:r>
              <a:rPr lang="en-US" baseline="0"/>
              <a:t> Breakdown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Working!$B$24:$B$26</c:f>
              <c:strCache>
                <c:ptCount val="3"/>
                <c:pt idx="0">
                  <c:v>Salaries</c:v>
                </c:pt>
                <c:pt idx="1">
                  <c:v>Toll, Parking, and Fines</c:v>
                </c:pt>
                <c:pt idx="2">
                  <c:v>Petrol</c:v>
                </c:pt>
              </c:strCache>
            </c:strRef>
          </c:cat>
          <c:val>
            <c:numRef>
              <c:f>Working!$C$24:$C$26</c:f>
              <c:numCache>
                <c:formatCode>General</c:formatCode>
                <c:ptCount val="3"/>
                <c:pt idx="0" formatCode="#,##0.00">
                  <c:v>3500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2840216"/>
        <c:axId val="602830808"/>
        <c:axId val="0"/>
      </c:bar3DChart>
      <c:catAx>
        <c:axId val="60284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30808"/>
        <c:crosses val="autoZero"/>
        <c:auto val="1"/>
        <c:lblAlgn val="ctr"/>
        <c:lblOffset val="100"/>
        <c:noMultiLvlLbl val="0"/>
      </c:catAx>
      <c:valAx>
        <c:axId val="602830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4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2"/>
              <c:layout>
                <c:manualLayout>
                  <c:x val="1.0499562554680562E-2"/>
                  <c:y val="-9.88072324292795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(Working!$B$4:$B$5,Working!$B$10:$B$11)</c:f>
              <c:strCache>
                <c:ptCount val="4"/>
                <c:pt idx="0">
                  <c:v>Non-Current Assets</c:v>
                </c:pt>
                <c:pt idx="1">
                  <c:v>Current Assets</c:v>
                </c:pt>
                <c:pt idx="2">
                  <c:v>Liabilities</c:v>
                </c:pt>
                <c:pt idx="3">
                  <c:v>Equity</c:v>
                </c:pt>
              </c:strCache>
            </c:strRef>
          </c:cat>
          <c:val>
            <c:numRef>
              <c:f>(Working!$C$4:$C$5,Working!$C$10:$C$11)</c:f>
              <c:numCache>
                <c:formatCode>#,##0.00</c:formatCode>
                <c:ptCount val="4"/>
                <c:pt idx="0">
                  <c:v>3016250</c:v>
                </c:pt>
                <c:pt idx="1">
                  <c:v>1337336.6499999999</c:v>
                </c:pt>
                <c:pt idx="2">
                  <c:v>245364.15</c:v>
                </c:pt>
                <c:pt idx="3">
                  <c:v>4108222.5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(Working!$B$15:$B$20,Working!$B$24:$B$26)</c:f>
              <c:strCache>
                <c:ptCount val="9"/>
                <c:pt idx="0">
                  <c:v>Loan – Car Loan</c:v>
                </c:pt>
                <c:pt idx="1">
                  <c:v>Trade Creditors</c:v>
                </c:pt>
                <c:pt idx="2">
                  <c:v>EPF – Staff</c:v>
                </c:pt>
                <c:pt idx="3">
                  <c:v>SOCSO – Staff</c:v>
                </c:pt>
                <c:pt idx="4">
                  <c:v>EIS – Staff</c:v>
                </c:pt>
                <c:pt idx="5">
                  <c:v>SST – Sales Tax</c:v>
                </c:pt>
                <c:pt idx="6">
                  <c:v>Salaries</c:v>
                </c:pt>
                <c:pt idx="7">
                  <c:v>Toll, Parking, and Fines</c:v>
                </c:pt>
                <c:pt idx="8">
                  <c:v>Petrol</c:v>
                </c:pt>
              </c:strCache>
            </c:strRef>
          </c:cat>
          <c:val>
            <c:numRef>
              <c:f>(Working!$C$15:$C$20,Working!$C$24:$C$26)</c:f>
              <c:numCache>
                <c:formatCode>#,##0.00</c:formatCode>
                <c:ptCount val="9"/>
                <c:pt idx="0">
                  <c:v>84600</c:v>
                </c:pt>
                <c:pt idx="1">
                  <c:v>87596.5</c:v>
                </c:pt>
                <c:pt idx="2" formatCode="General">
                  <c:v>385</c:v>
                </c:pt>
                <c:pt idx="3" formatCode="General">
                  <c:v>17.25</c:v>
                </c:pt>
                <c:pt idx="4" formatCode="General">
                  <c:v>6.9</c:v>
                </c:pt>
                <c:pt idx="5">
                  <c:v>72758.5</c:v>
                </c:pt>
                <c:pt idx="6">
                  <c:v>3500</c:v>
                </c:pt>
                <c:pt idx="7" formatCode="General">
                  <c:v>50</c:v>
                </c:pt>
                <c:pt idx="8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714288"/>
        <c:axId val="655718208"/>
        <c:axId val="0"/>
      </c:bar3DChart>
      <c:catAx>
        <c:axId val="65571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8208"/>
        <c:crosses val="autoZero"/>
        <c:auto val="1"/>
        <c:lblAlgn val="ctr"/>
        <c:lblOffset val="100"/>
        <c:noMultiLvlLbl val="0"/>
      </c:catAx>
      <c:valAx>
        <c:axId val="655718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Working!$C$64:$D$64</c:f>
              <c:numCache>
                <c:formatCode>0.00%</c:formatCode>
                <c:ptCount val="2"/>
                <c:pt idx="0">
                  <c:v>0.55200000000000005</c:v>
                </c:pt>
                <c:pt idx="1">
                  <c:v>0.44800000000000001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Working!$C$65:$D$65</c:f>
              <c:numCache>
                <c:formatCode>0.00%</c:formatCode>
                <c:ptCount val="2"/>
                <c:pt idx="0">
                  <c:v>0.54700000000000004</c:v>
                </c:pt>
                <c:pt idx="1">
                  <c:v>0.45300000000000001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Working!$C$64:$D$64</c:f>
              <c:numCache>
                <c:formatCode>0.00%</c:formatCode>
                <c:ptCount val="2"/>
                <c:pt idx="0">
                  <c:v>0.55200000000000005</c:v>
                </c:pt>
                <c:pt idx="1">
                  <c:v>0.44800000000000001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45720</xdr:rowOff>
    </xdr:from>
    <xdr:to>
      <xdr:col>13</xdr:col>
      <xdr:colOff>137160</xdr:colOff>
      <xdr:row>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11</xdr:row>
      <xdr:rowOff>160020</xdr:rowOff>
    </xdr:from>
    <xdr:to>
      <xdr:col>13</xdr:col>
      <xdr:colOff>137160</xdr:colOff>
      <xdr:row>23</xdr:row>
      <xdr:rowOff>182880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556260</xdr:colOff>
      <xdr:row>25</xdr:row>
      <xdr:rowOff>30480</xdr:rowOff>
    </xdr:from>
    <xdr:to>
      <xdr:col>13</xdr:col>
      <xdr:colOff>7620</xdr:colOff>
      <xdr:row>39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548640</xdr:colOff>
      <xdr:row>40</xdr:row>
      <xdr:rowOff>99060</xdr:rowOff>
    </xdr:from>
    <xdr:to>
      <xdr:col>13</xdr:col>
      <xdr:colOff>0</xdr:colOff>
      <xdr:row>54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723900</xdr:colOff>
      <xdr:row>29</xdr:row>
      <xdr:rowOff>7620</xdr:rowOff>
    </xdr:from>
    <xdr:to>
      <xdr:col>4</xdr:col>
      <xdr:colOff>525780</xdr:colOff>
      <xdr:row>43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</xdr:colOff>
      <xdr:row>45</xdr:row>
      <xdr:rowOff>182880</xdr:rowOff>
    </xdr:from>
    <xdr:to>
      <xdr:col>4</xdr:col>
      <xdr:colOff>541020</xdr:colOff>
      <xdr:row>60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121920</xdr:colOff>
      <xdr:row>57</xdr:row>
      <xdr:rowOff>53340</xdr:rowOff>
    </xdr:from>
    <xdr:to>
      <xdr:col>11</xdr:col>
      <xdr:colOff>83820</xdr:colOff>
      <xdr:row>66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556260</xdr:colOff>
      <xdr:row>67</xdr:row>
      <xdr:rowOff>22860</xdr:rowOff>
    </xdr:from>
    <xdr:to>
      <xdr:col>13</xdr:col>
      <xdr:colOff>7620</xdr:colOff>
      <xdr:row>81</xdr:row>
      <xdr:rowOff>99060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0.33167</cdr:x>
      <cdr:y>0.29722</cdr:y>
    </cdr:from>
    <cdr:to>
      <cdr:x>0.665</cdr:x>
      <cdr:y>0.69167</cdr:y>
    </cdr:to>
    <cdr:sp macro="" textlink="Working!$C$64">
      <cdr:nvSpPr>
        <cdr:cNvPr id="3" name="TextBox 2"/>
        <cdr:cNvSpPr txBox="1"/>
      </cdr:nvSpPr>
      <cdr:spPr>
        <a:xfrm xmlns:a="http://schemas.openxmlformats.org/drawingml/2006/main">
          <a:off x="1443088" y="670391"/>
          <a:ext cx="1450340" cy="88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70C3CB5-CEE2-4FCB-A0D4-F978C3515E3A}" type="TxLink">
            <a:rPr lang="en-US" sz="1400" b="1" i="0" u="none" strike="noStrike">
              <a:solidFill>
                <a:srgbClr val="00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55.20%</a:t>
          </a:fld>
          <a:endParaRPr lang="en-US" sz="2000" b="1"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0.35167</cdr:x>
      <cdr:y>0.26389</cdr:y>
    </cdr:from>
    <cdr:to>
      <cdr:x>0.64667</cdr:x>
      <cdr:y>0.73889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7820" y="723900"/>
          <a:ext cx="1348740" cy="1303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54.70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30480</xdr:rowOff>
    </xdr:from>
    <xdr:to>
      <xdr:col>18</xdr:col>
      <xdr:colOff>15240</xdr:colOff>
      <xdr:row>6</xdr:row>
      <xdr:rowOff>106680</xdr:rowOff>
    </xdr:to>
    <xdr:sp macro="" textlink="">
      <xdr:nvSpPr>
        <xdr:cNvPr id="2" name="Rounded Rectangle 1"/>
        <xdr:cNvSpPr/>
      </xdr:nvSpPr>
      <xdr:spPr>
        <a:xfrm>
          <a:off x="762000" y="30480"/>
          <a:ext cx="12420600" cy="1219200"/>
        </a:xfrm>
        <a:prstGeom prst="roundRect">
          <a:avLst>
            <a:gd name="adj" fmla="val 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Financial</a:t>
          </a:r>
          <a:r>
            <a:rPr lang="en-US" sz="2800" b="1" baseline="0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 Report Dashboard</a:t>
          </a:r>
        </a:p>
        <a:p>
          <a:pPr algn="ctr"/>
          <a:r>
            <a:rPr lang="en-US" sz="1600" b="0" i="1">
              <a:solidFill>
                <a:schemeClr val="tx1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Figures in MYR</a:t>
          </a:r>
        </a:p>
      </xdr:txBody>
    </xdr:sp>
    <xdr:clientData/>
  </xdr:twoCellAnchor>
  <xdr:twoCellAnchor>
    <xdr:from>
      <xdr:col>1</xdr:col>
      <xdr:colOff>15240</xdr:colOff>
      <xdr:row>8</xdr:row>
      <xdr:rowOff>22860</xdr:rowOff>
    </xdr:from>
    <xdr:to>
      <xdr:col>6</xdr:col>
      <xdr:colOff>7620</xdr:colOff>
      <xdr:row>14</xdr:row>
      <xdr:rowOff>45720</xdr:rowOff>
    </xdr:to>
    <xdr:sp macro="" textlink="">
      <xdr:nvSpPr>
        <xdr:cNvPr id="4" name="Rounded Rectangle 3"/>
        <xdr:cNvSpPr/>
      </xdr:nvSpPr>
      <xdr:spPr>
        <a:xfrm>
          <a:off x="746760" y="1546860"/>
          <a:ext cx="3649980" cy="1165860"/>
        </a:xfrm>
        <a:prstGeom prst="roundRect">
          <a:avLst>
            <a:gd name="adj" fmla="val 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Gross Profit/ Margin</a:t>
          </a:r>
        </a:p>
        <a:p>
          <a:pPr algn="l"/>
          <a:r>
            <a:rPr lang="en-US" sz="1600">
              <a:solidFill>
                <a:schemeClr val="tx1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401,872.50 </a:t>
          </a:r>
        </a:p>
      </xdr:txBody>
    </xdr:sp>
    <xdr:clientData/>
  </xdr:twoCellAnchor>
  <xdr:twoCellAnchor>
    <xdr:from>
      <xdr:col>7</xdr:col>
      <xdr:colOff>15240</xdr:colOff>
      <xdr:row>8</xdr:row>
      <xdr:rowOff>15240</xdr:rowOff>
    </xdr:from>
    <xdr:to>
      <xdr:col>12</xdr:col>
      <xdr:colOff>7620</xdr:colOff>
      <xdr:row>14</xdr:row>
      <xdr:rowOff>38100</xdr:rowOff>
    </xdr:to>
    <xdr:sp macro="" textlink="">
      <xdr:nvSpPr>
        <xdr:cNvPr id="5" name="Rounded Rectangle 4"/>
        <xdr:cNvSpPr/>
      </xdr:nvSpPr>
      <xdr:spPr>
        <a:xfrm>
          <a:off x="5135880" y="1539240"/>
          <a:ext cx="3649980" cy="1165860"/>
        </a:xfrm>
        <a:prstGeom prst="roundRect">
          <a:avLst>
            <a:gd name="adj" fmla="val 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Net</a:t>
          </a:r>
          <a:r>
            <a:rPr lang="en-US" sz="1800" b="1" baseline="0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 Profit/ Margin</a:t>
          </a:r>
        </a:p>
        <a:p>
          <a:pPr algn="l"/>
          <a:r>
            <a:rPr lang="en-US" sz="1600" b="0" i="0" u="none" strike="noStrike">
              <a:solidFill>
                <a:schemeClr val="dk1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398,222.50</a:t>
          </a:r>
          <a:r>
            <a:rPr lang="en-US" sz="1600"/>
            <a:t> </a:t>
          </a:r>
          <a:endParaRPr lang="en-US" sz="1600" baseline="0">
            <a:solidFill>
              <a:schemeClr val="tx1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l"/>
          <a:endParaRPr lang="en-US" sz="1800">
            <a:solidFill>
              <a:sysClr val="windowText" lastClr="000000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13</xdr:col>
      <xdr:colOff>45720</xdr:colOff>
      <xdr:row>7</xdr:row>
      <xdr:rowOff>175260</xdr:rowOff>
    </xdr:from>
    <xdr:to>
      <xdr:col>18</xdr:col>
      <xdr:colOff>15240</xdr:colOff>
      <xdr:row>14</xdr:row>
      <xdr:rowOff>7620</xdr:rowOff>
    </xdr:to>
    <xdr:sp macro="" textlink="">
      <xdr:nvSpPr>
        <xdr:cNvPr id="6" name="Rounded Rectangle 5"/>
        <xdr:cNvSpPr/>
      </xdr:nvSpPr>
      <xdr:spPr>
        <a:xfrm>
          <a:off x="9555480" y="1508760"/>
          <a:ext cx="3627120" cy="1165860"/>
        </a:xfrm>
        <a:prstGeom prst="roundRect">
          <a:avLst>
            <a:gd name="adj" fmla="val 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Current Ratio</a:t>
          </a:r>
          <a:r>
            <a:rPr lang="en-US" sz="1800" b="1" baseline="0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 &amp;</a:t>
          </a:r>
          <a:r>
            <a:rPr lang="en-US" sz="1800" b="1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 Acid Test Ratio</a:t>
          </a:r>
          <a:endParaRPr lang="en-US" sz="1100" b="1" i="0" u="none" strike="noStrike">
            <a:solidFill>
              <a:schemeClr val="dk1"/>
            </a:solidFill>
            <a:effectLst/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l"/>
          <a:r>
            <a:rPr lang="en-US" sz="1600" b="0" i="0" u="none" strike="noStrike">
              <a:solidFill>
                <a:schemeClr val="dk1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8.32: 1                                       </a:t>
          </a:r>
          <a:r>
            <a:rPr lang="en-US" sz="1600" b="0" i="0">
              <a:solidFill>
                <a:schemeClr val="dk1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7.63:1</a:t>
          </a:r>
          <a:endParaRPr lang="en-US" sz="1600" b="0" i="0" u="none" strike="noStrike">
            <a:solidFill>
              <a:schemeClr val="dk1"/>
            </a:solidFill>
            <a:effectLst/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r"/>
          <a:r>
            <a:rPr lang="en-US" sz="1600"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 </a:t>
          </a:r>
          <a:endParaRPr lang="en-US" sz="1600" b="0" i="0" u="none" strike="noStrike">
            <a:solidFill>
              <a:schemeClr val="dk1"/>
            </a:solidFill>
            <a:effectLst/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r"/>
          <a:r>
            <a:rPr lang="en-US" sz="1600" b="0" i="0" u="none" strike="noStrike">
              <a:solidFill>
                <a:schemeClr val="dk1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 </a:t>
          </a:r>
          <a:endParaRPr lang="en-US" sz="1600">
            <a:solidFill>
              <a:schemeClr val="tx2">
                <a:lumMod val="75000"/>
              </a:schemeClr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</xdr:col>
      <xdr:colOff>7620</xdr:colOff>
      <xdr:row>16</xdr:row>
      <xdr:rowOff>7620</xdr:rowOff>
    </xdr:from>
    <xdr:to>
      <xdr:col>9</xdr:col>
      <xdr:colOff>15240</xdr:colOff>
      <xdr:row>31</xdr:row>
      <xdr:rowOff>15240</xdr:rowOff>
    </xdr:to>
    <xdr:sp macro="" textlink="">
      <xdr:nvSpPr>
        <xdr:cNvPr id="7" name="Rounded Rectangle 6"/>
        <xdr:cNvSpPr/>
      </xdr:nvSpPr>
      <xdr:spPr>
        <a:xfrm>
          <a:off x="736963" y="3142706"/>
          <a:ext cx="5842363" cy="2946763"/>
        </a:xfrm>
        <a:prstGeom prst="roundRect">
          <a:avLst>
            <a:gd name="adj" fmla="val 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Financial</a:t>
          </a:r>
          <a:r>
            <a:rPr lang="en-US" sz="1800" b="1" baseline="0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 Position Breakdown</a:t>
          </a:r>
          <a:endParaRPr lang="en-US" sz="1800" b="1">
            <a:solidFill>
              <a:schemeClr val="tx2">
                <a:lumMod val="75000"/>
              </a:schemeClr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10</xdr:col>
      <xdr:colOff>7620</xdr:colOff>
      <xdr:row>16</xdr:row>
      <xdr:rowOff>7620</xdr:rowOff>
    </xdr:from>
    <xdr:to>
      <xdr:col>18</xdr:col>
      <xdr:colOff>7620</xdr:colOff>
      <xdr:row>31</xdr:row>
      <xdr:rowOff>30480</xdr:rowOff>
    </xdr:to>
    <xdr:sp macro="" textlink="">
      <xdr:nvSpPr>
        <xdr:cNvPr id="8" name="Rounded Rectangle 7"/>
        <xdr:cNvSpPr/>
      </xdr:nvSpPr>
      <xdr:spPr>
        <a:xfrm>
          <a:off x="7301049" y="3142706"/>
          <a:ext cx="5834742" cy="2962003"/>
        </a:xfrm>
        <a:prstGeom prst="roundRect">
          <a:avLst>
            <a:gd name="adj" fmla="val 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Liability</a:t>
          </a:r>
          <a:r>
            <a:rPr lang="en-US" sz="1800" b="1" baseline="0">
              <a:solidFill>
                <a:schemeClr val="tx2">
                  <a:lumMod val="75000"/>
                </a:schemeClr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 &amp; Expense Breakdown</a:t>
          </a:r>
          <a:endParaRPr lang="en-US" sz="1800" b="1">
            <a:solidFill>
              <a:schemeClr val="tx2">
                <a:lumMod val="75000"/>
              </a:schemeClr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2</xdr:col>
      <xdr:colOff>365760</xdr:colOff>
      <xdr:row>7</xdr:row>
      <xdr:rowOff>129540</xdr:rowOff>
    </xdr:from>
    <xdr:to>
      <xdr:col>7</xdr:col>
      <xdr:colOff>388620</xdr:colOff>
      <xdr:row>14</xdr:row>
      <xdr:rowOff>167640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7</xdr:row>
      <xdr:rowOff>106680</xdr:rowOff>
    </xdr:from>
    <xdr:to>
      <xdr:col>12</xdr:col>
      <xdr:colOff>502920</xdr:colOff>
      <xdr:row>14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83820</xdr:colOff>
      <xdr:row>11</xdr:row>
      <xdr:rowOff>38100</xdr:rowOff>
    </xdr:from>
    <xdr:to>
      <xdr:col>16</xdr:col>
      <xdr:colOff>670560</xdr:colOff>
      <xdr:row>11</xdr:row>
      <xdr:rowOff>45720</xdr:rowOff>
    </xdr:to>
    <xdr:cxnSp macro="">
      <xdr:nvCxnSpPr>
        <xdr:cNvPr id="14" name="Straight Arrow Connector 13"/>
        <xdr:cNvCxnSpPr/>
      </xdr:nvCxnSpPr>
      <xdr:spPr>
        <a:xfrm flipV="1">
          <a:off x="10325100" y="2133600"/>
          <a:ext cx="204978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18</xdr:row>
      <xdr:rowOff>38100</xdr:rowOff>
    </xdr:from>
    <xdr:to>
      <xdr:col>9</xdr:col>
      <xdr:colOff>22860</xdr:colOff>
      <xdr:row>31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</xdr:colOff>
      <xdr:row>18</xdr:row>
      <xdr:rowOff>60960</xdr:rowOff>
    </xdr:from>
    <xdr:to>
      <xdr:col>18</xdr:col>
      <xdr:colOff>7620</xdr:colOff>
      <xdr:row>31</xdr:row>
      <xdr:rowOff>7620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0.33167</cdr:x>
      <cdr:y>0.29722</cdr:y>
    </cdr:from>
    <cdr:to>
      <cdr:x>0.665</cdr:x>
      <cdr:y>0.69167</cdr:y>
    </cdr:to>
    <cdr:sp macro="" textlink="Working!$C$64">
      <cdr:nvSpPr>
        <cdr:cNvPr id="3" name="TextBox 2"/>
        <cdr:cNvSpPr txBox="1"/>
      </cdr:nvSpPr>
      <cdr:spPr>
        <a:xfrm xmlns:a="http://schemas.openxmlformats.org/drawingml/2006/main">
          <a:off x="1443088" y="670391"/>
          <a:ext cx="1450340" cy="889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70C3CB5-CEE2-4FCB-A0D4-F978C3515E3A}" type="TxLink">
            <a:rPr lang="en-US" sz="1400" b="1" i="0" u="none" strike="noStrike">
              <a:solidFill>
                <a:srgbClr val="00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pPr algn="ctr"/>
            <a:t>55.20%</a:t>
          </a:fld>
          <a:endParaRPr lang="en-US" sz="2000" b="1"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0.22581</cdr:x>
      <cdr:y>0.24684</cdr:y>
    </cdr:from>
    <cdr:to>
      <cdr:x>0.80438</cdr:x>
      <cdr:y>0.72184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0060" y="331048"/>
          <a:ext cx="1230027" cy="637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54.70%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3" workbookViewId="0">
      <selection activeCell="B29" sqref="B29"/>
    </sheetView>
  </sheetViews>
  <sheetFormatPr defaultRowHeight="15" x14ac:dyDescent="0.25"/>
  <cols>
    <col min="1" max="1" width="30.90625" customWidth="1"/>
    <col min="2" max="2" width="24.08984375" customWidth="1"/>
  </cols>
  <sheetData>
    <row r="1" spans="1:8" ht="17.399999999999999" x14ac:dyDescent="0.25">
      <c r="A1" s="6" t="s">
        <v>2</v>
      </c>
      <c r="B1" s="2"/>
      <c r="C1" s="2"/>
    </row>
    <row r="2" spans="1:8" x14ac:dyDescent="0.25">
      <c r="A2" s="2"/>
      <c r="B2" s="2"/>
      <c r="C2" s="2"/>
    </row>
    <row r="3" spans="1:8" ht="30" x14ac:dyDescent="0.25">
      <c r="A3" s="2" t="s">
        <v>3</v>
      </c>
      <c r="B3" s="2"/>
      <c r="C3" s="2"/>
    </row>
    <row r="4" spans="1:8" x14ac:dyDescent="0.25">
      <c r="A4" s="2"/>
      <c r="B4" s="2"/>
      <c r="C4" s="2"/>
    </row>
    <row r="5" spans="1:8" x14ac:dyDescent="0.25">
      <c r="A5" s="7" t="s">
        <v>4</v>
      </c>
      <c r="B5" s="7" t="s">
        <v>5</v>
      </c>
      <c r="C5" s="3"/>
    </row>
    <row r="6" spans="1:8" x14ac:dyDescent="0.25">
      <c r="A6" s="8" t="s">
        <v>6</v>
      </c>
      <c r="B6" s="8"/>
      <c r="C6" s="4"/>
    </row>
    <row r="7" spans="1:8" x14ac:dyDescent="0.25">
      <c r="A7" s="8" t="s">
        <v>0</v>
      </c>
      <c r="B7" s="9">
        <v>294460</v>
      </c>
      <c r="C7" s="5"/>
    </row>
    <row r="8" spans="1:8" x14ac:dyDescent="0.25">
      <c r="A8" s="8" t="s">
        <v>1</v>
      </c>
      <c r="B8" s="9">
        <v>441125</v>
      </c>
      <c r="C8" s="5"/>
    </row>
    <row r="9" spans="1:8" x14ac:dyDescent="0.25">
      <c r="A9" s="8" t="s">
        <v>7</v>
      </c>
      <c r="B9" s="9">
        <v>735585</v>
      </c>
      <c r="C9" s="5"/>
    </row>
    <row r="10" spans="1:8" x14ac:dyDescent="0.25">
      <c r="A10" s="8"/>
      <c r="B10" s="8"/>
      <c r="C10" s="4"/>
    </row>
    <row r="11" spans="1:8" x14ac:dyDescent="0.25">
      <c r="A11" s="8" t="s">
        <v>8</v>
      </c>
      <c r="B11" s="8"/>
      <c r="C11" s="4"/>
    </row>
    <row r="12" spans="1:8" ht="15.6" x14ac:dyDescent="0.25">
      <c r="A12" s="8" t="s">
        <v>9</v>
      </c>
      <c r="B12" s="9">
        <v>-8000</v>
      </c>
      <c r="C12" s="5"/>
      <c r="G12" s="13"/>
      <c r="H12" s="13"/>
    </row>
    <row r="13" spans="1:8" x14ac:dyDescent="0.25">
      <c r="A13" s="8" t="s">
        <v>10</v>
      </c>
      <c r="B13" s="9">
        <v>727585</v>
      </c>
      <c r="C13" s="5"/>
      <c r="G13" s="1"/>
      <c r="H13" s="15"/>
    </row>
    <row r="14" spans="1:8" x14ac:dyDescent="0.25">
      <c r="A14" s="8"/>
      <c r="B14" s="8"/>
      <c r="C14" s="4"/>
      <c r="G14" s="1"/>
      <c r="H14" s="1"/>
    </row>
    <row r="15" spans="1:8" x14ac:dyDescent="0.25">
      <c r="A15" s="8" t="s">
        <v>11</v>
      </c>
      <c r="B15" s="8"/>
      <c r="C15" s="4"/>
      <c r="G15" s="1"/>
      <c r="H15" s="1"/>
    </row>
    <row r="16" spans="1:8" ht="15.6" x14ac:dyDescent="0.25">
      <c r="A16" s="8" t="s">
        <v>12</v>
      </c>
      <c r="B16" s="9">
        <v>288000</v>
      </c>
      <c r="C16" s="5"/>
      <c r="G16" s="16"/>
      <c r="H16" s="17"/>
    </row>
    <row r="17" spans="1:3" x14ac:dyDescent="0.25">
      <c r="A17" s="8" t="s">
        <v>13</v>
      </c>
      <c r="B17" s="9">
        <v>148615</v>
      </c>
      <c r="C17" s="5"/>
    </row>
    <row r="18" spans="1:3" x14ac:dyDescent="0.25">
      <c r="A18" s="8" t="s">
        <v>14</v>
      </c>
      <c r="B18" s="8">
        <v>-485</v>
      </c>
      <c r="C18" s="5"/>
    </row>
    <row r="19" spans="1:3" x14ac:dyDescent="0.25">
      <c r="A19" s="8" t="s">
        <v>15</v>
      </c>
      <c r="B19" s="9">
        <v>-110417.5</v>
      </c>
      <c r="C19" s="5"/>
    </row>
    <row r="20" spans="1:3" x14ac:dyDescent="0.25">
      <c r="A20" s="8" t="s">
        <v>16</v>
      </c>
      <c r="B20" s="9">
        <v>325712.5</v>
      </c>
      <c r="C20" s="5"/>
    </row>
    <row r="21" spans="1:3" x14ac:dyDescent="0.25">
      <c r="A21" s="8" t="s">
        <v>17</v>
      </c>
      <c r="B21" s="9">
        <v>401872.5</v>
      </c>
      <c r="C21" s="5"/>
    </row>
    <row r="22" spans="1:3" x14ac:dyDescent="0.25">
      <c r="A22" s="8"/>
      <c r="B22" s="8"/>
      <c r="C22" s="4"/>
    </row>
    <row r="23" spans="1:3" x14ac:dyDescent="0.25">
      <c r="A23" s="8" t="s">
        <v>18</v>
      </c>
      <c r="B23" s="8"/>
      <c r="C23" s="4"/>
    </row>
    <row r="24" spans="1:3" x14ac:dyDescent="0.25">
      <c r="A24" s="8" t="s">
        <v>19</v>
      </c>
      <c r="B24" s="9">
        <v>3500</v>
      </c>
      <c r="C24" s="5"/>
    </row>
    <row r="25" spans="1:3" x14ac:dyDescent="0.25">
      <c r="A25" s="8" t="s">
        <v>20</v>
      </c>
      <c r="B25" s="8">
        <v>50</v>
      </c>
      <c r="C25" s="5"/>
    </row>
    <row r="26" spans="1:3" x14ac:dyDescent="0.25">
      <c r="A26" s="8" t="s">
        <v>21</v>
      </c>
      <c r="B26" s="8">
        <v>100</v>
      </c>
      <c r="C26" s="5"/>
    </row>
    <row r="27" spans="1:3" x14ac:dyDescent="0.25">
      <c r="A27" s="8" t="s">
        <v>22</v>
      </c>
      <c r="B27" s="9">
        <v>3650</v>
      </c>
      <c r="C27" s="5"/>
    </row>
    <row r="28" spans="1:3" x14ac:dyDescent="0.25">
      <c r="A28" s="8"/>
      <c r="B28" s="8"/>
      <c r="C28" s="4"/>
    </row>
    <row r="29" spans="1:3" x14ac:dyDescent="0.25">
      <c r="A29" s="8" t="s">
        <v>23</v>
      </c>
      <c r="B29" s="9">
        <v>398222.5</v>
      </c>
      <c r="C29" s="5"/>
    </row>
    <row r="30" spans="1:3" x14ac:dyDescent="0.25">
      <c r="A30" s="8" t="s">
        <v>24</v>
      </c>
      <c r="B30" s="9">
        <v>398222.5</v>
      </c>
      <c r="C30" s="5"/>
    </row>
    <row r="31" spans="1:3" x14ac:dyDescent="0.25">
      <c r="A31" s="8"/>
      <c r="B31" s="8"/>
      <c r="C31" s="4"/>
    </row>
    <row r="32" spans="1:3" x14ac:dyDescent="0.25">
      <c r="A32" s="8" t="s">
        <v>25</v>
      </c>
      <c r="B32" s="8"/>
      <c r="C32" s="4"/>
    </row>
    <row r="33" spans="1:3" ht="30" x14ac:dyDescent="0.25">
      <c r="A33" s="8" t="s">
        <v>26</v>
      </c>
      <c r="B33" s="9">
        <v>2095000</v>
      </c>
      <c r="C33" s="4"/>
    </row>
    <row r="34" spans="1:3" x14ac:dyDescent="0.25">
      <c r="A34" s="8" t="s">
        <v>27</v>
      </c>
      <c r="B34" s="9">
        <v>2493222.5</v>
      </c>
      <c r="C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9" workbookViewId="0">
      <selection activeCell="G23" sqref="G23"/>
    </sheetView>
  </sheetViews>
  <sheetFormatPr defaultRowHeight="15" x14ac:dyDescent="0.25"/>
  <cols>
    <col min="1" max="1" width="28.6328125" customWidth="1"/>
    <col min="2" max="2" width="20.36328125" customWidth="1"/>
    <col min="7" max="7" width="11.453125" bestFit="1" customWidth="1"/>
  </cols>
  <sheetData>
    <row r="1" spans="1:3" ht="34.799999999999997" x14ac:dyDescent="0.25">
      <c r="A1" s="6" t="s">
        <v>28</v>
      </c>
      <c r="B1" s="2"/>
    </row>
    <row r="2" spans="1:3" x14ac:dyDescent="0.25">
      <c r="A2" s="2"/>
      <c r="B2" s="2"/>
    </row>
    <row r="3" spans="1:3" x14ac:dyDescent="0.25">
      <c r="A3" s="2" t="s">
        <v>29</v>
      </c>
      <c r="B3" s="2"/>
    </row>
    <row r="4" spans="1:3" x14ac:dyDescent="0.25">
      <c r="A4" s="2"/>
      <c r="B4" s="2"/>
    </row>
    <row r="5" spans="1:3" ht="15.6" x14ac:dyDescent="0.25">
      <c r="A5" s="7" t="s">
        <v>4</v>
      </c>
      <c r="B5" s="7" t="s">
        <v>5</v>
      </c>
      <c r="C5" s="10"/>
    </row>
    <row r="6" spans="1:3" x14ac:dyDescent="0.25">
      <c r="A6" s="8" t="s">
        <v>30</v>
      </c>
      <c r="B6" s="8"/>
      <c r="C6" s="1"/>
    </row>
    <row r="7" spans="1:3" x14ac:dyDescent="0.25">
      <c r="A7" s="8" t="s">
        <v>31</v>
      </c>
      <c r="B7" s="9">
        <v>150000</v>
      </c>
      <c r="C7" s="5"/>
    </row>
    <row r="8" spans="1:3" ht="30" x14ac:dyDescent="0.25">
      <c r="A8" s="8" t="s">
        <v>32</v>
      </c>
      <c r="B8" s="9">
        <v>-15000</v>
      </c>
      <c r="C8" s="5"/>
    </row>
    <row r="9" spans="1:3" x14ac:dyDescent="0.25">
      <c r="A9" s="8" t="s">
        <v>33</v>
      </c>
      <c r="B9" s="9">
        <v>350000</v>
      </c>
      <c r="C9" s="5"/>
    </row>
    <row r="10" spans="1:3" ht="30" x14ac:dyDescent="0.25">
      <c r="A10" s="8" t="s">
        <v>34</v>
      </c>
      <c r="B10" s="9">
        <v>-70000</v>
      </c>
      <c r="C10" s="5"/>
    </row>
    <row r="11" spans="1:3" x14ac:dyDescent="0.25">
      <c r="A11" s="8" t="s">
        <v>35</v>
      </c>
      <c r="B11" s="9">
        <v>175000</v>
      </c>
      <c r="C11" s="5"/>
    </row>
    <row r="12" spans="1:3" ht="30" x14ac:dyDescent="0.25">
      <c r="A12" s="8" t="s">
        <v>36</v>
      </c>
      <c r="B12" s="9">
        <v>-17500</v>
      </c>
      <c r="C12" s="5"/>
    </row>
    <row r="13" spans="1:3" x14ac:dyDescent="0.25">
      <c r="A13" s="8" t="s">
        <v>37</v>
      </c>
      <c r="B13" s="9">
        <v>2000000</v>
      </c>
      <c r="C13" s="5"/>
    </row>
    <row r="14" spans="1:3" ht="30" x14ac:dyDescent="0.25">
      <c r="A14" s="8" t="s">
        <v>38</v>
      </c>
      <c r="B14" s="9">
        <v>-300000</v>
      </c>
      <c r="C14" s="5"/>
    </row>
    <row r="15" spans="1:3" x14ac:dyDescent="0.25">
      <c r="A15" s="8" t="s">
        <v>39</v>
      </c>
      <c r="B15" s="9">
        <v>875000</v>
      </c>
      <c r="C15" s="5"/>
    </row>
    <row r="16" spans="1:3" ht="30" x14ac:dyDescent="0.25">
      <c r="A16" s="8" t="s">
        <v>40</v>
      </c>
      <c r="B16" s="9">
        <v>-131250</v>
      </c>
      <c r="C16" s="5"/>
    </row>
    <row r="17" spans="1:7" ht="15.6" x14ac:dyDescent="0.25">
      <c r="A17" s="8" t="s">
        <v>41</v>
      </c>
      <c r="B17" s="9">
        <v>3016250</v>
      </c>
      <c r="C17" s="11"/>
    </row>
    <row r="18" spans="1:7" x14ac:dyDescent="0.25">
      <c r="A18" s="8"/>
      <c r="B18" s="8"/>
      <c r="C18" s="1"/>
    </row>
    <row r="19" spans="1:7" x14ac:dyDescent="0.25">
      <c r="A19" s="8" t="s">
        <v>42</v>
      </c>
      <c r="B19" s="8"/>
      <c r="C19" s="1"/>
    </row>
    <row r="20" spans="1:7" x14ac:dyDescent="0.25">
      <c r="A20" s="8" t="s">
        <v>43</v>
      </c>
      <c r="B20" s="9">
        <v>704700</v>
      </c>
      <c r="C20" s="5"/>
    </row>
    <row r="21" spans="1:7" x14ac:dyDescent="0.25">
      <c r="A21" s="8" t="s">
        <v>44</v>
      </c>
      <c r="B21" s="9">
        <v>523292.65</v>
      </c>
      <c r="C21" s="5"/>
    </row>
    <row r="22" spans="1:7" x14ac:dyDescent="0.25">
      <c r="A22" s="8" t="s">
        <v>45</v>
      </c>
      <c r="B22" s="9">
        <v>-1073.5</v>
      </c>
      <c r="C22" s="5"/>
    </row>
    <row r="23" spans="1:7" x14ac:dyDescent="0.25">
      <c r="A23" s="8" t="s">
        <v>46</v>
      </c>
      <c r="B23" s="9">
        <v>110417.5</v>
      </c>
      <c r="C23" s="5"/>
      <c r="G23" s="14">
        <f>(B24-B23)/B44</f>
        <v>7.6317957081849404</v>
      </c>
    </row>
    <row r="24" spans="1:7" ht="15.6" x14ac:dyDescent="0.25">
      <c r="A24" s="8" t="s">
        <v>47</v>
      </c>
      <c r="B24" s="9">
        <v>1337336.6499999999</v>
      </c>
      <c r="C24" s="11"/>
    </row>
    <row r="25" spans="1:7" x14ac:dyDescent="0.25">
      <c r="A25" s="8"/>
      <c r="B25" s="8"/>
      <c r="C25" s="1"/>
    </row>
    <row r="26" spans="1:7" ht="15.6" x14ac:dyDescent="0.25">
      <c r="A26" s="8" t="s">
        <v>48</v>
      </c>
      <c r="B26" s="9">
        <v>4353586.6500000004</v>
      </c>
      <c r="C26" s="11"/>
    </row>
    <row r="27" spans="1:7" x14ac:dyDescent="0.25">
      <c r="A27" s="8"/>
      <c r="B27" s="8"/>
      <c r="C27" s="1"/>
    </row>
    <row r="28" spans="1:7" x14ac:dyDescent="0.25">
      <c r="A28" s="8" t="s">
        <v>49</v>
      </c>
      <c r="B28" s="8"/>
      <c r="C28" s="1"/>
    </row>
    <row r="29" spans="1:7" x14ac:dyDescent="0.25">
      <c r="A29" s="8" t="s">
        <v>49</v>
      </c>
      <c r="B29" s="9">
        <v>1615000</v>
      </c>
      <c r="C29" s="5"/>
    </row>
    <row r="30" spans="1:7" x14ac:dyDescent="0.25">
      <c r="A30" s="8" t="s">
        <v>50</v>
      </c>
      <c r="B30" s="9">
        <v>2095000</v>
      </c>
      <c r="C30" s="5"/>
    </row>
    <row r="31" spans="1:7" x14ac:dyDescent="0.25">
      <c r="A31" s="8" t="s">
        <v>51</v>
      </c>
      <c r="B31" s="9">
        <v>398222.5</v>
      </c>
      <c r="C31" s="5"/>
    </row>
    <row r="32" spans="1:7" ht="15.6" x14ac:dyDescent="0.25">
      <c r="A32" s="8" t="s">
        <v>52</v>
      </c>
      <c r="B32" s="9">
        <v>4108222.5</v>
      </c>
      <c r="C32" s="11"/>
    </row>
    <row r="33" spans="1:3" x14ac:dyDescent="0.25">
      <c r="A33" s="12"/>
      <c r="B33" s="12"/>
      <c r="C33" s="1"/>
    </row>
    <row r="34" spans="1:3" x14ac:dyDescent="0.25">
      <c r="A34" s="8" t="s">
        <v>53</v>
      </c>
      <c r="B34" s="8"/>
      <c r="C34" s="1"/>
    </row>
    <row r="35" spans="1:3" x14ac:dyDescent="0.25">
      <c r="A35" s="8" t="s">
        <v>54</v>
      </c>
      <c r="B35" s="9">
        <v>84600</v>
      </c>
      <c r="C35" s="5"/>
    </row>
    <row r="36" spans="1:3" ht="15.6" x14ac:dyDescent="0.25">
      <c r="A36" s="8" t="s">
        <v>55</v>
      </c>
      <c r="B36" s="9">
        <v>84600</v>
      </c>
      <c r="C36" s="11"/>
    </row>
    <row r="37" spans="1:3" x14ac:dyDescent="0.25">
      <c r="A37" s="8"/>
      <c r="B37" s="8"/>
      <c r="C37" s="1"/>
    </row>
    <row r="38" spans="1:3" x14ac:dyDescent="0.25">
      <c r="A38" s="8" t="s">
        <v>56</v>
      </c>
      <c r="B38" s="8"/>
      <c r="C38" s="1"/>
    </row>
    <row r="39" spans="1:3" x14ac:dyDescent="0.25">
      <c r="A39" s="8" t="s">
        <v>57</v>
      </c>
      <c r="B39" s="9">
        <v>87596.5</v>
      </c>
      <c r="C39" s="5"/>
    </row>
    <row r="40" spans="1:3" x14ac:dyDescent="0.25">
      <c r="A40" s="8" t="s">
        <v>58</v>
      </c>
      <c r="B40" s="8">
        <v>385</v>
      </c>
      <c r="C40" s="5"/>
    </row>
    <row r="41" spans="1:3" x14ac:dyDescent="0.25">
      <c r="A41" s="8" t="s">
        <v>59</v>
      </c>
      <c r="B41" s="8">
        <v>17.25</v>
      </c>
      <c r="C41" s="5"/>
    </row>
    <row r="42" spans="1:3" x14ac:dyDescent="0.25">
      <c r="A42" s="8" t="s">
        <v>60</v>
      </c>
      <c r="B42" s="8">
        <v>6.9</v>
      </c>
      <c r="C42" s="5"/>
    </row>
    <row r="43" spans="1:3" x14ac:dyDescent="0.25">
      <c r="A43" s="8" t="s">
        <v>61</v>
      </c>
      <c r="B43" s="9">
        <v>72758.5</v>
      </c>
      <c r="C43" s="5"/>
    </row>
    <row r="44" spans="1:3" ht="15.6" x14ac:dyDescent="0.25">
      <c r="A44" s="8" t="s">
        <v>62</v>
      </c>
      <c r="B44" s="9">
        <v>160764.15</v>
      </c>
      <c r="C44" s="11"/>
    </row>
    <row r="45" spans="1:3" x14ac:dyDescent="0.25">
      <c r="A45" s="8"/>
      <c r="B45" s="8"/>
      <c r="C45" s="1"/>
    </row>
    <row r="46" spans="1:3" ht="15.6" x14ac:dyDescent="0.25">
      <c r="A46" s="8" t="s">
        <v>63</v>
      </c>
      <c r="B46" s="9">
        <v>245364.15</v>
      </c>
      <c r="C46" s="11"/>
    </row>
    <row r="47" spans="1:3" x14ac:dyDescent="0.25">
      <c r="A47" s="8"/>
      <c r="B47" s="8"/>
      <c r="C47" s="1"/>
    </row>
    <row r="48" spans="1:3" ht="15.6" x14ac:dyDescent="0.25">
      <c r="A48" s="8" t="s">
        <v>64</v>
      </c>
      <c r="B48" s="9">
        <v>4353586.6500000004</v>
      </c>
      <c r="C4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7"/>
  <sheetViews>
    <sheetView topLeftCell="A39" workbookViewId="0">
      <selection activeCell="A49" sqref="A49"/>
    </sheetView>
  </sheetViews>
  <sheetFormatPr defaultRowHeight="15" x14ac:dyDescent="0.25"/>
  <cols>
    <col min="2" max="2" width="15" customWidth="1"/>
    <col min="3" max="3" width="19.81640625" customWidth="1"/>
    <col min="4" max="4" width="13.36328125" customWidth="1"/>
  </cols>
  <sheetData>
    <row r="3" spans="2:3" ht="31.2" x14ac:dyDescent="0.25">
      <c r="B3" s="13" t="s">
        <v>65</v>
      </c>
      <c r="C3" s="13" t="s">
        <v>5</v>
      </c>
    </row>
    <row r="4" spans="2:3" ht="45" x14ac:dyDescent="0.25">
      <c r="B4" s="1" t="s">
        <v>30</v>
      </c>
      <c r="C4" s="15">
        <v>3016250</v>
      </c>
    </row>
    <row r="5" spans="2:3" ht="30" x14ac:dyDescent="0.25">
      <c r="B5" s="1" t="s">
        <v>42</v>
      </c>
      <c r="C5" s="15">
        <v>1337336.6499999999</v>
      </c>
    </row>
    <row r="9" spans="2:3" ht="15.6" x14ac:dyDescent="0.25">
      <c r="B9" s="13" t="s">
        <v>65</v>
      </c>
      <c r="C9" s="13" t="s">
        <v>5</v>
      </c>
    </row>
    <row r="10" spans="2:3" x14ac:dyDescent="0.25">
      <c r="B10" s="1" t="s">
        <v>66</v>
      </c>
      <c r="C10" s="15">
        <v>245364.15</v>
      </c>
    </row>
    <row r="11" spans="2:3" x14ac:dyDescent="0.25">
      <c r="B11" s="1" t="s">
        <v>49</v>
      </c>
      <c r="C11" s="15">
        <v>4108222.5</v>
      </c>
    </row>
    <row r="15" spans="2:3" x14ac:dyDescent="0.25">
      <c r="B15" s="1" t="s">
        <v>54</v>
      </c>
      <c r="C15" s="15">
        <v>84600</v>
      </c>
    </row>
    <row r="16" spans="2:3" x14ac:dyDescent="0.25">
      <c r="B16" s="1" t="s">
        <v>57</v>
      </c>
      <c r="C16" s="15">
        <v>87596.5</v>
      </c>
    </row>
    <row r="17" spans="2:4" x14ac:dyDescent="0.25">
      <c r="B17" s="1" t="s">
        <v>58</v>
      </c>
      <c r="C17" s="1">
        <v>385</v>
      </c>
    </row>
    <row r="18" spans="2:4" x14ac:dyDescent="0.25">
      <c r="B18" s="1" t="s">
        <v>59</v>
      </c>
      <c r="C18" s="1">
        <v>17.25</v>
      </c>
    </row>
    <row r="19" spans="2:4" x14ac:dyDescent="0.25">
      <c r="B19" s="1" t="s">
        <v>60</v>
      </c>
      <c r="C19" s="1">
        <v>6.9</v>
      </c>
    </row>
    <row r="20" spans="2:4" x14ac:dyDescent="0.25">
      <c r="B20" s="1" t="s">
        <v>61</v>
      </c>
      <c r="C20" s="15">
        <v>72758.5</v>
      </c>
    </row>
    <row r="24" spans="2:4" x14ac:dyDescent="0.25">
      <c r="B24" s="1" t="s">
        <v>19</v>
      </c>
      <c r="C24" s="15">
        <v>3500</v>
      </c>
    </row>
    <row r="25" spans="2:4" ht="30" x14ac:dyDescent="0.25">
      <c r="B25" s="1" t="s">
        <v>20</v>
      </c>
      <c r="C25" s="1">
        <v>50</v>
      </c>
    </row>
    <row r="26" spans="2:4" x14ac:dyDescent="0.25">
      <c r="B26" s="1" t="s">
        <v>21</v>
      </c>
      <c r="C26" s="1">
        <v>100</v>
      </c>
    </row>
    <row r="27" spans="2:4" x14ac:dyDescent="0.25">
      <c r="B27" s="1"/>
      <c r="C27" s="15"/>
      <c r="D27" s="15"/>
    </row>
    <row r="28" spans="2:4" x14ac:dyDescent="0.25">
      <c r="B28" s="1"/>
      <c r="C28" s="15"/>
      <c r="D28" s="15"/>
    </row>
    <row r="29" spans="2:4" x14ac:dyDescent="0.25">
      <c r="B29" s="1"/>
      <c r="C29" s="15"/>
      <c r="D29" s="15"/>
    </row>
    <row r="64" spans="2:4" ht="31.2" x14ac:dyDescent="0.25">
      <c r="B64" s="16" t="s">
        <v>67</v>
      </c>
      <c r="C64" s="19">
        <v>0.55200000000000005</v>
      </c>
      <c r="D64" s="18">
        <v>0.44800000000000001</v>
      </c>
    </row>
    <row r="65" spans="2:4" ht="31.2" x14ac:dyDescent="0.25">
      <c r="B65" s="16" t="s">
        <v>68</v>
      </c>
      <c r="C65" s="19">
        <v>0.54700000000000004</v>
      </c>
      <c r="D65" s="18">
        <v>0.45300000000000001</v>
      </c>
    </row>
    <row r="66" spans="2:4" ht="15.6" x14ac:dyDescent="0.25">
      <c r="B66" s="16" t="s">
        <v>69</v>
      </c>
      <c r="C66" s="16">
        <v>8.32</v>
      </c>
      <c r="D66" s="18">
        <v>0.91679999999999995</v>
      </c>
    </row>
    <row r="67" spans="2:4" ht="15.6" x14ac:dyDescent="0.25">
      <c r="B67" s="16" t="s">
        <v>70</v>
      </c>
      <c r="C67" s="19">
        <v>2.06E-2</v>
      </c>
      <c r="D67" s="18">
        <v>0.97940000000000005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>
      <selection activeCell="U16" sqref="U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SOPL</vt:lpstr>
      <vt:lpstr>SOFP</vt:lpstr>
      <vt:lpstr>Working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 PnL 2C - 2C1P.fr3</dc:title>
  <dc:subject/>
  <dc:creator>Aabidh</dc:creator>
  <cp:keywords/>
  <dc:description>Datamap=TdvGLProfitLoss
GUID={9D5C66E0-0AE6-45B4-9713-7532D38B2448}</dc:description>
  <cp:lastModifiedBy>Victus</cp:lastModifiedBy>
  <cp:revision>2</cp:revision>
  <dcterms:created xsi:type="dcterms:W3CDTF">2025-01-21T08:23:02Z</dcterms:created>
  <dcterms:modified xsi:type="dcterms:W3CDTF">2025-01-24T09:21:22Z</dcterms:modified>
</cp:coreProperties>
</file>