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1460" windowHeight="113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7" i="1" l="1"/>
  <c r="J35" i="1"/>
  <c r="J20" i="1"/>
  <c r="J15" i="1"/>
  <c r="J28" i="1"/>
  <c r="J11" i="1"/>
  <c r="J24" i="1"/>
  <c r="J18" i="1"/>
  <c r="J23" i="1"/>
  <c r="J36" i="1"/>
  <c r="J25" i="1"/>
  <c r="J32" i="1"/>
  <c r="J26" i="1"/>
  <c r="J7" i="1"/>
  <c r="J8" i="1"/>
  <c r="J12" i="1"/>
  <c r="J17" i="1"/>
  <c r="J38" i="1"/>
  <c r="J30" i="1"/>
  <c r="J41" i="1"/>
  <c r="J40" i="1"/>
  <c r="J21" i="1"/>
  <c r="J22" i="1"/>
  <c r="J14" i="1"/>
  <c r="J16" i="1"/>
  <c r="J19" i="1"/>
  <c r="J29" i="1"/>
  <c r="J27" i="1"/>
  <c r="J33" i="1"/>
  <c r="J31" i="1"/>
  <c r="J34" i="1"/>
  <c r="J42" i="1"/>
  <c r="J10" i="1"/>
  <c r="J39" i="1"/>
  <c r="J6" i="1"/>
  <c r="J13" i="1"/>
  <c r="J5" i="1"/>
  <c r="J9" i="1"/>
  <c r="G37" i="1"/>
  <c r="G35" i="1"/>
  <c r="G20" i="1"/>
  <c r="G15" i="1"/>
  <c r="G28" i="1"/>
  <c r="G11" i="1"/>
  <c r="G24" i="1"/>
  <c r="G18" i="1"/>
  <c r="G23" i="1"/>
  <c r="G36" i="1"/>
  <c r="G25" i="1"/>
  <c r="G32" i="1"/>
  <c r="G26" i="1"/>
  <c r="G7" i="1"/>
  <c r="G8" i="1"/>
  <c r="G12" i="1"/>
  <c r="G17" i="1"/>
  <c r="G38" i="1"/>
  <c r="G30" i="1"/>
  <c r="G41" i="1"/>
  <c r="G40" i="1"/>
  <c r="G21" i="1"/>
  <c r="G22" i="1"/>
  <c r="G14" i="1"/>
  <c r="G16" i="1"/>
  <c r="G19" i="1"/>
  <c r="G29" i="1"/>
  <c r="G27" i="1"/>
  <c r="G33" i="1"/>
  <c r="G31" i="1"/>
  <c r="G34" i="1"/>
  <c r="G42" i="1"/>
  <c r="G10" i="1"/>
  <c r="G39" i="1"/>
  <c r="G6" i="1"/>
  <c r="G13" i="1"/>
  <c r="G5" i="1"/>
  <c r="G9" i="1"/>
</calcChain>
</file>

<file path=xl/sharedStrings.xml><?xml version="1.0" encoding="utf-8"?>
<sst xmlns="http://schemas.openxmlformats.org/spreadsheetml/2006/main" count="131" uniqueCount="53">
  <si>
    <t>Function</t>
  </si>
  <si>
    <t>listenerimpl.py:29(__call__)</t>
  </si>
  <si>
    <t>&lt;-</t>
  </si>
  <si>
    <t>publishermixin.py:59(_mix_callListener)</t>
  </si>
  <si>
    <t>notificationmgr.py:64(notifySend)</t>
  </si>
  <si>
    <t>topicobj.py:360(_publish)</t>
  </si>
  <si>
    <t>topicobj.py:383(__sendMessage)</t>
  </si>
  <si>
    <t>publisherbase.py:27(getTopicMgr)</t>
  </si>
  <si>
    <t>publisher.py:19(sendMessage)</t>
  </si>
  <si>
    <t>publishermixin.py:23(publish)</t>
  </si>
  <si>
    <t>publishermixin.py:29(__init__)</t>
  </si>
  <si>
    <t>publishermixin.py:44(_mix_prePublish)</t>
  </si>
  <si>
    <t>publishermixin.py:33(checkMsgArgs)</t>
  </si>
  <si>
    <t>publishermixin.py:37(filterMsgArgs)</t>
  </si>
  <si>
    <t>py2and3.py:429(iterkeys)</t>
  </si>
  <si>
    <t>topicobj.py:262(getListeners)</t>
  </si>
  <si>
    <t>py2and3.py:606(isstring)</t>
  </si>
  <si>
    <t>topicutils.py:77(stringize)</t>
  </si>
  <si>
    <t>topicargspecimpl.py:82(isComplete)</t>
  </si>
  <si>
    <t>topicargspecimpl.py:127(filterArgs)</t>
  </si>
  <si>
    <t>topicargspecimpl.py:85(getArgs)</t>
  </si>
  <si>
    <t>topicargspecimpl.py:88(numArgs)</t>
  </si>
  <si>
    <t>topicargspecimpl.py:107(check)</t>
  </si>
  <si>
    <t>topicobj.py:174(filterMsgArgs)</t>
  </si>
  <si>
    <t>topicargspecimpl.py:148(&lt;genexpr&gt;)</t>
  </si>
  <si>
    <t>topicmgr.py:128(getTopic)</t>
  </si>
  <si>
    <t>topicmgr.py:167(getOrCreateTopic)</t>
  </si>
  <si>
    <t>topicobj.py:170(hasMDS)</t>
  </si>
  <si>
    <t>topicobj.py:210(getParent)</t>
  </si>
  <si>
    <t>topicobj.py:257(hasListeners)</t>
  </si>
  <si>
    <t>topicobj.py:356(_getListenerSpec)</t>
  </si>
  <si>
    <t>weakmethod.py:48(__call__)</t>
  </si>
  <si>
    <t>{getattr}</t>
  </si>
  <si>
    <t>{method 'get' of 'dict' objects}</t>
  </si>
  <si>
    <t>{len}</t>
  </si>
  <si>
    <t>{method 'iterkeys' of 'dict' objects}</t>
  </si>
  <si>
    <t>{iter}</t>
  </si>
  <si>
    <t>{method 'intersection' of 'set' objects}</t>
  </si>
  <si>
    <t>{isinstance}</t>
  </si>
  <si>
    <t>was called by</t>
  </si>
  <si>
    <t>Column1</t>
  </si>
  <si>
    <t>2.7</t>
  </si>
  <si>
    <t>3.3</t>
  </si>
  <si>
    <t>N Calls</t>
  </si>
  <si>
    <t>N Calls2</t>
  </si>
  <si>
    <t>Time no Sub</t>
  </si>
  <si>
    <t>Time no Sub2</t>
  </si>
  <si>
    <t>% Inc</t>
  </si>
  <si>
    <t>Cumul Time</t>
  </si>
  <si>
    <t>Cumul Time2</t>
  </si>
  <si>
    <t>% Inc2</t>
  </si>
  <si>
    <t>Python version:</t>
  </si>
  <si>
    <t>Ran perf.py using python 2.7 and 3.3, using the runProfileTest()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</si>
</sst>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8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K42" totalsRowShown="0">
  <autoFilter ref="A4:K42"/>
  <sortState ref="A2:K39">
    <sortCondition descending="1" ref="J1:J39"/>
  </sortState>
  <tableColumns count="11">
    <tableColumn id="1" name="Function"/>
    <tableColumn id="2" name="Column1"/>
    <tableColumn id="3" name="N Calls" dataDxfId="7"/>
    <tableColumn id="4" name="N Calls2" dataDxfId="6"/>
    <tableColumn id="5" name="Time no Sub" dataDxfId="5"/>
    <tableColumn id="6" name="Time no Sub2" dataDxfId="4"/>
    <tableColumn id="10" name="% Inc" dataDxfId="3">
      <calculatedColumnFormula>(Table1[[#This Row],[Time no Sub2]]-Table1[[#This Row],[Time no Sub]])/Table1[[#This Row],[Time no Sub]]*100</calculatedColumnFormula>
    </tableColumn>
    <tableColumn id="7" name="Cumul Time" dataDxfId="2"/>
    <tableColumn id="8" name="Cumul Time2" dataDxfId="1"/>
    <tableColumn id="11" name="% Inc2" dataDxfId="0">
      <calculatedColumnFormula>(Table1[[#This Row],[Cumul Time2]]-Table1[[#This Row],[Cumul Time]])/Table1[[#This Row],[Cumul Time]]*100</calculatedColumnFormula>
    </tableColumn>
    <tableColumn id="9" name="was called b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A2" sqref="A2"/>
    </sheetView>
  </sheetViews>
  <sheetFormatPr defaultRowHeight="14.4" x14ac:dyDescent="0.3"/>
  <cols>
    <col min="1" max="1" width="33.44140625" bestFit="1" customWidth="1"/>
    <col min="2" max="2" width="10.109375" customWidth="1"/>
    <col min="3" max="3" width="7.44140625" style="1" customWidth="1"/>
    <col min="4" max="4" width="8.44140625" style="1" customWidth="1"/>
    <col min="5" max="5" width="9" style="1" customWidth="1"/>
    <col min="6" max="6" width="10" style="1" customWidth="1"/>
    <col min="7" max="7" width="10" style="2" customWidth="1"/>
    <col min="8" max="8" width="10" style="1" customWidth="1"/>
    <col min="9" max="10" width="11" style="1" customWidth="1"/>
    <col min="11" max="11" width="33.44140625" bestFit="1" customWidth="1"/>
  </cols>
  <sheetData>
    <row r="1" spans="1:11" ht="15.6" x14ac:dyDescent="0.3">
      <c r="A1" s="6" t="s">
        <v>52</v>
      </c>
    </row>
    <row r="3" spans="1:11" x14ac:dyDescent="0.3">
      <c r="B3" s="3" t="s">
        <v>51</v>
      </c>
      <c r="C3" s="4" t="s">
        <v>41</v>
      </c>
      <c r="D3" s="4" t="s">
        <v>42</v>
      </c>
      <c r="E3" s="4" t="s">
        <v>41</v>
      </c>
      <c r="F3" s="4" t="s">
        <v>42</v>
      </c>
      <c r="G3" s="5"/>
      <c r="H3" s="4" t="s">
        <v>41</v>
      </c>
      <c r="I3" s="4" t="s">
        <v>42</v>
      </c>
    </row>
    <row r="4" spans="1:11" x14ac:dyDescent="0.3">
      <c r="A4" t="s">
        <v>0</v>
      </c>
      <c r="B4" t="s">
        <v>40</v>
      </c>
      <c r="C4" s="1" t="s">
        <v>43</v>
      </c>
      <c r="D4" s="1" t="s">
        <v>44</v>
      </c>
      <c r="E4" s="1" t="s">
        <v>45</v>
      </c>
      <c r="F4" s="1" t="s">
        <v>46</v>
      </c>
      <c r="G4" s="2" t="s">
        <v>47</v>
      </c>
      <c r="H4" s="1" t="s">
        <v>48</v>
      </c>
      <c r="I4" s="1" t="s">
        <v>49</v>
      </c>
      <c r="J4" s="2" t="s">
        <v>50</v>
      </c>
      <c r="K4" t="s">
        <v>39</v>
      </c>
    </row>
    <row r="5" spans="1:11" x14ac:dyDescent="0.3">
      <c r="A5" t="s">
        <v>37</v>
      </c>
      <c r="B5" t="s">
        <v>2</v>
      </c>
      <c r="C5" s="1">
        <v>10155</v>
      </c>
      <c r="D5" s="1">
        <v>10134</v>
      </c>
      <c r="E5" s="1">
        <v>2.3E-2</v>
      </c>
      <c r="F5" s="1">
        <v>3.2000000000000001E-2</v>
      </c>
      <c r="G5" s="2">
        <f>(Table1[[#This Row],[Time no Sub2]]-Table1[[#This Row],[Time no Sub]])/Table1[[#This Row],[Time no Sub]]*100</f>
        <v>39.130434782608702</v>
      </c>
      <c r="H5" s="1">
        <v>2.3E-2</v>
      </c>
      <c r="I5" s="1">
        <v>3.2000000000000001E-2</v>
      </c>
      <c r="J5" s="2">
        <f>(Table1[[#This Row],[Cumul Time2]]-Table1[[#This Row],[Cumul Time]])/Table1[[#This Row],[Cumul Time]]*100</f>
        <v>39.130434782608702</v>
      </c>
      <c r="K5" t="s">
        <v>19</v>
      </c>
    </row>
    <row r="6" spans="1:11" x14ac:dyDescent="0.3">
      <c r="A6" t="s">
        <v>35</v>
      </c>
      <c r="B6" t="s">
        <v>2</v>
      </c>
      <c r="C6" s="1">
        <v>20155</v>
      </c>
      <c r="D6" s="1">
        <v>20134</v>
      </c>
      <c r="E6" s="1">
        <v>3.4000000000000002E-2</v>
      </c>
      <c r="F6" s="1">
        <v>4.7E-2</v>
      </c>
      <c r="G6" s="2">
        <f>(Table1[[#This Row],[Time no Sub2]]-Table1[[#This Row],[Time no Sub]])/Table1[[#This Row],[Time no Sub]]*100</f>
        <v>38.235294117647051</v>
      </c>
      <c r="H6" s="1">
        <v>3.4000000000000002E-2</v>
      </c>
      <c r="I6" s="1">
        <v>4.7E-2</v>
      </c>
      <c r="J6" s="2">
        <f>(Table1[[#This Row],[Cumul Time2]]-Table1[[#This Row],[Cumul Time]])/Table1[[#This Row],[Cumul Time]]*100</f>
        <v>38.235294117647051</v>
      </c>
      <c r="K6" t="s">
        <v>14</v>
      </c>
    </row>
    <row r="7" spans="1:11" x14ac:dyDescent="0.3">
      <c r="A7" t="s">
        <v>20</v>
      </c>
      <c r="B7" t="s">
        <v>2</v>
      </c>
      <c r="C7" s="1">
        <v>10155</v>
      </c>
      <c r="D7" s="1">
        <v>10134</v>
      </c>
      <c r="E7" s="1">
        <v>2.3E-2</v>
      </c>
      <c r="F7" s="1">
        <v>3.1E-2</v>
      </c>
      <c r="G7" s="2">
        <f>(Table1[[#This Row],[Time no Sub2]]-Table1[[#This Row],[Time no Sub]])/Table1[[#This Row],[Time no Sub]]*100</f>
        <v>34.782608695652172</v>
      </c>
      <c r="H7" s="1">
        <v>2.3E-2</v>
      </c>
      <c r="I7" s="1">
        <v>3.1E-2</v>
      </c>
      <c r="J7" s="2">
        <f>(Table1[[#This Row],[Cumul Time2]]-Table1[[#This Row],[Cumul Time]])/Table1[[#This Row],[Cumul Time]]*100</f>
        <v>34.782608695652172</v>
      </c>
      <c r="K7" t="s">
        <v>19</v>
      </c>
    </row>
    <row r="8" spans="1:11" x14ac:dyDescent="0.3">
      <c r="A8" t="s">
        <v>21</v>
      </c>
      <c r="B8" t="s">
        <v>2</v>
      </c>
      <c r="C8" s="1">
        <v>10155</v>
      </c>
      <c r="D8" s="1">
        <v>10134</v>
      </c>
      <c r="E8" s="1">
        <v>5.2999999999999999E-2</v>
      </c>
      <c r="F8" s="1">
        <v>7.0000000000000007E-2</v>
      </c>
      <c r="G8" s="2">
        <f>(Table1[[#This Row],[Time no Sub2]]-Table1[[#This Row],[Time no Sub]])/Table1[[#This Row],[Time no Sub]]*100</f>
        <v>32.075471698113219</v>
      </c>
      <c r="H8" s="1">
        <v>8.2000000000000003E-2</v>
      </c>
      <c r="I8" s="1">
        <v>0.11</v>
      </c>
      <c r="J8" s="2">
        <f>(Table1[[#This Row],[Cumul Time2]]-Table1[[#This Row],[Cumul Time]])/Table1[[#This Row],[Cumul Time]]*100</f>
        <v>34.146341463414629</v>
      </c>
      <c r="K8" t="s">
        <v>19</v>
      </c>
    </row>
    <row r="9" spans="1:11" x14ac:dyDescent="0.3">
      <c r="A9" t="s">
        <v>38</v>
      </c>
      <c r="B9" t="s">
        <v>2</v>
      </c>
      <c r="C9" s="1">
        <v>10000</v>
      </c>
      <c r="D9" s="1">
        <v>10000</v>
      </c>
      <c r="E9" s="1">
        <v>1.7999999999999999E-2</v>
      </c>
      <c r="F9" s="1">
        <v>2.4E-2</v>
      </c>
      <c r="G9" s="2">
        <f>(Table1[[#This Row],[Time no Sub2]]-Table1[[#This Row],[Time no Sub]])/Table1[[#This Row],[Time no Sub]]*100</f>
        <v>33.33333333333335</v>
      </c>
      <c r="H9" s="1">
        <v>1.7999999999999999E-2</v>
      </c>
      <c r="I9" s="1">
        <v>2.4E-2</v>
      </c>
      <c r="J9" s="2">
        <f>(Table1[[#This Row],[Cumul Time2]]-Table1[[#This Row],[Cumul Time]])/Table1[[#This Row],[Cumul Time]]*100</f>
        <v>33.33333333333335</v>
      </c>
      <c r="K9" t="s">
        <v>16</v>
      </c>
    </row>
    <row r="10" spans="1:11" x14ac:dyDescent="0.3">
      <c r="A10" t="s">
        <v>34</v>
      </c>
      <c r="B10" t="s">
        <v>2</v>
      </c>
      <c r="C10" s="1">
        <v>20310</v>
      </c>
      <c r="D10" s="1">
        <v>20268</v>
      </c>
      <c r="E10" s="1">
        <v>0.03</v>
      </c>
      <c r="F10" s="1">
        <v>0.04</v>
      </c>
      <c r="G10" s="2">
        <f>(Table1[[#This Row],[Time no Sub2]]-Table1[[#This Row],[Time no Sub]])/Table1[[#This Row],[Time no Sub]]*100</f>
        <v>33.333333333333343</v>
      </c>
      <c r="H10" s="1">
        <v>0.03</v>
      </c>
      <c r="I10" s="1">
        <v>0.04</v>
      </c>
      <c r="J10" s="2">
        <f>(Table1[[#This Row],[Cumul Time2]]-Table1[[#This Row],[Cumul Time]])/Table1[[#This Row],[Cumul Time]]*100</f>
        <v>33.333333333333343</v>
      </c>
      <c r="K10" t="s">
        <v>21</v>
      </c>
    </row>
    <row r="11" spans="1:11" x14ac:dyDescent="0.3">
      <c r="A11" t="s">
        <v>10</v>
      </c>
      <c r="B11" t="s">
        <v>2</v>
      </c>
      <c r="C11" s="1">
        <v>10000</v>
      </c>
      <c r="D11" s="1">
        <v>10000</v>
      </c>
      <c r="E11" s="1">
        <v>2.7E-2</v>
      </c>
      <c r="F11" s="1">
        <v>3.5999999999999997E-2</v>
      </c>
      <c r="G11" s="2">
        <f>(Table1[[#This Row],[Time no Sub2]]-Table1[[#This Row],[Time no Sub]])/Table1[[#This Row],[Time no Sub]]*100</f>
        <v>33.333333333333329</v>
      </c>
      <c r="H11" s="1">
        <v>2.7E-2</v>
      </c>
      <c r="I11" s="1">
        <v>3.5999999999999997E-2</v>
      </c>
      <c r="J11" s="2">
        <f>(Table1[[#This Row],[Cumul Time2]]-Table1[[#This Row],[Cumul Time]])/Table1[[#This Row],[Cumul Time]]*100</f>
        <v>33.333333333333329</v>
      </c>
      <c r="K11" t="s">
        <v>11</v>
      </c>
    </row>
    <row r="12" spans="1:11" x14ac:dyDescent="0.3">
      <c r="A12" t="s">
        <v>22</v>
      </c>
      <c r="B12" t="s">
        <v>2</v>
      </c>
      <c r="C12" s="1">
        <v>10000</v>
      </c>
      <c r="D12" s="1">
        <v>10000</v>
      </c>
      <c r="E12" s="1">
        <v>5.8000000000000003E-2</v>
      </c>
      <c r="F12" s="1">
        <v>7.6999999999999999E-2</v>
      </c>
      <c r="G12" s="2">
        <f>(Table1[[#This Row],[Time no Sub2]]-Table1[[#This Row],[Time no Sub]])/Table1[[#This Row],[Time no Sub]]*100</f>
        <v>32.758620689655167</v>
      </c>
      <c r="H12" s="1">
        <v>5.8000000000000003E-2</v>
      </c>
      <c r="I12" s="1">
        <v>7.6999999999999999E-2</v>
      </c>
      <c r="J12" s="2">
        <f>(Table1[[#This Row],[Cumul Time2]]-Table1[[#This Row],[Cumul Time]])/Table1[[#This Row],[Cumul Time]]*100</f>
        <v>32.758620689655167</v>
      </c>
      <c r="K12" t="s">
        <v>12</v>
      </c>
    </row>
    <row r="13" spans="1:11" x14ac:dyDescent="0.3">
      <c r="A13" t="s">
        <v>36</v>
      </c>
      <c r="B13" t="s">
        <v>2</v>
      </c>
      <c r="C13" s="1">
        <v>20155</v>
      </c>
      <c r="D13" s="1">
        <v>20134</v>
      </c>
      <c r="E13" s="1">
        <v>3.4000000000000002E-2</v>
      </c>
      <c r="F13" s="1">
        <v>4.4999999999999998E-2</v>
      </c>
      <c r="G13" s="2">
        <f>(Table1[[#This Row],[Time no Sub2]]-Table1[[#This Row],[Time no Sub]])/Table1[[#This Row],[Time no Sub]]*100</f>
        <v>32.352941176470573</v>
      </c>
      <c r="H13" s="1">
        <v>3.4000000000000002E-2</v>
      </c>
      <c r="I13" s="1">
        <v>4.4999999999999998E-2</v>
      </c>
      <c r="J13" s="2">
        <f>(Table1[[#This Row],[Cumul Time2]]-Table1[[#This Row],[Cumul Time]])/Table1[[#This Row],[Cumul Time]]*100</f>
        <v>32.352941176470573</v>
      </c>
      <c r="K13" t="s">
        <v>14</v>
      </c>
    </row>
    <row r="14" spans="1:11" x14ac:dyDescent="0.3">
      <c r="A14" t="s">
        <v>29</v>
      </c>
      <c r="B14" t="s">
        <v>2</v>
      </c>
      <c r="C14" s="1">
        <v>26251</v>
      </c>
      <c r="D14" s="1">
        <v>26175</v>
      </c>
      <c r="E14" s="1">
        <v>7.0999999999999994E-2</v>
      </c>
      <c r="F14" s="1">
        <v>9.2999999999999999E-2</v>
      </c>
      <c r="G14" s="2">
        <f>(Table1[[#This Row],[Time no Sub2]]-Table1[[#This Row],[Time no Sub]])/Table1[[#This Row],[Time no Sub]]*100</f>
        <v>30.985915492957755</v>
      </c>
      <c r="H14" s="1">
        <v>7.0999999999999994E-2</v>
      </c>
      <c r="I14" s="1">
        <v>9.2999999999999999E-2</v>
      </c>
      <c r="J14" s="2">
        <f>(Table1[[#This Row],[Cumul Time2]]-Table1[[#This Row],[Cumul Time]])/Table1[[#This Row],[Cumul Time]]*100</f>
        <v>30.985915492957755</v>
      </c>
      <c r="K14" t="s">
        <v>5</v>
      </c>
    </row>
    <row r="15" spans="1:11" x14ac:dyDescent="0.3">
      <c r="A15" t="s">
        <v>7</v>
      </c>
      <c r="B15" t="s">
        <v>2</v>
      </c>
      <c r="C15" s="1">
        <v>10000</v>
      </c>
      <c r="D15" s="1">
        <v>10000</v>
      </c>
      <c r="E15" s="1">
        <v>1.7000000000000001E-2</v>
      </c>
      <c r="F15" s="1">
        <v>2.1999999999999999E-2</v>
      </c>
      <c r="G15" s="2">
        <f>(Table1[[#This Row],[Time no Sub2]]-Table1[[#This Row],[Time no Sub]])/Table1[[#This Row],[Time no Sub]]*100</f>
        <v>29.411764705882337</v>
      </c>
      <c r="H15" s="1">
        <v>1.7000000000000001E-2</v>
      </c>
      <c r="I15" s="1">
        <v>2.1999999999999999E-2</v>
      </c>
      <c r="J15" s="2">
        <f>(Table1[[#This Row],[Cumul Time2]]-Table1[[#This Row],[Cumul Time]])/Table1[[#This Row],[Cumul Time]]*100</f>
        <v>29.411764705882337</v>
      </c>
      <c r="K15" t="s">
        <v>8</v>
      </c>
    </row>
    <row r="16" spans="1:11" x14ac:dyDescent="0.3">
      <c r="A16" t="s">
        <v>15</v>
      </c>
      <c r="B16" t="s">
        <v>2</v>
      </c>
      <c r="C16" s="1">
        <v>20155</v>
      </c>
      <c r="D16" s="1">
        <v>20134</v>
      </c>
      <c r="E16" s="1">
        <v>9.0999999999999998E-2</v>
      </c>
      <c r="F16" s="1">
        <v>0.127</v>
      </c>
      <c r="G16" s="2">
        <f>(Table1[[#This Row],[Time no Sub2]]-Table1[[#This Row],[Time no Sub]])/Table1[[#This Row],[Time no Sub]]*100</f>
        <v>39.560439560439562</v>
      </c>
      <c r="H16" s="1">
        <v>0.35299999999999998</v>
      </c>
      <c r="I16" s="1">
        <v>0.45500000000000002</v>
      </c>
      <c r="J16" s="2">
        <f>(Table1[[#This Row],[Cumul Time2]]-Table1[[#This Row],[Cumul Time]])/Table1[[#This Row],[Cumul Time]]*100</f>
        <v>28.895184135977349</v>
      </c>
      <c r="K16" t="s">
        <v>6</v>
      </c>
    </row>
    <row r="17" spans="1:11" x14ac:dyDescent="0.3">
      <c r="A17" t="s">
        <v>19</v>
      </c>
      <c r="B17" t="s">
        <v>2</v>
      </c>
      <c r="C17" s="1">
        <v>10155</v>
      </c>
      <c r="D17" s="1">
        <v>10134</v>
      </c>
      <c r="E17" s="1">
        <v>0.23</v>
      </c>
      <c r="F17" s="1">
        <v>0.29899999999999999</v>
      </c>
      <c r="G17" s="2">
        <f>(Table1[[#This Row],[Time no Sub2]]-Table1[[#This Row],[Time no Sub]])/Table1[[#This Row],[Time no Sub]]*100</f>
        <v>29.999999999999989</v>
      </c>
      <c r="H17" s="1">
        <v>0.45</v>
      </c>
      <c r="I17" s="1">
        <v>0.57699999999999996</v>
      </c>
      <c r="J17" s="2">
        <f>(Table1[[#This Row],[Cumul Time2]]-Table1[[#This Row],[Cumul Time]])/Table1[[#This Row],[Cumul Time]]*100</f>
        <v>28.222222222222211</v>
      </c>
      <c r="K17" t="s">
        <v>23</v>
      </c>
    </row>
    <row r="18" spans="1:11" x14ac:dyDescent="0.3">
      <c r="A18" t="s">
        <v>13</v>
      </c>
      <c r="B18" t="s">
        <v>2</v>
      </c>
      <c r="C18" s="1">
        <v>10155</v>
      </c>
      <c r="D18" s="1">
        <v>10134</v>
      </c>
      <c r="E18" s="1">
        <v>4.7E-2</v>
      </c>
      <c r="F18" s="1">
        <v>6.6000000000000003E-2</v>
      </c>
      <c r="G18" s="2">
        <f>(Table1[[#This Row],[Time no Sub2]]-Table1[[#This Row],[Time no Sub]])/Table1[[#This Row],[Time no Sub]]*100</f>
        <v>40.425531914893625</v>
      </c>
      <c r="H18" s="1">
        <v>0.54700000000000004</v>
      </c>
      <c r="I18" s="1">
        <v>0.69899999999999995</v>
      </c>
      <c r="J18" s="2">
        <f>(Table1[[#This Row],[Cumul Time2]]-Table1[[#This Row],[Cumul Time]])/Table1[[#This Row],[Cumul Time]]*100</f>
        <v>27.787934186471645</v>
      </c>
      <c r="K18" t="s">
        <v>11</v>
      </c>
    </row>
    <row r="19" spans="1:11" x14ac:dyDescent="0.3">
      <c r="A19" t="s">
        <v>30</v>
      </c>
      <c r="B19" t="s">
        <v>2</v>
      </c>
      <c r="C19" s="1">
        <v>10000</v>
      </c>
      <c r="D19" s="1">
        <v>10000</v>
      </c>
      <c r="E19" s="1">
        <v>1.7999999999999999E-2</v>
      </c>
      <c r="F19" s="1">
        <v>2.3E-2</v>
      </c>
      <c r="G19" s="2">
        <f>(Table1[[#This Row],[Time no Sub2]]-Table1[[#This Row],[Time no Sub]])/Table1[[#This Row],[Time no Sub]]*100</f>
        <v>27.777777777777786</v>
      </c>
      <c r="H19" s="1">
        <v>1.7999999999999999E-2</v>
      </c>
      <c r="I19" s="1">
        <v>2.3E-2</v>
      </c>
      <c r="J19" s="2">
        <f>(Table1[[#This Row],[Cumul Time2]]-Table1[[#This Row],[Cumul Time]])/Table1[[#This Row],[Cumul Time]]*100</f>
        <v>27.777777777777786</v>
      </c>
      <c r="K19" t="s">
        <v>11</v>
      </c>
    </row>
    <row r="20" spans="1:11" x14ac:dyDescent="0.3">
      <c r="A20" t="s">
        <v>4</v>
      </c>
      <c r="C20" s="1">
        <v>20155</v>
      </c>
      <c r="D20" s="1">
        <v>20134</v>
      </c>
      <c r="E20" s="1">
        <v>3.6999999999999998E-2</v>
      </c>
      <c r="F20" s="1">
        <v>4.7E-2</v>
      </c>
      <c r="G20" s="2">
        <f>(Table1[[#This Row],[Time no Sub2]]-Table1[[#This Row],[Time no Sub]])/Table1[[#This Row],[Time no Sub]]*100</f>
        <v>27.027027027027035</v>
      </c>
      <c r="H20" s="1">
        <v>3.6999999999999998E-2</v>
      </c>
      <c r="I20" s="1">
        <v>4.7E-2</v>
      </c>
      <c r="J20" s="2">
        <f>(Table1[[#This Row],[Cumul Time2]]-Table1[[#This Row],[Cumul Time]])/Table1[[#This Row],[Cumul Time]]*100</f>
        <v>27.027027027027035</v>
      </c>
      <c r="K20" t="s">
        <v>6</v>
      </c>
    </row>
    <row r="21" spans="1:11" x14ac:dyDescent="0.3">
      <c r="A21" t="s">
        <v>23</v>
      </c>
      <c r="B21" t="s">
        <v>2</v>
      </c>
      <c r="C21" s="1">
        <v>10155</v>
      </c>
      <c r="D21" s="1">
        <v>10134</v>
      </c>
      <c r="E21" s="1">
        <v>0.05</v>
      </c>
      <c r="F21" s="1">
        <v>5.7000000000000002E-2</v>
      </c>
      <c r="G21" s="2">
        <f>(Table1[[#This Row],[Time no Sub2]]-Table1[[#This Row],[Time no Sub]])/Table1[[#This Row],[Time no Sub]]*100</f>
        <v>13.999999999999998</v>
      </c>
      <c r="H21" s="1">
        <v>0.5</v>
      </c>
      <c r="I21" s="1">
        <v>0.63400000000000001</v>
      </c>
      <c r="J21" s="2">
        <f>(Table1[[#This Row],[Cumul Time2]]-Table1[[#This Row],[Cumul Time]])/Table1[[#This Row],[Cumul Time]]*100</f>
        <v>26.8</v>
      </c>
      <c r="K21" t="s">
        <v>13</v>
      </c>
    </row>
    <row r="22" spans="1:11" x14ac:dyDescent="0.3">
      <c r="A22" t="s">
        <v>28</v>
      </c>
      <c r="B22" t="s">
        <v>2</v>
      </c>
      <c r="C22" s="1">
        <v>36251</v>
      </c>
      <c r="D22" s="1">
        <v>36175</v>
      </c>
      <c r="E22" s="1">
        <v>0.08</v>
      </c>
      <c r="F22" s="1">
        <v>0.10100000000000001</v>
      </c>
      <c r="G22" s="2">
        <f>(Table1[[#This Row],[Time no Sub2]]-Table1[[#This Row],[Time no Sub]])/Table1[[#This Row],[Time no Sub]]*100</f>
        <v>26.250000000000007</v>
      </c>
      <c r="H22" s="1">
        <v>0.08</v>
      </c>
      <c r="I22" s="1">
        <v>0.10100000000000001</v>
      </c>
      <c r="J22" s="2">
        <f>(Table1[[#This Row],[Cumul Time2]]-Table1[[#This Row],[Cumul Time]])/Table1[[#This Row],[Cumul Time]]*100</f>
        <v>26.250000000000007</v>
      </c>
      <c r="K22" t="s">
        <v>5</v>
      </c>
    </row>
    <row r="23" spans="1:11" x14ac:dyDescent="0.3">
      <c r="A23" t="s">
        <v>11</v>
      </c>
      <c r="B23" t="s">
        <v>2</v>
      </c>
      <c r="C23" s="1">
        <v>20155</v>
      </c>
      <c r="D23" s="1">
        <v>20134</v>
      </c>
      <c r="E23" s="1">
        <v>0.17599999999999999</v>
      </c>
      <c r="F23" s="1">
        <v>0.21</v>
      </c>
      <c r="G23" s="2">
        <f>(Table1[[#This Row],[Time no Sub2]]-Table1[[#This Row],[Time no Sub]])/Table1[[#This Row],[Time no Sub]]*100</f>
        <v>19.31818181818182</v>
      </c>
      <c r="H23" s="1">
        <v>0.89900000000000002</v>
      </c>
      <c r="I23" s="1">
        <v>1.129</v>
      </c>
      <c r="J23" s="2">
        <f>(Table1[[#This Row],[Cumul Time2]]-Table1[[#This Row],[Cumul Time]])/Table1[[#This Row],[Cumul Time]]*100</f>
        <v>25.58398220244716</v>
      </c>
      <c r="K23" t="s">
        <v>5</v>
      </c>
    </row>
    <row r="24" spans="1:11" x14ac:dyDescent="0.3">
      <c r="A24" t="s">
        <v>12</v>
      </c>
      <c r="B24" t="s">
        <v>2</v>
      </c>
      <c r="C24" s="1">
        <v>10000</v>
      </c>
      <c r="D24" s="1">
        <v>10000</v>
      </c>
      <c r="E24" s="1">
        <v>5.1999999999999998E-2</v>
      </c>
      <c r="F24" s="1">
        <v>6.2E-2</v>
      </c>
      <c r="G24" s="2">
        <f>(Table1[[#This Row],[Time no Sub2]]-Table1[[#This Row],[Time no Sub]])/Table1[[#This Row],[Time no Sub]]*100</f>
        <v>19.230769230769234</v>
      </c>
      <c r="H24" s="1">
        <v>0.11</v>
      </c>
      <c r="I24" s="1">
        <v>0.13800000000000001</v>
      </c>
      <c r="J24" s="2">
        <f>(Table1[[#This Row],[Cumul Time2]]-Table1[[#This Row],[Cumul Time]])/Table1[[#This Row],[Cumul Time]]*100</f>
        <v>25.454545454545464</v>
      </c>
      <c r="K24" t="s">
        <v>11</v>
      </c>
    </row>
    <row r="25" spans="1:11" x14ac:dyDescent="0.3">
      <c r="A25" t="s">
        <v>14</v>
      </c>
      <c r="B25" t="s">
        <v>2</v>
      </c>
      <c r="C25" s="1">
        <v>20155</v>
      </c>
      <c r="D25" s="1">
        <v>20134</v>
      </c>
      <c r="E25" s="1">
        <v>0.156</v>
      </c>
      <c r="F25" s="1">
        <v>0.189</v>
      </c>
      <c r="G25" s="2">
        <f>(Table1[[#This Row],[Time no Sub2]]-Table1[[#This Row],[Time no Sub]])/Table1[[#This Row],[Time no Sub]]*100</f>
        <v>21.153846153846153</v>
      </c>
      <c r="H25" s="1">
        <v>0.26200000000000001</v>
      </c>
      <c r="I25" s="1">
        <v>0.32800000000000001</v>
      </c>
      <c r="J25" s="2">
        <f>(Table1[[#This Row],[Cumul Time2]]-Table1[[#This Row],[Cumul Time]])/Table1[[#This Row],[Cumul Time]]*100</f>
        <v>25.190839694656486</v>
      </c>
      <c r="K25" t="s">
        <v>15</v>
      </c>
    </row>
    <row r="26" spans="1:11" x14ac:dyDescent="0.3">
      <c r="A26" t="s">
        <v>18</v>
      </c>
      <c r="B26" t="s">
        <v>2</v>
      </c>
      <c r="C26" s="1">
        <v>10155</v>
      </c>
      <c r="D26" s="1">
        <v>10134</v>
      </c>
      <c r="E26" s="1">
        <v>0.02</v>
      </c>
      <c r="F26" s="1">
        <v>2.5000000000000001E-2</v>
      </c>
      <c r="G26" s="2">
        <f>(Table1[[#This Row],[Time no Sub2]]-Table1[[#This Row],[Time no Sub]])/Table1[[#This Row],[Time no Sub]]*100</f>
        <v>25.000000000000007</v>
      </c>
      <c r="H26" s="1">
        <v>0.02</v>
      </c>
      <c r="I26" s="1">
        <v>2.5000000000000001E-2</v>
      </c>
      <c r="J26" s="2">
        <f>(Table1[[#This Row],[Cumul Time2]]-Table1[[#This Row],[Cumul Time]])/Table1[[#This Row],[Cumul Time]]*100</f>
        <v>25.000000000000007</v>
      </c>
      <c r="K26" t="s">
        <v>19</v>
      </c>
    </row>
    <row r="27" spans="1:11" x14ac:dyDescent="0.3">
      <c r="A27" t="s">
        <v>6</v>
      </c>
      <c r="B27" t="s">
        <v>2</v>
      </c>
      <c r="C27" s="1">
        <v>20155</v>
      </c>
      <c r="D27" s="1">
        <v>20134</v>
      </c>
      <c r="E27" s="1">
        <v>0.20399999999999999</v>
      </c>
      <c r="F27" s="1">
        <v>0.27100000000000002</v>
      </c>
      <c r="G27" s="2">
        <f>(Table1[[#This Row],[Time no Sub2]]-Table1[[#This Row],[Time no Sub]])/Table1[[#This Row],[Time no Sub]]*100</f>
        <v>32.843137254901976</v>
      </c>
      <c r="H27" s="1">
        <v>1.004</v>
      </c>
      <c r="I27" s="1">
        <v>1.2549999999999999</v>
      </c>
      <c r="J27" s="2">
        <f>(Table1[[#This Row],[Cumul Time2]]-Table1[[#This Row],[Cumul Time]])/Table1[[#This Row],[Cumul Time]]*100</f>
        <v>24.999999999999989</v>
      </c>
      <c r="K27" t="s">
        <v>5</v>
      </c>
    </row>
    <row r="28" spans="1:11" x14ac:dyDescent="0.3">
      <c r="A28" t="s">
        <v>9</v>
      </c>
      <c r="B28" t="s">
        <v>2</v>
      </c>
      <c r="C28" s="1">
        <v>10000</v>
      </c>
      <c r="D28" s="1">
        <v>10000</v>
      </c>
      <c r="E28" s="1">
        <v>4.7E-2</v>
      </c>
      <c r="F28" s="1">
        <v>6.5000000000000002E-2</v>
      </c>
      <c r="G28" s="2">
        <f>(Table1[[#This Row],[Time no Sub2]]-Table1[[#This Row],[Time no Sub]])/Table1[[#This Row],[Time no Sub]]*100</f>
        <v>38.297872340425535</v>
      </c>
      <c r="H28" s="1">
        <v>2.476</v>
      </c>
      <c r="I28" s="1">
        <v>3.0880000000000001</v>
      </c>
      <c r="J28" s="2">
        <f>(Table1[[#This Row],[Cumul Time2]]-Table1[[#This Row],[Cumul Time]])/Table1[[#This Row],[Cumul Time]]*100</f>
        <v>24.717285945072703</v>
      </c>
      <c r="K28" t="s">
        <v>8</v>
      </c>
    </row>
    <row r="29" spans="1:11" x14ac:dyDescent="0.3">
      <c r="A29" t="s">
        <v>5</v>
      </c>
      <c r="B29" t="s">
        <v>2</v>
      </c>
      <c r="C29" s="1">
        <v>10000</v>
      </c>
      <c r="D29" s="1">
        <v>10000</v>
      </c>
      <c r="E29" s="1">
        <v>0.33300000000000002</v>
      </c>
      <c r="F29" s="1">
        <v>0.39800000000000002</v>
      </c>
      <c r="G29" s="2">
        <f>(Table1[[#This Row],[Time no Sub2]]-Table1[[#This Row],[Time no Sub]])/Table1[[#This Row],[Time no Sub]]*100</f>
        <v>19.51951951951952</v>
      </c>
      <c r="H29" s="1">
        <v>2.4279999999999999</v>
      </c>
      <c r="I29" s="1">
        <v>3.024</v>
      </c>
      <c r="J29" s="2">
        <f>(Table1[[#This Row],[Cumul Time2]]-Table1[[#This Row],[Cumul Time]])/Table1[[#This Row],[Cumul Time]]*100</f>
        <v>24.546952224052724</v>
      </c>
      <c r="K29" t="s">
        <v>9</v>
      </c>
    </row>
    <row r="30" spans="1:11" x14ac:dyDescent="0.3">
      <c r="A30" t="s">
        <v>25</v>
      </c>
      <c r="B30" t="s">
        <v>2</v>
      </c>
      <c r="C30" s="1">
        <v>10000</v>
      </c>
      <c r="D30" s="1">
        <v>10000</v>
      </c>
      <c r="E30" s="1">
        <v>6.2E-2</v>
      </c>
      <c r="F30" s="1">
        <v>8.4000000000000005E-2</v>
      </c>
      <c r="G30" s="2">
        <f>(Table1[[#This Row],[Time no Sub2]]-Table1[[#This Row],[Time no Sub]])/Table1[[#This Row],[Time no Sub]]*100</f>
        <v>35.483870967741943</v>
      </c>
      <c r="H30" s="1">
        <v>0.183</v>
      </c>
      <c r="I30" s="1">
        <v>0.22700000000000001</v>
      </c>
      <c r="J30" s="2">
        <f>(Table1[[#This Row],[Cumul Time2]]-Table1[[#This Row],[Cumul Time]])/Table1[[#This Row],[Cumul Time]]*100</f>
        <v>24.043715846994544</v>
      </c>
      <c r="K30" t="s">
        <v>26</v>
      </c>
    </row>
    <row r="31" spans="1:11" x14ac:dyDescent="0.3">
      <c r="A31" t="s">
        <v>31</v>
      </c>
      <c r="B31" t="s">
        <v>2</v>
      </c>
      <c r="C31" s="1">
        <v>20155</v>
      </c>
      <c r="D31" s="1">
        <v>20134</v>
      </c>
      <c r="E31" s="1">
        <v>7.4999999999999997E-2</v>
      </c>
      <c r="F31" s="1">
        <v>9.2999999999999999E-2</v>
      </c>
      <c r="G31" s="2">
        <f>(Table1[[#This Row],[Time no Sub2]]-Table1[[#This Row],[Time no Sub]])/Table1[[#This Row],[Time no Sub]]*100</f>
        <v>24.000000000000004</v>
      </c>
      <c r="H31" s="1">
        <v>7.4999999999999997E-2</v>
      </c>
      <c r="I31" s="1">
        <v>9.2999999999999999E-2</v>
      </c>
      <c r="J31" s="2">
        <f>(Table1[[#This Row],[Cumul Time2]]-Table1[[#This Row],[Cumul Time]])/Table1[[#This Row],[Cumul Time]]*100</f>
        <v>24.000000000000004</v>
      </c>
      <c r="K31" t="s">
        <v>1</v>
      </c>
    </row>
    <row r="32" spans="1:11" x14ac:dyDescent="0.3">
      <c r="A32" t="s">
        <v>16</v>
      </c>
      <c r="B32" t="s">
        <v>2</v>
      </c>
      <c r="C32" s="1">
        <v>10000</v>
      </c>
      <c r="D32" s="1">
        <v>10000</v>
      </c>
      <c r="E32" s="1">
        <v>4.1000000000000002E-2</v>
      </c>
      <c r="F32" s="1">
        <v>4.9000000000000002E-2</v>
      </c>
      <c r="G32" s="2">
        <f>(Table1[[#This Row],[Time no Sub2]]-Table1[[#This Row],[Time no Sub]])/Table1[[#This Row],[Time no Sub]]*100</f>
        <v>19.512195121951219</v>
      </c>
      <c r="H32" s="1">
        <v>5.8999999999999997E-2</v>
      </c>
      <c r="I32" s="1">
        <v>7.2999999999999995E-2</v>
      </c>
      <c r="J32" s="2">
        <f>(Table1[[#This Row],[Cumul Time2]]-Table1[[#This Row],[Cumul Time]])/Table1[[#This Row],[Cumul Time]]*100</f>
        <v>23.728813559322031</v>
      </c>
      <c r="K32" t="s">
        <v>17</v>
      </c>
    </row>
    <row r="33" spans="1:11" x14ac:dyDescent="0.3">
      <c r="A33" t="s">
        <v>17</v>
      </c>
      <c r="B33" t="s">
        <v>2</v>
      </c>
      <c r="C33" s="1">
        <v>10000</v>
      </c>
      <c r="D33" s="1">
        <v>10000</v>
      </c>
      <c r="E33" s="1">
        <v>4.1000000000000002E-2</v>
      </c>
      <c r="F33" s="1">
        <v>5.0999999999999997E-2</v>
      </c>
      <c r="G33" s="2">
        <f>(Table1[[#This Row],[Time no Sub2]]-Table1[[#This Row],[Time no Sub]])/Table1[[#This Row],[Time no Sub]]*100</f>
        <v>24.390243902439011</v>
      </c>
      <c r="H33" s="1">
        <v>0.1</v>
      </c>
      <c r="I33" s="1">
        <v>0.123</v>
      </c>
      <c r="J33" s="2">
        <f>(Table1[[#This Row],[Cumul Time2]]-Table1[[#This Row],[Cumul Time]])/Table1[[#This Row],[Cumul Time]]*100</f>
        <v>22.999999999999993</v>
      </c>
      <c r="K33" t="s">
        <v>25</v>
      </c>
    </row>
    <row r="34" spans="1:11" x14ac:dyDescent="0.3">
      <c r="A34" t="s">
        <v>32</v>
      </c>
      <c r="B34" t="s">
        <v>2</v>
      </c>
      <c r="C34" s="1">
        <v>20155</v>
      </c>
      <c r="D34" s="1">
        <v>20134</v>
      </c>
      <c r="E34" s="1">
        <v>3.7999999999999999E-2</v>
      </c>
      <c r="F34" s="1">
        <v>4.5999999999999999E-2</v>
      </c>
      <c r="G34" s="2">
        <f>(Table1[[#This Row],[Time no Sub2]]-Table1[[#This Row],[Time no Sub]])/Table1[[#This Row],[Time no Sub]]*100</f>
        <v>21.05263157894737</v>
      </c>
      <c r="H34" s="1">
        <v>3.7999999999999999E-2</v>
      </c>
      <c r="I34" s="1">
        <v>4.5999999999999999E-2</v>
      </c>
      <c r="J34" s="2">
        <f>(Table1[[#This Row],[Cumul Time2]]-Table1[[#This Row],[Cumul Time]])/Table1[[#This Row],[Cumul Time]]*100</f>
        <v>21.05263157894737</v>
      </c>
      <c r="K34" t="s">
        <v>14</v>
      </c>
    </row>
    <row r="35" spans="1:11" x14ac:dyDescent="0.3">
      <c r="A35" t="s">
        <v>4</v>
      </c>
      <c r="B35" t="s">
        <v>2</v>
      </c>
      <c r="C35" s="1">
        <v>20000</v>
      </c>
      <c r="D35" s="1">
        <v>20000</v>
      </c>
      <c r="E35" s="1">
        <v>0.04</v>
      </c>
      <c r="F35" s="1">
        <v>4.8000000000000001E-2</v>
      </c>
      <c r="G35" s="2">
        <f>(Table1[[#This Row],[Time no Sub2]]-Table1[[#This Row],[Time no Sub]])/Table1[[#This Row],[Time no Sub]]*100</f>
        <v>20</v>
      </c>
      <c r="H35" s="1">
        <v>0.04</v>
      </c>
      <c r="I35" s="1">
        <v>4.8000000000000001E-2</v>
      </c>
      <c r="J35" s="2">
        <f>(Table1[[#This Row],[Cumul Time2]]-Table1[[#This Row],[Cumul Time]])/Table1[[#This Row],[Cumul Time]]*100</f>
        <v>20</v>
      </c>
      <c r="K35" t="s">
        <v>5</v>
      </c>
    </row>
    <row r="36" spans="1:11" x14ac:dyDescent="0.3">
      <c r="A36" t="s">
        <v>3</v>
      </c>
      <c r="B36" t="s">
        <v>2</v>
      </c>
      <c r="C36" s="1">
        <v>20155</v>
      </c>
      <c r="D36" s="1">
        <v>20134</v>
      </c>
      <c r="E36" s="1">
        <v>0.111</v>
      </c>
      <c r="F36" s="1">
        <v>0.13200000000000001</v>
      </c>
      <c r="G36" s="2">
        <f>(Table1[[#This Row],[Time no Sub2]]-Table1[[#This Row],[Time no Sub]])/Table1[[#This Row],[Time no Sub]]*100</f>
        <v>18.918918918918923</v>
      </c>
      <c r="H36" s="1">
        <v>0.41</v>
      </c>
      <c r="I36" s="1">
        <v>0.48299999999999998</v>
      </c>
      <c r="J36" s="2">
        <f>(Table1[[#This Row],[Cumul Time2]]-Table1[[#This Row],[Cumul Time]])/Table1[[#This Row],[Cumul Time]]*100</f>
        <v>17.804878048780491</v>
      </c>
      <c r="K36" t="s">
        <v>6</v>
      </c>
    </row>
    <row r="37" spans="1:11" x14ac:dyDescent="0.3">
      <c r="A37" t="s">
        <v>1</v>
      </c>
      <c r="B37" t="s">
        <v>2</v>
      </c>
      <c r="C37" s="1">
        <v>20155</v>
      </c>
      <c r="D37" s="1">
        <v>20134</v>
      </c>
      <c r="E37" s="1">
        <v>0.17199999999999999</v>
      </c>
      <c r="F37" s="1">
        <v>0.19900000000000001</v>
      </c>
      <c r="G37" s="2">
        <f>(Table1[[#This Row],[Time no Sub2]]-Table1[[#This Row],[Time no Sub]])/Table1[[#This Row],[Time no Sub]]*100</f>
        <v>15.697674418604665</v>
      </c>
      <c r="H37" s="1">
        <v>0.29799999999999999</v>
      </c>
      <c r="I37" s="1">
        <v>0.35099999999999998</v>
      </c>
      <c r="J37" s="2">
        <f>(Table1[[#This Row],[Cumul Time2]]-Table1[[#This Row],[Cumul Time]])/Table1[[#This Row],[Cumul Time]]*100</f>
        <v>17.785234899328859</v>
      </c>
      <c r="K37" t="s">
        <v>3</v>
      </c>
    </row>
    <row r="38" spans="1:11" x14ac:dyDescent="0.3">
      <c r="A38" t="s">
        <v>24</v>
      </c>
      <c r="B38" t="s">
        <v>2</v>
      </c>
      <c r="C38" s="1">
        <v>24442</v>
      </c>
      <c r="D38" s="1">
        <v>24404</v>
      </c>
      <c r="E38" s="1">
        <v>5.0999999999999997E-2</v>
      </c>
      <c r="F38" s="1">
        <v>5.8999999999999997E-2</v>
      </c>
      <c r="G38" s="2">
        <f>(Table1[[#This Row],[Time no Sub2]]-Table1[[#This Row],[Time no Sub]])/Table1[[#This Row],[Time no Sub]]*100</f>
        <v>15.686274509803924</v>
      </c>
      <c r="H38" s="1">
        <v>5.0999999999999997E-2</v>
      </c>
      <c r="I38" s="1">
        <v>5.8999999999999997E-2</v>
      </c>
      <c r="J38" s="2">
        <f>(Table1[[#This Row],[Cumul Time2]]-Table1[[#This Row],[Cumul Time]])/Table1[[#This Row],[Cumul Time]]*100</f>
        <v>15.686274509803924</v>
      </c>
      <c r="K38" t="s">
        <v>19</v>
      </c>
    </row>
    <row r="39" spans="1:11" x14ac:dyDescent="0.3">
      <c r="A39" t="s">
        <v>34</v>
      </c>
      <c r="C39" s="1">
        <v>10155</v>
      </c>
      <c r="D39" s="1">
        <v>10134</v>
      </c>
      <c r="E39" s="1">
        <v>0.02</v>
      </c>
      <c r="F39" s="1">
        <v>2.1000000000000001E-2</v>
      </c>
      <c r="G39" s="2">
        <f>(Table1[[#This Row],[Time no Sub2]]-Table1[[#This Row],[Time no Sub]])/Table1[[#This Row],[Time no Sub]]*100</f>
        <v>5.0000000000000044</v>
      </c>
      <c r="H39" s="1">
        <v>0.02</v>
      </c>
      <c r="I39" s="1">
        <v>2.1000000000000001E-2</v>
      </c>
      <c r="J39" s="2">
        <f>(Table1[[#This Row],[Cumul Time2]]-Table1[[#This Row],[Cumul Time]])/Table1[[#This Row],[Cumul Time]]*100</f>
        <v>5.0000000000000044</v>
      </c>
      <c r="K39" t="s">
        <v>19</v>
      </c>
    </row>
    <row r="40" spans="1:11" x14ac:dyDescent="0.3">
      <c r="A40" t="s">
        <v>27</v>
      </c>
      <c r="B40" t="s">
        <v>2</v>
      </c>
      <c r="C40" s="1">
        <v>10000</v>
      </c>
      <c r="D40" s="1">
        <v>10000</v>
      </c>
      <c r="E40" s="1">
        <v>2.1999999999999999E-2</v>
      </c>
      <c r="F40" s="1">
        <v>2.3E-2</v>
      </c>
      <c r="G40" s="2">
        <f>(Table1[[#This Row],[Time no Sub2]]-Table1[[#This Row],[Time no Sub]])/Table1[[#This Row],[Time no Sub]]*100</f>
        <v>4.5454545454545494</v>
      </c>
      <c r="H40" s="1">
        <v>2.1999999999999999E-2</v>
      </c>
      <c r="I40" s="1">
        <v>2.3E-2</v>
      </c>
      <c r="J40" s="2">
        <f>(Table1[[#This Row],[Cumul Time2]]-Table1[[#This Row],[Cumul Time]])/Table1[[#This Row],[Cumul Time]]*100</f>
        <v>4.5454545454545494</v>
      </c>
      <c r="K40" t="s">
        <v>11</v>
      </c>
    </row>
    <row r="41" spans="1:11" x14ac:dyDescent="0.3">
      <c r="A41" t="s">
        <v>26</v>
      </c>
      <c r="B41" t="s">
        <v>2</v>
      </c>
      <c r="C41" s="1">
        <v>10000</v>
      </c>
      <c r="D41" s="1">
        <v>10000</v>
      </c>
      <c r="E41" s="1">
        <v>8.4000000000000005E-2</v>
      </c>
      <c r="F41" s="1">
        <v>5.1999999999999998E-2</v>
      </c>
      <c r="G41" s="2">
        <f>(Table1[[#This Row],[Time no Sub2]]-Table1[[#This Row],[Time no Sub]])/Table1[[#This Row],[Time no Sub]]*100</f>
        <v>-38.095238095238102</v>
      </c>
      <c r="H41" s="1">
        <v>0.26700000000000002</v>
      </c>
      <c r="I41" s="1">
        <v>0.27900000000000003</v>
      </c>
      <c r="J41" s="2">
        <f>(Table1[[#This Row],[Cumul Time2]]-Table1[[#This Row],[Cumul Time]])/Table1[[#This Row],[Cumul Time]]*100</f>
        <v>4.494382022471914</v>
      </c>
      <c r="K41" t="s">
        <v>8</v>
      </c>
    </row>
    <row r="42" spans="1:11" x14ac:dyDescent="0.3">
      <c r="A42" t="s">
        <v>33</v>
      </c>
      <c r="B42" t="s">
        <v>2</v>
      </c>
      <c r="C42" s="1">
        <v>10000</v>
      </c>
      <c r="D42" s="1">
        <v>10000</v>
      </c>
      <c r="E42" s="1">
        <v>0.02</v>
      </c>
      <c r="F42" s="1">
        <v>1.9E-2</v>
      </c>
      <c r="G42" s="2">
        <f>(Table1[[#This Row],[Time no Sub2]]-Table1[[#This Row],[Time no Sub]])/Table1[[#This Row],[Time no Sub]]*100</f>
        <v>-5.0000000000000044</v>
      </c>
      <c r="H42" s="1">
        <v>0.02</v>
      </c>
      <c r="I42" s="1">
        <v>1.9E-2</v>
      </c>
      <c r="J42" s="2">
        <f>(Table1[[#This Row],[Cumul Time2]]-Table1[[#This Row],[Cumul Time]])/Table1[[#This Row],[Cumul Time]]*100</f>
        <v>-5.0000000000000044</v>
      </c>
      <c r="K42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Schoenborn</dc:creator>
  <cp:lastModifiedBy>Oliver Schoenborn</cp:lastModifiedBy>
  <dcterms:created xsi:type="dcterms:W3CDTF">2013-11-11T05:00:53Z</dcterms:created>
  <dcterms:modified xsi:type="dcterms:W3CDTF">2013-11-11T20:38:21Z</dcterms:modified>
</cp:coreProperties>
</file>