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esktop\project\"/>
    </mc:Choice>
  </mc:AlternateContent>
  <xr:revisionPtr revIDLastSave="0" documentId="13_ncr:1_{6487B340-11CA-4A79-BE16-6D25CD10821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dwest CPI" sheetId="1" r:id="rId1"/>
    <sheet name="Midwest CPI Ideal" sheetId="6" r:id="rId2"/>
    <sheet name="Northeast CPI" sheetId="2" r:id="rId3"/>
    <sheet name="Northeast CPI Ideal" sheetId="7" r:id="rId4"/>
    <sheet name="South CPI" sheetId="3" r:id="rId5"/>
    <sheet name="South CPI Ideal" sheetId="8" r:id="rId6"/>
    <sheet name="West CPI" sheetId="4" r:id="rId7"/>
    <sheet name="West CPI Ideal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4" l="1"/>
  <c r="B74" i="4"/>
  <c r="B72" i="4"/>
  <c r="B67" i="4"/>
  <c r="B66" i="4"/>
  <c r="B64" i="4"/>
  <c r="B63" i="4"/>
  <c r="B62" i="4"/>
  <c r="B59" i="4"/>
  <c r="B58" i="4"/>
  <c r="B57" i="4"/>
  <c r="B54" i="4"/>
  <c r="B52" i="4"/>
  <c r="B47" i="4"/>
  <c r="B46" i="4"/>
  <c r="B44" i="4"/>
  <c r="B43" i="4"/>
  <c r="B42" i="4"/>
  <c r="B39" i="4"/>
  <c r="B38" i="4"/>
  <c r="B37" i="4"/>
  <c r="B34" i="4"/>
  <c r="B32" i="4"/>
  <c r="Q22" i="4"/>
  <c r="B76" i="4" s="1"/>
  <c r="M22" i="4"/>
  <c r="B75" i="4" s="1"/>
  <c r="I22" i="4"/>
  <c r="E22" i="4"/>
  <c r="B73" i="4" s="1"/>
  <c r="Q21" i="4"/>
  <c r="B71" i="4" s="1"/>
  <c r="M21" i="4"/>
  <c r="B70" i="4" s="1"/>
  <c r="I21" i="4"/>
  <c r="B69" i="4" s="1"/>
  <c r="E21" i="4"/>
  <c r="B68" i="4" s="1"/>
  <c r="Q20" i="4"/>
  <c r="M20" i="4"/>
  <c r="B65" i="4" s="1"/>
  <c r="I20" i="4"/>
  <c r="E20" i="4"/>
  <c r="Q19" i="4"/>
  <c r="B61" i="4" s="1"/>
  <c r="M19" i="4"/>
  <c r="B60" i="4" s="1"/>
  <c r="I19" i="4"/>
  <c r="E19" i="4"/>
  <c r="Q18" i="4"/>
  <c r="B56" i="4" s="1"/>
  <c r="M18" i="4"/>
  <c r="B55" i="4" s="1"/>
  <c r="I18" i="4"/>
  <c r="E18" i="4"/>
  <c r="B53" i="4" s="1"/>
  <c r="Q17" i="4"/>
  <c r="B51" i="4" s="1"/>
  <c r="M17" i="4"/>
  <c r="B50" i="4" s="1"/>
  <c r="I17" i="4"/>
  <c r="B49" i="4" s="1"/>
  <c r="E17" i="4"/>
  <c r="B48" i="4" s="1"/>
  <c r="Q16" i="4"/>
  <c r="M16" i="4"/>
  <c r="B45" i="4" s="1"/>
  <c r="I16" i="4"/>
  <c r="E16" i="4"/>
  <c r="Q15" i="4"/>
  <c r="B41" i="4" s="1"/>
  <c r="M15" i="4"/>
  <c r="B40" i="4" s="1"/>
  <c r="I15" i="4"/>
  <c r="E15" i="4"/>
  <c r="Q14" i="4"/>
  <c r="B36" i="4" s="1"/>
  <c r="M14" i="4"/>
  <c r="B35" i="4" s="1"/>
  <c r="I14" i="4"/>
  <c r="E14" i="4"/>
  <c r="B33" i="4" s="1"/>
  <c r="Q13" i="4"/>
  <c r="B31" i="4" s="1"/>
  <c r="M13" i="4"/>
  <c r="B30" i="4" s="1"/>
  <c r="I13" i="4"/>
  <c r="B29" i="4" s="1"/>
  <c r="E13" i="4"/>
  <c r="B28" i="4" s="1"/>
  <c r="B29" i="3" l="1"/>
  <c r="B2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Q13" i="3"/>
  <c r="Q22" i="3"/>
  <c r="Q21" i="3"/>
  <c r="Q20" i="3"/>
  <c r="Q19" i="3"/>
  <c r="Q18" i="3"/>
  <c r="Q17" i="3"/>
  <c r="Q16" i="3"/>
  <c r="Q15" i="3"/>
  <c r="Q14" i="3"/>
  <c r="M22" i="3"/>
  <c r="M21" i="3"/>
  <c r="M20" i="3"/>
  <c r="M19" i="3"/>
  <c r="M18" i="3"/>
  <c r="M17" i="3"/>
  <c r="M16" i="3"/>
  <c r="M15" i="3"/>
  <c r="M14" i="3"/>
  <c r="M13" i="3"/>
  <c r="I22" i="3"/>
  <c r="I21" i="3"/>
  <c r="I20" i="3"/>
  <c r="I19" i="3"/>
  <c r="I18" i="3"/>
  <c r="I17" i="3"/>
  <c r="I16" i="3"/>
  <c r="I15" i="3"/>
  <c r="I14" i="3"/>
  <c r="I13" i="3"/>
  <c r="E13" i="3"/>
  <c r="E22" i="3"/>
  <c r="E21" i="3"/>
  <c r="E20" i="3"/>
  <c r="E19" i="3"/>
  <c r="E18" i="3"/>
  <c r="E17" i="3"/>
  <c r="E16" i="3"/>
  <c r="E15" i="3"/>
  <c r="E14" i="3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Q14" i="2"/>
  <c r="Q15" i="2"/>
  <c r="Q16" i="2"/>
  <c r="Q17" i="2"/>
  <c r="Q18" i="2"/>
  <c r="Q19" i="2"/>
  <c r="Q20" i="2"/>
  <c r="Q21" i="2"/>
  <c r="Q22" i="2"/>
  <c r="Q13" i="2"/>
  <c r="M14" i="2"/>
  <c r="M15" i="2"/>
  <c r="M16" i="2"/>
  <c r="M17" i="2"/>
  <c r="M18" i="2"/>
  <c r="M19" i="2"/>
  <c r="M20" i="2"/>
  <c r="M21" i="2"/>
  <c r="M22" i="2"/>
  <c r="M13" i="2"/>
  <c r="I14" i="2"/>
  <c r="I15" i="2"/>
  <c r="I16" i="2"/>
  <c r="I17" i="2"/>
  <c r="I18" i="2"/>
  <c r="I19" i="2"/>
  <c r="I20" i="2"/>
  <c r="I21" i="2"/>
  <c r="I22" i="2"/>
  <c r="I13" i="2"/>
  <c r="E14" i="2"/>
  <c r="E15" i="2"/>
  <c r="E16" i="2"/>
  <c r="E17" i="2"/>
  <c r="E18" i="2"/>
  <c r="E19" i="2"/>
  <c r="E20" i="2"/>
  <c r="E21" i="2"/>
  <c r="E22" i="2"/>
  <c r="E13" i="2"/>
  <c r="B76" i="1"/>
  <c r="B75" i="1"/>
  <c r="B74" i="1"/>
  <c r="B73" i="1"/>
  <c r="B71" i="1"/>
  <c r="B70" i="1"/>
  <c r="B69" i="1"/>
  <c r="B68" i="1"/>
  <c r="B66" i="1"/>
  <c r="B65" i="1"/>
  <c r="B64" i="1"/>
  <c r="B63" i="1"/>
  <c r="B61" i="1"/>
  <c r="B60" i="1"/>
  <c r="B59" i="1"/>
  <c r="B58" i="1"/>
  <c r="B56" i="1"/>
  <c r="B55" i="1"/>
  <c r="B54" i="1"/>
  <c r="B53" i="1"/>
  <c r="B51" i="1"/>
  <c r="B50" i="1"/>
  <c r="B49" i="1"/>
  <c r="B48" i="1"/>
  <c r="B46" i="1"/>
  <c r="B45" i="1"/>
  <c r="B44" i="1"/>
  <c r="B43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Q14" i="1"/>
  <c r="Q15" i="1"/>
  <c r="Q16" i="1"/>
  <c r="Q17" i="1"/>
  <c r="Q18" i="1"/>
  <c r="Q19" i="1"/>
  <c r="Q20" i="1"/>
  <c r="Q21" i="1"/>
  <c r="Q22" i="1"/>
  <c r="Q13" i="1"/>
  <c r="M14" i="1"/>
  <c r="M15" i="1"/>
  <c r="M16" i="1"/>
  <c r="M17" i="1"/>
  <c r="M18" i="1"/>
  <c r="M19" i="1"/>
  <c r="M20" i="1"/>
  <c r="M21" i="1"/>
  <c r="M22" i="1"/>
  <c r="M13" i="1"/>
  <c r="I14" i="1"/>
  <c r="I15" i="1"/>
  <c r="I16" i="1"/>
  <c r="I17" i="1"/>
  <c r="I18" i="1"/>
  <c r="I19" i="1"/>
  <c r="I20" i="1"/>
  <c r="I21" i="1"/>
  <c r="I22" i="1"/>
  <c r="I13" i="1"/>
  <c r="E14" i="1"/>
  <c r="E15" i="1"/>
  <c r="E16" i="1"/>
  <c r="E17" i="1"/>
  <c r="E18" i="1"/>
  <c r="E19" i="1"/>
  <c r="E20" i="1"/>
  <c r="E21" i="1"/>
  <c r="E22" i="1"/>
  <c r="E13" i="1"/>
  <c r="B77" i="1" l="1"/>
  <c r="B72" i="1"/>
  <c r="B67" i="1"/>
  <c r="B62" i="1"/>
  <c r="B57" i="1"/>
  <c r="B52" i="1"/>
  <c r="B47" i="1"/>
  <c r="B42" i="1"/>
  <c r="B37" i="1"/>
</calcChain>
</file>

<file path=xl/sharedStrings.xml><?xml version="1.0" encoding="utf-8"?>
<sst xmlns="http://schemas.openxmlformats.org/spreadsheetml/2006/main" count="356" uniqueCount="97">
  <si>
    <t>CPI for All Urban Consumers (CPI-U)</t>
  </si>
  <si>
    <t>Original Data Value</t>
  </si>
  <si>
    <t>Series Id:</t>
  </si>
  <si>
    <t>CUUR0200SA0</t>
  </si>
  <si>
    <t>Not Seasonally Adjusted</t>
  </si>
  <si>
    <t>Series Title:</t>
  </si>
  <si>
    <t>All items in Midwest urban, all urban consumers, not seasonally adjusted</t>
  </si>
  <si>
    <t>Area:</t>
  </si>
  <si>
    <t>Midwest</t>
  </si>
  <si>
    <t>Item:</t>
  </si>
  <si>
    <t>All items</t>
  </si>
  <si>
    <t>Base Period:</t>
  </si>
  <si>
    <t>1982-84=100</t>
  </si>
  <si>
    <t>Years:</t>
  </si>
  <si>
    <t>2010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</si>
  <si>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</si>
  <si>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</si>
  <si>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</si>
  <si>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</si>
  <si>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</si>
  <si>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</si>
  <si>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</si>
  <si>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</si>
  <si>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</si>
  <si>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</si>
  <si>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</si>
  <si>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</si>
  <si>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</si>
  <si>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</si>
  <si>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</si>
  <si>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</si>
  <si>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CUUR0100SA0</t>
  </si>
  <si>
    <t>All items in Northeast urban, all urban consumers, not seasonally adjusted</t>
  </si>
  <si>
    <t>Northeast</t>
  </si>
  <si>
    <t>CUUR0300SA0</t>
  </si>
  <si>
    <t>All items in South urban, all urban consumers, not seasonally adjusted</t>
  </si>
  <si>
    <t>South</t>
  </si>
  <si>
    <t>Period</t>
  </si>
  <si>
    <t>CPI-U</t>
  </si>
  <si>
    <t>Qtr1</t>
  </si>
  <si>
    <t>Qtr2</t>
  </si>
  <si>
    <t>Qtr3</t>
  </si>
  <si>
    <t>Qtr4</t>
  </si>
  <si>
    <t>2010 Qtr1</t>
  </si>
  <si>
    <t>2010 Qtr2</t>
  </si>
  <si>
    <t>2010 Qtr3</t>
  </si>
  <si>
    <t>2010 Qtr4</t>
  </si>
  <si>
    <t>2010 Annual</t>
  </si>
  <si>
    <t>2011 Qtr1</t>
  </si>
  <si>
    <t>2011 Qtr2</t>
  </si>
  <si>
    <t>2011 Qtr3</t>
  </si>
  <si>
    <t>2011 Qtr4</t>
  </si>
  <si>
    <t>2011 Annual</t>
  </si>
  <si>
    <t>2012 Qtr1</t>
  </si>
  <si>
    <t>2012 Qtr2</t>
  </si>
  <si>
    <t>2012 Qtr3</t>
  </si>
  <si>
    <t>2012 Qtr4</t>
  </si>
  <si>
    <t>2012 Annual</t>
  </si>
  <si>
    <t>2013 Qtr1</t>
  </si>
  <si>
    <t>2013 Qtr2</t>
  </si>
  <si>
    <t>2013 Qtr3</t>
  </si>
  <si>
    <t>2013 Qtr4</t>
  </si>
  <si>
    <t>2013 Annual</t>
  </si>
  <si>
    <t>2014 Qtr1</t>
  </si>
  <si>
    <t>2014 Qtr2</t>
  </si>
  <si>
    <t>2014 Qtr3</t>
  </si>
  <si>
    <t>2014 Qtr4</t>
  </si>
  <si>
    <t>2014 Annual</t>
  </si>
  <si>
    <t>2015 Qtr1</t>
  </si>
  <si>
    <t>2015 Qtr2</t>
  </si>
  <si>
    <t>2015 Qtr3</t>
  </si>
  <si>
    <t>2015 Qtr4</t>
  </si>
  <si>
    <t>2015 Annual</t>
  </si>
  <si>
    <t>2016 Qtr1</t>
  </si>
  <si>
    <t>2016 Qtr2</t>
  </si>
  <si>
    <t>2016 Qtr3</t>
  </si>
  <si>
    <t>2016 Qtr4</t>
  </si>
  <si>
    <t>2016 Annual</t>
  </si>
  <si>
    <t>2017 Qtr1</t>
  </si>
  <si>
    <t>2017 Qtr2</t>
  </si>
  <si>
    <t>2017 Qtr3</t>
  </si>
  <si>
    <t>2017 Qtr4</t>
  </si>
  <si>
    <t>2017 Annual</t>
  </si>
  <si>
    <t>2018 Qtr1</t>
  </si>
  <si>
    <t>2018 Qtr2</t>
  </si>
  <si>
    <t>2018 Qtr3</t>
  </si>
  <si>
    <t>2018 Qtr4</t>
  </si>
  <si>
    <t>2018 Annual</t>
  </si>
  <si>
    <t>2019 Qtr1</t>
  </si>
  <si>
    <t>2019 Qtr2</t>
  </si>
  <si>
    <t>2019 Qtr3</t>
  </si>
  <si>
    <t>2019 Qtr4</t>
  </si>
  <si>
    <t>2019 Annual</t>
  </si>
  <si>
    <t>CUUR0400SA0</t>
  </si>
  <si>
    <t>All items in West urban, all urban consumers, not seasonally adjusted</t>
  </si>
  <si>
    <t>West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</si>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</sst>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"/>
    <numFmt numFmtId="165" formatCode="#0.0"/>
  </numFmts>
  <fonts count="11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8" fillId="2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0" fillId="0" borderId="0" xfId="0"/>
    <xf numFmtId="0" fontId="8" fillId="2" borderId="0" xfId="1"/>
    <xf numFmtId="0" fontId="3" fillId="2" borderId="0" xfId="1" applyFont="1" applyAlignment="1">
      <alignment horizontal="left" vertical="top" wrapText="1"/>
    </xf>
    <xf numFmtId="0" fontId="3" fillId="2" borderId="1" xfId="1" applyFont="1" applyBorder="1" applyAlignment="1">
      <alignment horizontal="center" wrapText="1"/>
    </xf>
    <xf numFmtId="0" fontId="3" fillId="2" borderId="0" xfId="1" applyFont="1" applyAlignment="1">
      <alignment horizontal="left"/>
    </xf>
    <xf numFmtId="164" fontId="2" fillId="2" borderId="0" xfId="1" applyNumberFormat="1" applyFont="1" applyAlignment="1">
      <alignment horizontal="right"/>
    </xf>
    <xf numFmtId="165" fontId="0" fillId="0" borderId="0" xfId="0" applyNumberFormat="1"/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0" fontId="9" fillId="2" borderId="0" xfId="0" applyFont="1" applyFill="1" applyAlignment="1">
      <alignment horizontal="left"/>
    </xf>
    <xf numFmtId="165" fontId="10" fillId="2" borderId="0" xfId="0" applyNumberFormat="1" applyFont="1" applyFill="1" applyAlignment="1">
      <alignment horizontal="right"/>
    </xf>
    <xf numFmtId="0" fontId="0" fillId="0" borderId="0" xfId="0"/>
    <xf numFmtId="0" fontId="8" fillId="2" borderId="0" xfId="1"/>
    <xf numFmtId="164" fontId="10" fillId="2" borderId="0" xfId="0" applyNumberFormat="1" applyFont="1" applyFill="1" applyAlignment="1">
      <alignment horizontal="right"/>
    </xf>
    <xf numFmtId="0" fontId="9" fillId="3" borderId="1" xfId="0" applyFont="1" applyFill="1" applyBorder="1" applyAlignment="1">
      <alignment horizontal="center" wrapText="1"/>
    </xf>
    <xf numFmtId="164" fontId="10" fillId="3" borderId="0" xfId="0" applyNumberFormat="1" applyFont="1" applyFill="1" applyAlignment="1">
      <alignment horizontal="right"/>
    </xf>
    <xf numFmtId="0" fontId="9" fillId="3" borderId="1" xfId="1" applyFont="1" applyFill="1" applyBorder="1" applyAlignment="1">
      <alignment horizontal="center" wrapText="1"/>
    </xf>
    <xf numFmtId="164" fontId="10" fillId="3" borderId="0" xfId="1" applyNumberFormat="1" applyFont="1" applyFill="1" applyAlignment="1">
      <alignment horizontal="right"/>
    </xf>
    <xf numFmtId="14" fontId="9" fillId="2" borderId="0" xfId="0" applyNumberFormat="1" applyFont="1" applyFill="1" applyAlignment="1">
      <alignment horizontal="left"/>
    </xf>
    <xf numFmtId="0" fontId="0" fillId="0" borderId="0" xfId="0"/>
    <xf numFmtId="0" fontId="8" fillId="2" borderId="0" xfId="1"/>
    <xf numFmtId="0" fontId="3" fillId="2" borderId="0" xfId="1" applyFont="1" applyAlignment="1">
      <alignment horizontal="left" vertical="top" wrapText="1"/>
    </xf>
    <xf numFmtId="0" fontId="9" fillId="2" borderId="1" xfId="1" applyFont="1" applyBorder="1" applyAlignment="1">
      <alignment horizontal="left" wrapText="1"/>
    </xf>
    <xf numFmtId="0" fontId="9" fillId="2" borderId="1" xfId="1" applyFont="1" applyBorder="1" applyAlignment="1">
      <alignment horizontal="right" wrapText="1"/>
    </xf>
    <xf numFmtId="0" fontId="9" fillId="2" borderId="0" xfId="1" applyFont="1" applyAlignment="1">
      <alignment horizontal="left"/>
    </xf>
    <xf numFmtId="165" fontId="10" fillId="2" borderId="0" xfId="1" applyNumberFormat="1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2" fillId="2" borderId="0" xfId="1" applyFont="1" applyAlignment="1">
      <alignment horizontal="left" vertical="top" wrapText="1"/>
    </xf>
    <xf numFmtId="0" fontId="8" fillId="2" borderId="0" xfId="1"/>
    <xf numFmtId="0" fontId="2" fillId="2" borderId="0" xfId="1" applyFont="1" applyAlignment="1">
      <alignment horizontal="left"/>
    </xf>
    <xf numFmtId="0" fontId="1" fillId="2" borderId="0" xfId="1" applyFont="1" applyAlignment="1">
      <alignment horizontal="left"/>
    </xf>
    <xf numFmtId="0" fontId="3" fillId="2" borderId="0" xfId="1" applyFont="1" applyAlignment="1">
      <alignment horizontal="left" vertical="top" wrapText="1"/>
    </xf>
  </cellXfs>
  <cellStyles count="2">
    <cellStyle name="Normal" xfId="0" builtinId="0"/>
    <cellStyle name="Normal 2" xfId="1" xr:uid="{516F67A8-942F-4A4A-B8BE-40F83B0F6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zoomScaleNormal="100" workbookViewId="0">
      <pane ySplit="12" topLeftCell="A37" activePane="bottomLeft" state="frozen"/>
      <selection pane="bottomLeft" activeCell="C29" sqref="C29"/>
    </sheetView>
  </sheetViews>
  <sheetFormatPr defaultRowHeight="14.4" x14ac:dyDescent="0.3"/>
  <cols>
    <col min="1" max="1" width="20" customWidth="1"/>
    <col min="2" max="2" width="8" customWidth="1"/>
    <col min="4" max="4" width="7.5546875" bestFit="1" customWidth="1"/>
    <col min="5" max="5" width="7.5546875" style="16" customWidth="1"/>
    <col min="9" max="9" width="8.88671875" style="16"/>
    <col min="13" max="13" width="8.88671875" style="16"/>
    <col min="17" max="17" width="8.88671875" style="16"/>
  </cols>
  <sheetData>
    <row r="1" spans="1:20" ht="15.6" x14ac:dyDescent="0.3">
      <c r="A1" s="31" t="s">
        <v>0</v>
      </c>
      <c r="B1" s="32"/>
      <c r="C1" s="32"/>
      <c r="D1" s="32"/>
      <c r="E1" s="32"/>
      <c r="F1" s="32"/>
      <c r="G1" s="32"/>
    </row>
    <row r="2" spans="1:20" ht="15.6" x14ac:dyDescent="0.3">
      <c r="A2" s="31" t="s">
        <v>1</v>
      </c>
      <c r="B2" s="32"/>
      <c r="C2" s="32"/>
      <c r="D2" s="32"/>
      <c r="E2" s="32"/>
      <c r="F2" s="32"/>
      <c r="G2" s="32"/>
    </row>
    <row r="3" spans="1:20" x14ac:dyDescent="0.3">
      <c r="A3" s="32"/>
      <c r="B3" s="32"/>
      <c r="C3" s="32"/>
      <c r="D3" s="32"/>
      <c r="E3" s="32"/>
      <c r="F3" s="32"/>
      <c r="G3" s="32"/>
    </row>
    <row r="4" spans="1:20" x14ac:dyDescent="0.3">
      <c r="A4" s="4" t="s">
        <v>2</v>
      </c>
      <c r="B4" s="33" t="s">
        <v>3</v>
      </c>
      <c r="C4" s="32"/>
      <c r="D4" s="32"/>
      <c r="E4" s="32"/>
      <c r="F4" s="32"/>
      <c r="G4" s="32"/>
    </row>
    <row r="5" spans="1:20" x14ac:dyDescent="0.3">
      <c r="A5" s="34" t="s">
        <v>4</v>
      </c>
      <c r="B5" s="32"/>
      <c r="C5" s="32"/>
      <c r="D5" s="32"/>
      <c r="E5" s="32"/>
      <c r="F5" s="32"/>
      <c r="G5" s="32"/>
    </row>
    <row r="6" spans="1:20" x14ac:dyDescent="0.3">
      <c r="A6" s="4" t="s">
        <v>5</v>
      </c>
      <c r="B6" s="33" t="s">
        <v>6</v>
      </c>
      <c r="C6" s="32"/>
      <c r="D6" s="32"/>
      <c r="E6" s="32"/>
      <c r="F6" s="32"/>
      <c r="G6" s="32"/>
    </row>
    <row r="7" spans="1:20" x14ac:dyDescent="0.3">
      <c r="A7" s="4" t="s">
        <v>7</v>
      </c>
      <c r="B7" s="33" t="s">
        <v>8</v>
      </c>
      <c r="C7" s="32"/>
      <c r="D7" s="32"/>
      <c r="E7" s="32"/>
      <c r="F7" s="32"/>
      <c r="G7" s="32"/>
    </row>
    <row r="8" spans="1:20" x14ac:dyDescent="0.3">
      <c r="A8" s="4" t="s">
        <v>9</v>
      </c>
      <c r="B8" s="33" t="s">
        <v>10</v>
      </c>
      <c r="C8" s="32"/>
      <c r="D8" s="32"/>
      <c r="E8" s="32"/>
      <c r="F8" s="32"/>
      <c r="G8" s="32"/>
    </row>
    <row r="9" spans="1:20" x14ac:dyDescent="0.3">
      <c r="A9" s="4" t="s">
        <v>11</v>
      </c>
      <c r="B9" s="33" t="s">
        <v>12</v>
      </c>
      <c r="C9" s="32"/>
      <c r="D9" s="32"/>
      <c r="E9" s="32"/>
      <c r="F9" s="32"/>
      <c r="G9" s="32"/>
    </row>
    <row r="10" spans="1:20" x14ac:dyDescent="0.3">
      <c r="A10" s="4" t="s">
        <v>13</v>
      </c>
      <c r="B10" s="35" t="s">
        <v>14</v>
      </c>
      <c r="C10" s="32"/>
      <c r="D10" s="32"/>
      <c r="E10" s="32"/>
      <c r="F10" s="32"/>
      <c r="G10" s="32"/>
    </row>
    <row r="12" spans="1:20" x14ac:dyDescent="0.3">
      <c r="A12" s="1" t="s">
        <v>15</v>
      </c>
      <c r="B12" s="1" t="s">
        <v>16</v>
      </c>
      <c r="C12" s="1" t="s">
        <v>17</v>
      </c>
      <c r="D12" s="1" t="s">
        <v>18</v>
      </c>
      <c r="E12" s="19" t="s">
        <v>39</v>
      </c>
      <c r="F12" s="1" t="s">
        <v>19</v>
      </c>
      <c r="G12" s="1" t="s">
        <v>20</v>
      </c>
      <c r="H12" s="1" t="s">
        <v>21</v>
      </c>
      <c r="I12" s="19" t="s">
        <v>40</v>
      </c>
      <c r="J12" s="1" t="s">
        <v>22</v>
      </c>
      <c r="K12" s="1" t="s">
        <v>23</v>
      </c>
      <c r="L12" s="1" t="s">
        <v>24</v>
      </c>
      <c r="M12" s="19" t="s">
        <v>41</v>
      </c>
      <c r="N12" s="1" t="s">
        <v>25</v>
      </c>
      <c r="O12" s="1" t="s">
        <v>26</v>
      </c>
      <c r="P12" s="1" t="s">
        <v>27</v>
      </c>
      <c r="Q12" s="19" t="s">
        <v>42</v>
      </c>
      <c r="R12" s="1" t="s">
        <v>28</v>
      </c>
      <c r="S12" s="1" t="s">
        <v>29</v>
      </c>
      <c r="T12" s="1" t="s">
        <v>30</v>
      </c>
    </row>
    <row r="13" spans="1:20" x14ac:dyDescent="0.3">
      <c r="A13" s="2">
        <v>2010</v>
      </c>
      <c r="B13" s="3">
        <v>206.56399999999999</v>
      </c>
      <c r="C13" s="3">
        <v>206.56299999999999</v>
      </c>
      <c r="D13" s="3">
        <v>207.35900000000001</v>
      </c>
      <c r="E13" s="20">
        <f>AVERAGE(B13:D13)</f>
        <v>206.82866666666666</v>
      </c>
      <c r="F13" s="3">
        <v>207.77699999999999</v>
      </c>
      <c r="G13" s="3">
        <v>207.98699999999999</v>
      </c>
      <c r="H13" s="3">
        <v>207.886</v>
      </c>
      <c r="I13" s="20">
        <f>AVERAGE(F13:H13)</f>
        <v>207.88333333333333</v>
      </c>
      <c r="J13" s="3">
        <v>208.21100000000001</v>
      </c>
      <c r="K13" s="3">
        <v>208.63900000000001</v>
      </c>
      <c r="L13" s="3">
        <v>208.78800000000001</v>
      </c>
      <c r="M13" s="20">
        <f>AVERAGE(J13:L13)</f>
        <v>208.54600000000002</v>
      </c>
      <c r="N13" s="3">
        <v>208.68899999999999</v>
      </c>
      <c r="O13" s="3">
        <v>208.816</v>
      </c>
      <c r="P13" s="3">
        <v>209.27</v>
      </c>
      <c r="Q13" s="20">
        <f>AVERAGE(N13:P13)</f>
        <v>208.92499999999998</v>
      </c>
      <c r="R13" s="3">
        <v>208.04599999999999</v>
      </c>
      <c r="S13" s="3">
        <v>207.35599999999999</v>
      </c>
      <c r="T13" s="3">
        <v>208.73599999999999</v>
      </c>
    </row>
    <row r="14" spans="1:20" x14ac:dyDescent="0.3">
      <c r="A14" s="2">
        <v>2011</v>
      </c>
      <c r="B14" s="3">
        <v>210.38800000000001</v>
      </c>
      <c r="C14" s="3">
        <v>211.09</v>
      </c>
      <c r="D14" s="3">
        <v>212.95400000000001</v>
      </c>
      <c r="E14" s="20">
        <f t="shared" ref="E14:E22" si="0">AVERAGE(B14:D14)</f>
        <v>211.47733333333335</v>
      </c>
      <c r="F14" s="3">
        <v>214.535</v>
      </c>
      <c r="G14" s="3">
        <v>215.899</v>
      </c>
      <c r="H14" s="3">
        <v>215.95400000000001</v>
      </c>
      <c r="I14" s="20">
        <f t="shared" ref="I14:I22" si="1">AVERAGE(F14:H14)</f>
        <v>215.46266666666665</v>
      </c>
      <c r="J14" s="3">
        <v>216.09899999999999</v>
      </c>
      <c r="K14" s="3">
        <v>216.58600000000001</v>
      </c>
      <c r="L14" s="3">
        <v>216.96799999999999</v>
      </c>
      <c r="M14" s="20">
        <f t="shared" ref="M14:M22" si="2">AVERAGE(J14:L14)</f>
        <v>216.55100000000002</v>
      </c>
      <c r="N14" s="3">
        <v>215.65299999999999</v>
      </c>
      <c r="O14" s="3">
        <v>215.614</v>
      </c>
      <c r="P14" s="3">
        <v>215.173</v>
      </c>
      <c r="Q14" s="20">
        <f t="shared" ref="Q14:Q22" si="3">AVERAGE(N14:P14)</f>
        <v>215.48000000000002</v>
      </c>
      <c r="R14" s="3">
        <v>214.74299999999999</v>
      </c>
      <c r="S14" s="3">
        <v>213.47</v>
      </c>
      <c r="T14" s="3">
        <v>216.01599999999999</v>
      </c>
    </row>
    <row r="15" spans="1:20" x14ac:dyDescent="0.3">
      <c r="A15" s="2">
        <v>2012</v>
      </c>
      <c r="B15" s="3">
        <v>216.36799999999999</v>
      </c>
      <c r="C15" s="3">
        <v>216.85499999999999</v>
      </c>
      <c r="D15" s="3">
        <v>218.97499999999999</v>
      </c>
      <c r="E15" s="20">
        <f t="shared" si="0"/>
        <v>217.39933333333332</v>
      </c>
      <c r="F15" s="3">
        <v>219.405</v>
      </c>
      <c r="G15" s="3">
        <v>219.14500000000001</v>
      </c>
      <c r="H15" s="3">
        <v>219.017</v>
      </c>
      <c r="I15" s="20">
        <f t="shared" si="1"/>
        <v>219.18899999999999</v>
      </c>
      <c r="J15" s="3">
        <v>218.95599999999999</v>
      </c>
      <c r="K15" s="3">
        <v>220.46199999999999</v>
      </c>
      <c r="L15" s="3">
        <v>221.125</v>
      </c>
      <c r="M15" s="20">
        <f t="shared" si="2"/>
        <v>220.18100000000001</v>
      </c>
      <c r="N15" s="3">
        <v>220.375</v>
      </c>
      <c r="O15" s="3">
        <v>219.483</v>
      </c>
      <c r="P15" s="3">
        <v>219.03299999999999</v>
      </c>
      <c r="Q15" s="20">
        <f t="shared" si="3"/>
        <v>219.63033333333331</v>
      </c>
      <c r="R15" s="3">
        <v>219.1</v>
      </c>
      <c r="S15" s="3">
        <v>218.29400000000001</v>
      </c>
      <c r="T15" s="3">
        <v>219.90600000000001</v>
      </c>
    </row>
    <row r="16" spans="1:20" x14ac:dyDescent="0.3">
      <c r="A16" s="2">
        <v>2013</v>
      </c>
      <c r="B16" s="3">
        <v>219.28200000000001</v>
      </c>
      <c r="C16" s="3">
        <v>221.59899999999999</v>
      </c>
      <c r="D16" s="3">
        <v>222.12100000000001</v>
      </c>
      <c r="E16" s="20">
        <f t="shared" si="0"/>
        <v>221.00066666666666</v>
      </c>
      <c r="F16" s="3">
        <v>221.93100000000001</v>
      </c>
      <c r="G16" s="3">
        <v>223.04900000000001</v>
      </c>
      <c r="H16" s="3">
        <v>223.77500000000001</v>
      </c>
      <c r="I16" s="20">
        <f t="shared" si="1"/>
        <v>222.91833333333332</v>
      </c>
      <c r="J16" s="3">
        <v>222.90199999999999</v>
      </c>
      <c r="K16" s="3">
        <v>223.04599999999999</v>
      </c>
      <c r="L16" s="3">
        <v>223.25200000000001</v>
      </c>
      <c r="M16" s="20">
        <f t="shared" si="2"/>
        <v>223.06666666666669</v>
      </c>
      <c r="N16" s="3">
        <v>222.17099999999999</v>
      </c>
      <c r="O16" s="3">
        <v>221.71799999999999</v>
      </c>
      <c r="P16" s="3">
        <v>221.19399999999999</v>
      </c>
      <c r="Q16" s="20">
        <f t="shared" si="3"/>
        <v>221.69433333333333</v>
      </c>
      <c r="R16" s="3">
        <v>222.17</v>
      </c>
      <c r="S16" s="3">
        <v>221.96</v>
      </c>
      <c r="T16" s="3">
        <v>222.381</v>
      </c>
    </row>
    <row r="17" spans="1:20" x14ac:dyDescent="0.3">
      <c r="A17" s="2">
        <v>2014</v>
      </c>
      <c r="B17" s="3">
        <v>222.24700000000001</v>
      </c>
      <c r="C17" s="3">
        <v>223.49299999999999</v>
      </c>
      <c r="D17" s="3">
        <v>225.48500000000001</v>
      </c>
      <c r="E17" s="20">
        <f t="shared" si="0"/>
        <v>223.74166666666667</v>
      </c>
      <c r="F17" s="3">
        <v>226.214</v>
      </c>
      <c r="G17" s="3">
        <v>226.565</v>
      </c>
      <c r="H17" s="3">
        <v>227.58799999999999</v>
      </c>
      <c r="I17" s="20">
        <f t="shared" si="1"/>
        <v>226.78899999999999</v>
      </c>
      <c r="J17" s="3">
        <v>226.99700000000001</v>
      </c>
      <c r="K17" s="3">
        <v>226.58699999999999</v>
      </c>
      <c r="L17" s="3">
        <v>226.91300000000001</v>
      </c>
      <c r="M17" s="20">
        <f t="shared" si="2"/>
        <v>226.83233333333337</v>
      </c>
      <c r="N17" s="3">
        <v>225.79300000000001</v>
      </c>
      <c r="O17" s="3">
        <v>224.39599999999999</v>
      </c>
      <c r="P17" s="3">
        <v>222.821</v>
      </c>
      <c r="Q17" s="20">
        <f t="shared" si="3"/>
        <v>224.33666666666667</v>
      </c>
      <c r="R17" s="3">
        <v>225.42500000000001</v>
      </c>
      <c r="S17" s="3">
        <v>225.26499999999999</v>
      </c>
      <c r="T17" s="3">
        <v>225.58500000000001</v>
      </c>
    </row>
    <row r="18" spans="1:20" x14ac:dyDescent="0.3">
      <c r="A18" s="2">
        <v>2015</v>
      </c>
      <c r="B18" s="3">
        <v>221.54499999999999</v>
      </c>
      <c r="C18" s="3">
        <v>222.30099999999999</v>
      </c>
      <c r="D18" s="3">
        <v>223.55</v>
      </c>
      <c r="E18" s="20">
        <f t="shared" si="0"/>
        <v>222.46533333333332</v>
      </c>
      <c r="F18" s="3">
        <v>223.797</v>
      </c>
      <c r="G18" s="3">
        <v>224.732</v>
      </c>
      <c r="H18" s="3">
        <v>225.946</v>
      </c>
      <c r="I18" s="20">
        <f t="shared" si="1"/>
        <v>224.82500000000002</v>
      </c>
      <c r="J18" s="3">
        <v>225.85300000000001</v>
      </c>
      <c r="K18" s="3">
        <v>225.83</v>
      </c>
      <c r="L18" s="3">
        <v>225.184</v>
      </c>
      <c r="M18" s="20">
        <f t="shared" si="2"/>
        <v>225.62233333333333</v>
      </c>
      <c r="N18" s="3">
        <v>225.05</v>
      </c>
      <c r="O18" s="3">
        <v>224.00899999999999</v>
      </c>
      <c r="P18" s="3">
        <v>222.72200000000001</v>
      </c>
      <c r="Q18" s="20">
        <f t="shared" si="3"/>
        <v>223.92699999999999</v>
      </c>
      <c r="R18" s="3">
        <v>224.21</v>
      </c>
      <c r="S18" s="3">
        <v>223.64500000000001</v>
      </c>
      <c r="T18" s="3">
        <v>224.77500000000001</v>
      </c>
    </row>
    <row r="19" spans="1:20" x14ac:dyDescent="0.3">
      <c r="A19" s="2">
        <v>2016</v>
      </c>
      <c r="B19" s="3">
        <v>223.30099999999999</v>
      </c>
      <c r="C19" s="3">
        <v>223.196</v>
      </c>
      <c r="D19" s="3">
        <v>224.62100000000001</v>
      </c>
      <c r="E19" s="20">
        <f t="shared" si="0"/>
        <v>223.70599999999999</v>
      </c>
      <c r="F19" s="3">
        <v>225.60900000000001</v>
      </c>
      <c r="G19" s="3">
        <v>226.476</v>
      </c>
      <c r="H19" s="3">
        <v>227.83500000000001</v>
      </c>
      <c r="I19" s="20">
        <f t="shared" si="1"/>
        <v>226.64000000000001</v>
      </c>
      <c r="J19" s="3">
        <v>226.786</v>
      </c>
      <c r="K19" s="3">
        <v>227.09700000000001</v>
      </c>
      <c r="L19" s="3">
        <v>227.636</v>
      </c>
      <c r="M19" s="20">
        <f t="shared" si="2"/>
        <v>227.173</v>
      </c>
      <c r="N19" s="3">
        <v>227.358</v>
      </c>
      <c r="O19" s="3">
        <v>226.673</v>
      </c>
      <c r="P19" s="3">
        <v>226.79400000000001</v>
      </c>
      <c r="Q19" s="20">
        <f t="shared" si="3"/>
        <v>226.94166666666669</v>
      </c>
      <c r="R19" s="3">
        <v>226.11500000000001</v>
      </c>
      <c r="S19" s="3">
        <v>225.173</v>
      </c>
      <c r="T19" s="3">
        <v>227.05699999999999</v>
      </c>
    </row>
    <row r="20" spans="1:20" x14ac:dyDescent="0.3">
      <c r="A20" s="2">
        <v>2017</v>
      </c>
      <c r="B20" s="3">
        <v>228.279</v>
      </c>
      <c r="C20" s="3">
        <v>228.63300000000001</v>
      </c>
      <c r="D20" s="3">
        <v>228.82400000000001</v>
      </c>
      <c r="E20" s="20">
        <f t="shared" si="0"/>
        <v>228.57866666666669</v>
      </c>
      <c r="F20" s="3">
        <v>229.68199999999999</v>
      </c>
      <c r="G20" s="3">
        <v>229.70500000000001</v>
      </c>
      <c r="H20" s="3">
        <v>229.78</v>
      </c>
      <c r="I20" s="20">
        <f t="shared" si="1"/>
        <v>229.72233333333335</v>
      </c>
      <c r="J20" s="3">
        <v>229.82</v>
      </c>
      <c r="K20" s="3">
        <v>230.44300000000001</v>
      </c>
      <c r="L20" s="3">
        <v>231.03</v>
      </c>
      <c r="M20" s="20">
        <f t="shared" si="2"/>
        <v>230.43100000000001</v>
      </c>
      <c r="N20" s="3">
        <v>230.66</v>
      </c>
      <c r="O20" s="3">
        <v>231.084</v>
      </c>
      <c r="P20" s="3">
        <v>230.548</v>
      </c>
      <c r="Q20" s="20">
        <f t="shared" si="3"/>
        <v>230.76400000000001</v>
      </c>
      <c r="R20" s="3">
        <v>229.874</v>
      </c>
      <c r="S20" s="3">
        <v>229.15100000000001</v>
      </c>
      <c r="T20" s="3">
        <v>230.59800000000001</v>
      </c>
    </row>
    <row r="21" spans="1:20" x14ac:dyDescent="0.3">
      <c r="A21" s="2">
        <v>2018</v>
      </c>
      <c r="B21" s="3">
        <v>232.02799999999999</v>
      </c>
      <c r="C21" s="3">
        <v>232.512</v>
      </c>
      <c r="D21" s="3">
        <v>232.93100000000001</v>
      </c>
      <c r="E21" s="20">
        <f t="shared" si="0"/>
        <v>232.49033333333333</v>
      </c>
      <c r="F21" s="3">
        <v>233.91300000000001</v>
      </c>
      <c r="G21" s="3">
        <v>235.065</v>
      </c>
      <c r="H21" s="3">
        <v>235.45500000000001</v>
      </c>
      <c r="I21" s="20">
        <f t="shared" si="1"/>
        <v>234.81100000000001</v>
      </c>
      <c r="J21" s="3">
        <v>235.346</v>
      </c>
      <c r="K21" s="3">
        <v>235.27600000000001</v>
      </c>
      <c r="L21" s="3">
        <v>235.524</v>
      </c>
      <c r="M21" s="20">
        <f t="shared" si="2"/>
        <v>235.38199999999998</v>
      </c>
      <c r="N21" s="3">
        <v>235.68</v>
      </c>
      <c r="O21" s="3">
        <v>234.292</v>
      </c>
      <c r="P21" s="3">
        <v>233.458</v>
      </c>
      <c r="Q21" s="20">
        <f t="shared" si="3"/>
        <v>234.47666666666666</v>
      </c>
      <c r="R21" s="3">
        <v>234.29</v>
      </c>
      <c r="S21" s="3">
        <v>233.65100000000001</v>
      </c>
      <c r="T21" s="3">
        <v>234.929</v>
      </c>
    </row>
    <row r="22" spans="1:20" x14ac:dyDescent="0.3">
      <c r="A22" s="2">
        <v>2019</v>
      </c>
      <c r="B22" s="3">
        <v>233.83699999999999</v>
      </c>
      <c r="C22" s="3">
        <v>235.44399999999999</v>
      </c>
      <c r="D22" s="3">
        <v>236.79300000000001</v>
      </c>
      <c r="E22" s="20">
        <f t="shared" si="0"/>
        <v>235.35799999999998</v>
      </c>
      <c r="F22" s="3">
        <v>237.51</v>
      </c>
      <c r="G22" s="3">
        <v>238.21899999999999</v>
      </c>
      <c r="H22" s="3">
        <v>238.28800000000001</v>
      </c>
      <c r="I22" s="20">
        <f t="shared" si="1"/>
        <v>238.00566666666668</v>
      </c>
      <c r="J22" s="3">
        <v>238.76</v>
      </c>
      <c r="K22" s="3">
        <v>238.786</v>
      </c>
      <c r="L22" s="3">
        <v>238.84700000000001</v>
      </c>
      <c r="M22" s="20">
        <f t="shared" si="2"/>
        <v>238.79766666666669</v>
      </c>
      <c r="N22" s="3">
        <v>239.24299999999999</v>
      </c>
      <c r="O22" s="3">
        <v>238.85</v>
      </c>
      <c r="P22" s="3">
        <v>238.73400000000001</v>
      </c>
      <c r="Q22" s="20">
        <f t="shared" si="3"/>
        <v>238.94233333333332</v>
      </c>
      <c r="R22" s="3">
        <v>237.77600000000001</v>
      </c>
      <c r="S22" s="3">
        <v>236.68199999999999</v>
      </c>
      <c r="T22" s="3">
        <v>238.87</v>
      </c>
    </row>
    <row r="23" spans="1:20" x14ac:dyDescent="0.3">
      <c r="A23" s="2">
        <v>2020</v>
      </c>
      <c r="B23" s="3">
        <v>239.69</v>
      </c>
      <c r="C23" s="3">
        <v>240.42099999999999</v>
      </c>
      <c r="D23" s="3">
        <v>239.16300000000001</v>
      </c>
      <c r="E23" s="18"/>
      <c r="F23" s="3">
        <v>236.47399999999999</v>
      </c>
      <c r="G23" s="3">
        <v>237.291</v>
      </c>
      <c r="H23" s="3">
        <v>239.25899999999999</v>
      </c>
      <c r="I23" s="18"/>
      <c r="J23" s="3">
        <v>240.43</v>
      </c>
      <c r="K23" s="3">
        <v>241.36199999999999</v>
      </c>
      <c r="L23" s="3">
        <v>241.87799999999999</v>
      </c>
      <c r="M23" s="18"/>
      <c r="N23" s="3">
        <v>241.74</v>
      </c>
      <c r="S23" s="3">
        <v>238.71600000000001</v>
      </c>
    </row>
    <row r="27" spans="1:20" ht="15" thickBot="1" x14ac:dyDescent="0.35">
      <c r="A27" s="12" t="s">
        <v>37</v>
      </c>
      <c r="B27" s="13" t="s">
        <v>38</v>
      </c>
    </row>
    <row r="28" spans="1:20" ht="15" thickTop="1" x14ac:dyDescent="0.3">
      <c r="A28" s="14" t="s">
        <v>43</v>
      </c>
      <c r="B28" s="15">
        <f>E13</f>
        <v>206.82866666666666</v>
      </c>
    </row>
    <row r="29" spans="1:20" x14ac:dyDescent="0.3">
      <c r="A29" s="14" t="s">
        <v>44</v>
      </c>
      <c r="B29" s="15">
        <f>I13</f>
        <v>207.88333333333333</v>
      </c>
    </row>
    <row r="30" spans="1:20" x14ac:dyDescent="0.3">
      <c r="A30" s="14" t="s">
        <v>45</v>
      </c>
      <c r="B30" s="15">
        <f>M13</f>
        <v>208.54600000000002</v>
      </c>
    </row>
    <row r="31" spans="1:20" x14ac:dyDescent="0.3">
      <c r="A31" s="14" t="s">
        <v>46</v>
      </c>
      <c r="B31" s="15">
        <f>Q13</f>
        <v>208.92499999999998</v>
      </c>
      <c r="F31" s="11"/>
    </row>
    <row r="32" spans="1:20" s="5" customFormat="1" x14ac:dyDescent="0.3">
      <c r="A32" s="14" t="s">
        <v>47</v>
      </c>
      <c r="B32" s="15">
        <f>R13</f>
        <v>208.04599999999999</v>
      </c>
      <c r="C32"/>
      <c r="E32" s="16"/>
      <c r="I32" s="16"/>
      <c r="M32" s="16"/>
      <c r="Q32" s="16"/>
    </row>
    <row r="33" spans="1:17" x14ac:dyDescent="0.3">
      <c r="A33" s="14" t="s">
        <v>48</v>
      </c>
      <c r="B33" s="15">
        <f>E14</f>
        <v>211.47733333333335</v>
      </c>
    </row>
    <row r="34" spans="1:17" x14ac:dyDescent="0.3">
      <c r="A34" s="14" t="s">
        <v>49</v>
      </c>
      <c r="B34" s="15">
        <f>I14</f>
        <v>215.46266666666665</v>
      </c>
    </row>
    <row r="35" spans="1:17" x14ac:dyDescent="0.3">
      <c r="A35" s="14" t="s">
        <v>50</v>
      </c>
      <c r="B35" s="15">
        <f>M14</f>
        <v>216.55100000000002</v>
      </c>
    </row>
    <row r="36" spans="1:17" x14ac:dyDescent="0.3">
      <c r="A36" s="14" t="s">
        <v>51</v>
      </c>
      <c r="B36" s="15">
        <f>Q14</f>
        <v>215.48000000000002</v>
      </c>
    </row>
    <row r="37" spans="1:17" s="5" customFormat="1" x14ac:dyDescent="0.3">
      <c r="A37" s="14" t="s">
        <v>52</v>
      </c>
      <c r="B37" s="15">
        <f>R14</f>
        <v>214.74299999999999</v>
      </c>
      <c r="C37"/>
      <c r="E37" s="16"/>
      <c r="I37" s="16"/>
      <c r="M37" s="16"/>
      <c r="Q37" s="16"/>
    </row>
    <row r="38" spans="1:17" x14ac:dyDescent="0.3">
      <c r="A38" s="14" t="s">
        <v>53</v>
      </c>
      <c r="B38" s="15">
        <f>E15</f>
        <v>217.39933333333332</v>
      </c>
    </row>
    <row r="39" spans="1:17" x14ac:dyDescent="0.3">
      <c r="A39" s="14" t="s">
        <v>54</v>
      </c>
      <c r="B39" s="15">
        <f>I15</f>
        <v>219.18899999999999</v>
      </c>
    </row>
    <row r="40" spans="1:17" x14ac:dyDescent="0.3">
      <c r="A40" s="14" t="s">
        <v>55</v>
      </c>
      <c r="B40" s="15">
        <f>M15</f>
        <v>220.18100000000001</v>
      </c>
    </row>
    <row r="41" spans="1:17" x14ac:dyDescent="0.3">
      <c r="A41" s="14" t="s">
        <v>56</v>
      </c>
      <c r="B41" s="15">
        <f>Q15</f>
        <v>219.63033333333331</v>
      </c>
    </row>
    <row r="42" spans="1:17" s="5" customFormat="1" x14ac:dyDescent="0.3">
      <c r="A42" s="14" t="s">
        <v>57</v>
      </c>
      <c r="B42" s="15">
        <f>R15</f>
        <v>219.1</v>
      </c>
      <c r="C42"/>
      <c r="E42" s="16"/>
      <c r="I42" s="16"/>
      <c r="M42" s="16"/>
      <c r="Q42" s="16"/>
    </row>
    <row r="43" spans="1:17" x14ac:dyDescent="0.3">
      <c r="A43" s="14" t="s">
        <v>58</v>
      </c>
      <c r="B43" s="15">
        <f>E16</f>
        <v>221.00066666666666</v>
      </c>
    </row>
    <row r="44" spans="1:17" x14ac:dyDescent="0.3">
      <c r="A44" s="14" t="s">
        <v>59</v>
      </c>
      <c r="B44" s="15">
        <f>I16</f>
        <v>222.91833333333332</v>
      </c>
    </row>
    <row r="45" spans="1:17" x14ac:dyDescent="0.3">
      <c r="A45" s="14" t="s">
        <v>60</v>
      </c>
      <c r="B45" s="15">
        <f>M16</f>
        <v>223.06666666666669</v>
      </c>
    </row>
    <row r="46" spans="1:17" x14ac:dyDescent="0.3">
      <c r="A46" s="14" t="s">
        <v>61</v>
      </c>
      <c r="B46" s="15">
        <f>Q16</f>
        <v>221.69433333333333</v>
      </c>
    </row>
    <row r="47" spans="1:17" s="5" customFormat="1" x14ac:dyDescent="0.3">
      <c r="A47" s="14" t="s">
        <v>62</v>
      </c>
      <c r="B47" s="15">
        <f>R16</f>
        <v>222.17</v>
      </c>
      <c r="C47"/>
      <c r="E47" s="16"/>
      <c r="I47" s="16"/>
      <c r="M47" s="16"/>
      <c r="Q47" s="16"/>
    </row>
    <row r="48" spans="1:17" x14ac:dyDescent="0.3">
      <c r="A48" s="14" t="s">
        <v>63</v>
      </c>
      <c r="B48" s="15">
        <f>E17</f>
        <v>223.74166666666667</v>
      </c>
    </row>
    <row r="49" spans="1:17" x14ac:dyDescent="0.3">
      <c r="A49" s="14" t="s">
        <v>64</v>
      </c>
      <c r="B49" s="15">
        <f>I17</f>
        <v>226.78899999999999</v>
      </c>
    </row>
    <row r="50" spans="1:17" x14ac:dyDescent="0.3">
      <c r="A50" s="14" t="s">
        <v>65</v>
      </c>
      <c r="B50" s="15">
        <f>M17</f>
        <v>226.83233333333337</v>
      </c>
    </row>
    <row r="51" spans="1:17" x14ac:dyDescent="0.3">
      <c r="A51" s="14" t="s">
        <v>66</v>
      </c>
      <c r="B51" s="15">
        <f>Q17</f>
        <v>224.33666666666667</v>
      </c>
    </row>
    <row r="52" spans="1:17" s="5" customFormat="1" x14ac:dyDescent="0.3">
      <c r="A52" s="14" t="s">
        <v>67</v>
      </c>
      <c r="B52" s="15">
        <f>R17</f>
        <v>225.42500000000001</v>
      </c>
      <c r="C52"/>
      <c r="E52" s="16"/>
      <c r="I52" s="16"/>
      <c r="M52" s="16"/>
      <c r="Q52" s="16"/>
    </row>
    <row r="53" spans="1:17" x14ac:dyDescent="0.3">
      <c r="A53" s="14" t="s">
        <v>68</v>
      </c>
      <c r="B53" s="15">
        <f>E18</f>
        <v>222.46533333333332</v>
      </c>
    </row>
    <row r="54" spans="1:17" x14ac:dyDescent="0.3">
      <c r="A54" s="14" t="s">
        <v>69</v>
      </c>
      <c r="B54" s="15">
        <f>I18</f>
        <v>224.82500000000002</v>
      </c>
    </row>
    <row r="55" spans="1:17" x14ac:dyDescent="0.3">
      <c r="A55" s="14" t="s">
        <v>70</v>
      </c>
      <c r="B55" s="15">
        <f>M18</f>
        <v>225.62233333333333</v>
      </c>
    </row>
    <row r="56" spans="1:17" x14ac:dyDescent="0.3">
      <c r="A56" s="14" t="s">
        <v>71</v>
      </c>
      <c r="B56" s="15">
        <f>Q18</f>
        <v>223.92699999999999</v>
      </c>
    </row>
    <row r="57" spans="1:17" s="5" customFormat="1" x14ac:dyDescent="0.3">
      <c r="A57" s="14" t="s">
        <v>72</v>
      </c>
      <c r="B57" s="15">
        <f>R18</f>
        <v>224.21</v>
      </c>
      <c r="C57"/>
      <c r="E57" s="16"/>
      <c r="I57" s="16"/>
      <c r="M57" s="16"/>
      <c r="Q57" s="16"/>
    </row>
    <row r="58" spans="1:17" x14ac:dyDescent="0.3">
      <c r="A58" s="14" t="s">
        <v>73</v>
      </c>
      <c r="B58" s="15">
        <f>E19</f>
        <v>223.70599999999999</v>
      </c>
    </row>
    <row r="59" spans="1:17" x14ac:dyDescent="0.3">
      <c r="A59" s="14" t="s">
        <v>74</v>
      </c>
      <c r="B59" s="15">
        <f>I19</f>
        <v>226.64000000000001</v>
      </c>
    </row>
    <row r="60" spans="1:17" x14ac:dyDescent="0.3">
      <c r="A60" s="14" t="s">
        <v>75</v>
      </c>
      <c r="B60" s="15">
        <f>M19</f>
        <v>227.173</v>
      </c>
    </row>
    <row r="61" spans="1:17" x14ac:dyDescent="0.3">
      <c r="A61" s="14" t="s">
        <v>76</v>
      </c>
      <c r="B61" s="15">
        <f>Q19</f>
        <v>226.94166666666669</v>
      </c>
    </row>
    <row r="62" spans="1:17" s="5" customFormat="1" x14ac:dyDescent="0.3">
      <c r="A62" s="14" t="s">
        <v>77</v>
      </c>
      <c r="B62" s="15">
        <f>R19</f>
        <v>226.11500000000001</v>
      </c>
      <c r="C62"/>
      <c r="E62" s="16"/>
      <c r="I62" s="16"/>
      <c r="M62" s="16"/>
      <c r="Q62" s="16"/>
    </row>
    <row r="63" spans="1:17" x14ac:dyDescent="0.3">
      <c r="A63" s="14" t="s">
        <v>78</v>
      </c>
      <c r="B63" s="15">
        <f>E20</f>
        <v>228.57866666666669</v>
      </c>
    </row>
    <row r="64" spans="1:17" x14ac:dyDescent="0.3">
      <c r="A64" s="14" t="s">
        <v>79</v>
      </c>
      <c r="B64" s="15">
        <f>I20</f>
        <v>229.72233333333335</v>
      </c>
    </row>
    <row r="65" spans="1:17" x14ac:dyDescent="0.3">
      <c r="A65" s="14" t="s">
        <v>80</v>
      </c>
      <c r="B65" s="15">
        <f>M20</f>
        <v>230.43100000000001</v>
      </c>
    </row>
    <row r="66" spans="1:17" x14ac:dyDescent="0.3">
      <c r="A66" s="14" t="s">
        <v>81</v>
      </c>
      <c r="B66" s="15">
        <f>Q20</f>
        <v>230.76400000000001</v>
      </c>
    </row>
    <row r="67" spans="1:17" s="5" customFormat="1" x14ac:dyDescent="0.3">
      <c r="A67" s="14" t="s">
        <v>82</v>
      </c>
      <c r="B67" s="15">
        <f>R20</f>
        <v>229.874</v>
      </c>
      <c r="C67"/>
      <c r="E67" s="16"/>
      <c r="I67" s="16"/>
      <c r="M67" s="16"/>
      <c r="Q67" s="16"/>
    </row>
    <row r="68" spans="1:17" x14ac:dyDescent="0.3">
      <c r="A68" s="14" t="s">
        <v>83</v>
      </c>
      <c r="B68" s="15">
        <f>E21</f>
        <v>232.49033333333333</v>
      </c>
    </row>
    <row r="69" spans="1:17" x14ac:dyDescent="0.3">
      <c r="A69" s="14" t="s">
        <v>84</v>
      </c>
      <c r="B69" s="15">
        <f>I21</f>
        <v>234.81100000000001</v>
      </c>
    </row>
    <row r="70" spans="1:17" x14ac:dyDescent="0.3">
      <c r="A70" s="14" t="s">
        <v>85</v>
      </c>
      <c r="B70" s="15">
        <f>M21</f>
        <v>235.38199999999998</v>
      </c>
    </row>
    <row r="71" spans="1:17" x14ac:dyDescent="0.3">
      <c r="A71" s="14" t="s">
        <v>86</v>
      </c>
      <c r="B71" s="15">
        <f>Q21</f>
        <v>234.47666666666666</v>
      </c>
    </row>
    <row r="72" spans="1:17" s="5" customFormat="1" x14ac:dyDescent="0.3">
      <c r="A72" s="14" t="s">
        <v>87</v>
      </c>
      <c r="B72" s="15">
        <f>R21</f>
        <v>234.29</v>
      </c>
      <c r="C72"/>
      <c r="E72" s="16"/>
      <c r="I72" s="16"/>
      <c r="M72" s="16"/>
      <c r="Q72" s="16"/>
    </row>
    <row r="73" spans="1:17" x14ac:dyDescent="0.3">
      <c r="A73" s="14" t="s">
        <v>88</v>
      </c>
      <c r="B73" s="15">
        <f>E22</f>
        <v>235.35799999999998</v>
      </c>
    </row>
    <row r="74" spans="1:17" x14ac:dyDescent="0.3">
      <c r="A74" s="14" t="s">
        <v>89</v>
      </c>
      <c r="B74" s="15">
        <f>I22</f>
        <v>238.00566666666668</v>
      </c>
    </row>
    <row r="75" spans="1:17" x14ac:dyDescent="0.3">
      <c r="A75" s="14" t="s">
        <v>90</v>
      </c>
      <c r="B75" s="15">
        <f>M22</f>
        <v>238.79766666666669</v>
      </c>
    </row>
    <row r="76" spans="1:17" x14ac:dyDescent="0.3">
      <c r="A76" s="14" t="s">
        <v>91</v>
      </c>
      <c r="B76" s="15">
        <f>Q22</f>
        <v>238.94233333333332</v>
      </c>
    </row>
    <row r="77" spans="1:17" x14ac:dyDescent="0.3">
      <c r="A77" s="14" t="s">
        <v>92</v>
      </c>
      <c r="B77" s="15">
        <f>R22</f>
        <v>237.77600000000001</v>
      </c>
    </row>
  </sheetData>
  <mergeCells count="10">
    <mergeCell ref="B6:G6"/>
    <mergeCell ref="B7:G7"/>
    <mergeCell ref="B8:G8"/>
    <mergeCell ref="B9:G9"/>
    <mergeCell ref="B10:G10"/>
    <mergeCell ref="A1:G1"/>
    <mergeCell ref="A2:G2"/>
    <mergeCell ref="A3:G3"/>
    <mergeCell ref="B4:G4"/>
    <mergeCell ref="A5:G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(08:12:12 PM)</oddFooter>
  </headerFooter>
  <ignoredErrors>
    <ignoredError sqref="E13: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6AE0-0829-46B5-B4C7-0D2A7B06668B}">
  <dimension ref="A1:E41"/>
  <sheetViews>
    <sheetView tabSelected="1" zoomScaleNormal="100" workbookViewId="0">
      <pane ySplit="1" topLeftCell="A17" activePane="bottomLeft" state="frozen"/>
      <selection pane="bottomLeft" activeCell="G15" sqref="G15"/>
    </sheetView>
  </sheetViews>
  <sheetFormatPr defaultRowHeight="14.4" x14ac:dyDescent="0.3"/>
  <cols>
    <col min="1" max="1" width="20" style="24" customWidth="1"/>
    <col min="2" max="2" width="8" style="24" customWidth="1"/>
    <col min="3" max="3" width="7.5546875" style="24" bestFit="1" customWidth="1"/>
    <col min="4" max="4" width="7.5546875" style="24" customWidth="1"/>
    <col min="5" max="16384" width="8.88671875" style="24"/>
  </cols>
  <sheetData>
    <row r="1" spans="1:5" ht="15" thickBot="1" x14ac:dyDescent="0.35">
      <c r="A1" s="12" t="s">
        <v>96</v>
      </c>
      <c r="B1" s="13" t="s">
        <v>38</v>
      </c>
    </row>
    <row r="2" spans="1:5" ht="15" thickTop="1" x14ac:dyDescent="0.3">
      <c r="A2" s="23">
        <v>40179</v>
      </c>
      <c r="B2" s="20">
        <v>206.82866666666666</v>
      </c>
    </row>
    <row r="3" spans="1:5" x14ac:dyDescent="0.3">
      <c r="A3" s="23">
        <v>40269</v>
      </c>
      <c r="B3" s="20">
        <v>207.88333333333333</v>
      </c>
    </row>
    <row r="4" spans="1:5" x14ac:dyDescent="0.3">
      <c r="A4" s="23">
        <v>40360</v>
      </c>
      <c r="B4" s="20">
        <v>208.54600000000002</v>
      </c>
    </row>
    <row r="5" spans="1:5" x14ac:dyDescent="0.3">
      <c r="A5" s="23">
        <v>40452</v>
      </c>
      <c r="B5" s="20">
        <v>208.92499999999998</v>
      </c>
      <c r="E5" s="11"/>
    </row>
    <row r="6" spans="1:5" x14ac:dyDescent="0.3">
      <c r="A6" s="23">
        <v>40544</v>
      </c>
      <c r="B6" s="20">
        <v>211.47733333333335</v>
      </c>
    </row>
    <row r="7" spans="1:5" x14ac:dyDescent="0.3">
      <c r="A7" s="23">
        <v>40634</v>
      </c>
      <c r="B7" s="20">
        <v>215.46266666666665</v>
      </c>
    </row>
    <row r="8" spans="1:5" x14ac:dyDescent="0.3">
      <c r="A8" s="23">
        <v>40725</v>
      </c>
      <c r="B8" s="20">
        <v>216.55100000000002</v>
      </c>
    </row>
    <row r="9" spans="1:5" x14ac:dyDescent="0.3">
      <c r="A9" s="23">
        <v>40817</v>
      </c>
      <c r="B9" s="20">
        <v>215.48000000000002</v>
      </c>
    </row>
    <row r="10" spans="1:5" x14ac:dyDescent="0.3">
      <c r="A10" s="23">
        <v>40909</v>
      </c>
      <c r="B10" s="20">
        <v>217.39933333333332</v>
      </c>
    </row>
    <row r="11" spans="1:5" x14ac:dyDescent="0.3">
      <c r="A11" s="23">
        <v>41000</v>
      </c>
      <c r="B11" s="20">
        <v>219.18899999999999</v>
      </c>
    </row>
    <row r="12" spans="1:5" x14ac:dyDescent="0.3">
      <c r="A12" s="23">
        <v>41091</v>
      </c>
      <c r="B12" s="20">
        <v>220.18100000000001</v>
      </c>
    </row>
    <row r="13" spans="1:5" x14ac:dyDescent="0.3">
      <c r="A13" s="23">
        <v>41183</v>
      </c>
      <c r="B13" s="20">
        <v>219.63033333333331</v>
      </c>
    </row>
    <row r="14" spans="1:5" x14ac:dyDescent="0.3">
      <c r="A14" s="23">
        <v>41275</v>
      </c>
      <c r="B14" s="20">
        <v>221.00066666666666</v>
      </c>
    </row>
    <row r="15" spans="1:5" x14ac:dyDescent="0.3">
      <c r="A15" s="23">
        <v>41365</v>
      </c>
      <c r="B15" s="20">
        <v>222.91833333333332</v>
      </c>
    </row>
    <row r="16" spans="1:5" x14ac:dyDescent="0.3">
      <c r="A16" s="23">
        <v>41456</v>
      </c>
      <c r="B16" s="20">
        <v>223.06666666666669</v>
      </c>
    </row>
    <row r="17" spans="1:2" x14ac:dyDescent="0.3">
      <c r="A17" s="23">
        <v>41548</v>
      </c>
      <c r="B17" s="20">
        <v>221.69433333333333</v>
      </c>
    </row>
    <row r="18" spans="1:2" x14ac:dyDescent="0.3">
      <c r="A18" s="23">
        <v>41640</v>
      </c>
      <c r="B18" s="20">
        <v>223.74166666666667</v>
      </c>
    </row>
    <row r="19" spans="1:2" x14ac:dyDescent="0.3">
      <c r="A19" s="23">
        <v>41730</v>
      </c>
      <c r="B19" s="20">
        <v>226.78899999999999</v>
      </c>
    </row>
    <row r="20" spans="1:2" x14ac:dyDescent="0.3">
      <c r="A20" s="23">
        <v>41821</v>
      </c>
      <c r="B20" s="20">
        <v>226.83233333333337</v>
      </c>
    </row>
    <row r="21" spans="1:2" x14ac:dyDescent="0.3">
      <c r="A21" s="23">
        <v>41913</v>
      </c>
      <c r="B21" s="20">
        <v>224.33666666666667</v>
      </c>
    </row>
    <row r="22" spans="1:2" x14ac:dyDescent="0.3">
      <c r="A22" s="23">
        <v>42005</v>
      </c>
      <c r="B22" s="20">
        <v>222.46533333333332</v>
      </c>
    </row>
    <row r="23" spans="1:2" x14ac:dyDescent="0.3">
      <c r="A23" s="23">
        <v>42095</v>
      </c>
      <c r="B23" s="20">
        <v>224.82500000000002</v>
      </c>
    </row>
    <row r="24" spans="1:2" x14ac:dyDescent="0.3">
      <c r="A24" s="23">
        <v>42186</v>
      </c>
      <c r="B24" s="20">
        <v>225.62233333333333</v>
      </c>
    </row>
    <row r="25" spans="1:2" x14ac:dyDescent="0.3">
      <c r="A25" s="23">
        <v>42278</v>
      </c>
      <c r="B25" s="20">
        <v>223.92699999999999</v>
      </c>
    </row>
    <row r="26" spans="1:2" x14ac:dyDescent="0.3">
      <c r="A26" s="23">
        <v>42370</v>
      </c>
      <c r="B26" s="20">
        <v>223.70599999999999</v>
      </c>
    </row>
    <row r="27" spans="1:2" x14ac:dyDescent="0.3">
      <c r="A27" s="23">
        <v>42461</v>
      </c>
      <c r="B27" s="20">
        <v>226.64000000000001</v>
      </c>
    </row>
    <row r="28" spans="1:2" x14ac:dyDescent="0.3">
      <c r="A28" s="23">
        <v>42552</v>
      </c>
      <c r="B28" s="20">
        <v>227.173</v>
      </c>
    </row>
    <row r="29" spans="1:2" x14ac:dyDescent="0.3">
      <c r="A29" s="23">
        <v>42644</v>
      </c>
      <c r="B29" s="20">
        <v>226.94166666666669</v>
      </c>
    </row>
    <row r="30" spans="1:2" x14ac:dyDescent="0.3">
      <c r="A30" s="23">
        <v>42736</v>
      </c>
      <c r="B30" s="20">
        <v>228.57866666666669</v>
      </c>
    </row>
    <row r="31" spans="1:2" x14ac:dyDescent="0.3">
      <c r="A31" s="23">
        <v>42826</v>
      </c>
      <c r="B31" s="20">
        <v>229.72233333333335</v>
      </c>
    </row>
    <row r="32" spans="1:2" x14ac:dyDescent="0.3">
      <c r="A32" s="23">
        <v>42917</v>
      </c>
      <c r="B32" s="20">
        <v>230.43100000000001</v>
      </c>
    </row>
    <row r="33" spans="1:2" x14ac:dyDescent="0.3">
      <c r="A33" s="23">
        <v>43009</v>
      </c>
      <c r="B33" s="20">
        <v>230.76400000000001</v>
      </c>
    </row>
    <row r="34" spans="1:2" x14ac:dyDescent="0.3">
      <c r="A34" s="23">
        <v>43101</v>
      </c>
      <c r="B34" s="20">
        <v>232.49033333333333</v>
      </c>
    </row>
    <row r="35" spans="1:2" x14ac:dyDescent="0.3">
      <c r="A35" s="23">
        <v>43191</v>
      </c>
      <c r="B35" s="20">
        <v>234.81100000000001</v>
      </c>
    </row>
    <row r="36" spans="1:2" x14ac:dyDescent="0.3">
      <c r="A36" s="23">
        <v>43282</v>
      </c>
      <c r="B36" s="20">
        <v>235.38199999999998</v>
      </c>
    </row>
    <row r="37" spans="1:2" x14ac:dyDescent="0.3">
      <c r="A37" s="23">
        <v>43374</v>
      </c>
      <c r="B37" s="20">
        <v>234.47666666666666</v>
      </c>
    </row>
    <row r="38" spans="1:2" x14ac:dyDescent="0.3">
      <c r="A38" s="23">
        <v>43466</v>
      </c>
      <c r="B38" s="20">
        <v>235.35799999999998</v>
      </c>
    </row>
    <row r="39" spans="1:2" x14ac:dyDescent="0.3">
      <c r="A39" s="23">
        <v>43556</v>
      </c>
      <c r="B39" s="20">
        <v>238.00566666666668</v>
      </c>
    </row>
    <row r="40" spans="1:2" x14ac:dyDescent="0.3">
      <c r="A40" s="23">
        <v>43647</v>
      </c>
      <c r="B40" s="20">
        <v>238.79766666666669</v>
      </c>
    </row>
    <row r="41" spans="1:2" x14ac:dyDescent="0.3">
      <c r="A41" s="23">
        <v>43739</v>
      </c>
      <c r="B41" s="20">
        <v>238.94233333333332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(08:12:12 PM)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5714-AF61-45B3-8342-E3B485F8EB3A}">
  <dimension ref="A1:T77"/>
  <sheetViews>
    <sheetView workbookViewId="0">
      <pane ySplit="12" topLeftCell="A18" activePane="bottomLeft" state="frozen"/>
      <selection pane="bottomLeft" activeCell="D28" sqref="D28"/>
    </sheetView>
  </sheetViews>
  <sheetFormatPr defaultRowHeight="14.4" x14ac:dyDescent="0.3"/>
  <cols>
    <col min="1" max="1" width="20" style="6" customWidth="1"/>
    <col min="2" max="2" width="8" style="6" customWidth="1"/>
    <col min="3" max="4" width="8.88671875" style="6"/>
    <col min="5" max="5" width="8.88671875" style="17"/>
    <col min="6" max="8" width="8.88671875" style="6"/>
    <col min="9" max="9" width="8.88671875" style="17"/>
    <col min="10" max="12" width="8.88671875" style="6"/>
    <col min="13" max="13" width="8.88671875" style="17"/>
    <col min="14" max="16" width="8.88671875" style="6"/>
    <col min="17" max="17" width="8.88671875" style="17"/>
    <col min="18" max="16384" width="8.88671875" style="6"/>
  </cols>
  <sheetData>
    <row r="1" spans="1:20" ht="15.6" x14ac:dyDescent="0.3">
      <c r="A1" s="39" t="s">
        <v>0</v>
      </c>
      <c r="B1" s="37"/>
      <c r="C1" s="37"/>
      <c r="D1" s="37"/>
      <c r="E1" s="37"/>
      <c r="F1" s="37"/>
      <c r="G1" s="37"/>
    </row>
    <row r="2" spans="1:20" ht="15.6" x14ac:dyDescent="0.3">
      <c r="A2" s="39" t="s">
        <v>1</v>
      </c>
      <c r="B2" s="37"/>
      <c r="C2" s="37"/>
      <c r="D2" s="37"/>
      <c r="E2" s="37"/>
      <c r="F2" s="37"/>
      <c r="G2" s="37"/>
    </row>
    <row r="3" spans="1:20" x14ac:dyDescent="0.3">
      <c r="A3" s="37"/>
      <c r="B3" s="37"/>
      <c r="C3" s="37"/>
      <c r="D3" s="37"/>
      <c r="E3" s="37"/>
      <c r="F3" s="37"/>
      <c r="G3" s="37"/>
    </row>
    <row r="4" spans="1:20" x14ac:dyDescent="0.3">
      <c r="A4" s="7" t="s">
        <v>2</v>
      </c>
      <c r="B4" s="36" t="s">
        <v>31</v>
      </c>
      <c r="C4" s="37"/>
      <c r="D4" s="37"/>
      <c r="E4" s="37"/>
      <c r="F4" s="37"/>
      <c r="G4" s="37"/>
    </row>
    <row r="5" spans="1:20" x14ac:dyDescent="0.3">
      <c r="A5" s="40" t="s">
        <v>4</v>
      </c>
      <c r="B5" s="37"/>
      <c r="C5" s="37"/>
      <c r="D5" s="37"/>
      <c r="E5" s="37"/>
      <c r="F5" s="37"/>
      <c r="G5" s="37"/>
    </row>
    <row r="6" spans="1:20" x14ac:dyDescent="0.3">
      <c r="A6" s="7" t="s">
        <v>5</v>
      </c>
      <c r="B6" s="36" t="s">
        <v>32</v>
      </c>
      <c r="C6" s="37"/>
      <c r="D6" s="37"/>
      <c r="E6" s="37"/>
      <c r="F6" s="37"/>
      <c r="G6" s="37"/>
    </row>
    <row r="7" spans="1:20" x14ac:dyDescent="0.3">
      <c r="A7" s="7" t="s">
        <v>7</v>
      </c>
      <c r="B7" s="36" t="s">
        <v>33</v>
      </c>
      <c r="C7" s="37"/>
      <c r="D7" s="37"/>
      <c r="E7" s="37"/>
      <c r="F7" s="37"/>
      <c r="G7" s="37"/>
    </row>
    <row r="8" spans="1:20" x14ac:dyDescent="0.3">
      <c r="A8" s="7" t="s">
        <v>9</v>
      </c>
      <c r="B8" s="36" t="s">
        <v>10</v>
      </c>
      <c r="C8" s="37"/>
      <c r="D8" s="37"/>
      <c r="E8" s="37"/>
      <c r="F8" s="37"/>
      <c r="G8" s="37"/>
    </row>
    <row r="9" spans="1:20" x14ac:dyDescent="0.3">
      <c r="A9" s="7" t="s">
        <v>11</v>
      </c>
      <c r="B9" s="36" t="s">
        <v>12</v>
      </c>
      <c r="C9" s="37"/>
      <c r="D9" s="37"/>
      <c r="E9" s="37"/>
      <c r="F9" s="37"/>
      <c r="G9" s="37"/>
    </row>
    <row r="10" spans="1:20" x14ac:dyDescent="0.3">
      <c r="A10" s="7" t="s">
        <v>13</v>
      </c>
      <c r="B10" s="38" t="s">
        <v>14</v>
      </c>
      <c r="C10" s="37"/>
      <c r="D10" s="37"/>
      <c r="E10" s="37"/>
      <c r="F10" s="37"/>
      <c r="G10" s="37"/>
    </row>
    <row r="12" spans="1:20" ht="15" thickBot="1" x14ac:dyDescent="0.35">
      <c r="A12" s="8" t="s">
        <v>15</v>
      </c>
      <c r="B12" s="8" t="s">
        <v>16</v>
      </c>
      <c r="C12" s="8" t="s">
        <v>17</v>
      </c>
      <c r="D12" s="8" t="s">
        <v>18</v>
      </c>
      <c r="E12" s="21" t="s">
        <v>39</v>
      </c>
      <c r="F12" s="8" t="s">
        <v>19</v>
      </c>
      <c r="G12" s="8" t="s">
        <v>20</v>
      </c>
      <c r="H12" s="8" t="s">
        <v>21</v>
      </c>
      <c r="I12" s="21" t="s">
        <v>40</v>
      </c>
      <c r="J12" s="8" t="s">
        <v>22</v>
      </c>
      <c r="K12" s="8" t="s">
        <v>23</v>
      </c>
      <c r="L12" s="8" t="s">
        <v>24</v>
      </c>
      <c r="M12" s="21" t="s">
        <v>41</v>
      </c>
      <c r="N12" s="8" t="s">
        <v>25</v>
      </c>
      <c r="O12" s="8" t="s">
        <v>26</v>
      </c>
      <c r="P12" s="8" t="s">
        <v>27</v>
      </c>
      <c r="Q12" s="21" t="s">
        <v>42</v>
      </c>
      <c r="R12" s="8" t="s">
        <v>28</v>
      </c>
      <c r="S12" s="8" t="s">
        <v>29</v>
      </c>
      <c r="T12" s="8" t="s">
        <v>30</v>
      </c>
    </row>
    <row r="13" spans="1:20" ht="15" thickTop="1" x14ac:dyDescent="0.3">
      <c r="A13" s="9">
        <v>2010</v>
      </c>
      <c r="B13" s="10">
        <v>232.29400000000001</v>
      </c>
      <c r="C13" s="10">
        <v>232.38200000000001</v>
      </c>
      <c r="D13" s="10">
        <v>233.18799999999999</v>
      </c>
      <c r="E13" s="22">
        <f>AVERAGE(B13:D13)</f>
        <v>232.62133333333335</v>
      </c>
      <c r="F13" s="10">
        <v>233.61500000000001</v>
      </c>
      <c r="G13" s="10">
        <v>234.13</v>
      </c>
      <c r="H13" s="10">
        <v>233.834</v>
      </c>
      <c r="I13" s="22">
        <f>AVERAGE(F13:H13)</f>
        <v>233.85966666666664</v>
      </c>
      <c r="J13" s="10">
        <v>233.88499999999999</v>
      </c>
      <c r="K13" s="10">
        <v>234.15</v>
      </c>
      <c r="L13" s="10">
        <v>234.02699999999999</v>
      </c>
      <c r="M13" s="22">
        <f>AVERAGE(J13:L13)</f>
        <v>234.02066666666664</v>
      </c>
      <c r="N13" s="10">
        <v>234.67099999999999</v>
      </c>
      <c r="O13" s="10">
        <v>235.09399999999999</v>
      </c>
      <c r="P13" s="10">
        <v>235.14099999999999</v>
      </c>
      <c r="Q13" s="22">
        <f>AVERAGE(N13:P13)</f>
        <v>234.96866666666665</v>
      </c>
      <c r="R13" s="10">
        <v>233.86799999999999</v>
      </c>
      <c r="S13" s="10">
        <v>233.24100000000001</v>
      </c>
      <c r="T13" s="10">
        <v>234.495</v>
      </c>
    </row>
    <row r="14" spans="1:20" x14ac:dyDescent="0.3">
      <c r="A14" s="9">
        <v>2011</v>
      </c>
      <c r="B14" s="10">
        <v>235.96899999999999</v>
      </c>
      <c r="C14" s="10">
        <v>237.11</v>
      </c>
      <c r="D14" s="10">
        <v>239.07400000000001</v>
      </c>
      <c r="E14" s="22">
        <f t="shared" ref="E14:E22" si="0">AVERAGE(B14:D14)</f>
        <v>237.38433333333333</v>
      </c>
      <c r="F14" s="10">
        <v>240.267</v>
      </c>
      <c r="G14" s="10">
        <v>241.566</v>
      </c>
      <c r="H14" s="10">
        <v>241.69</v>
      </c>
      <c r="I14" s="22">
        <f t="shared" ref="I14:I22" si="1">AVERAGE(F14:H14)</f>
        <v>241.17433333333329</v>
      </c>
      <c r="J14" s="10">
        <v>242.28200000000001</v>
      </c>
      <c r="K14" s="10">
        <v>243.03299999999999</v>
      </c>
      <c r="L14" s="10">
        <v>243.32300000000001</v>
      </c>
      <c r="M14" s="22">
        <f t="shared" ref="M14:M22" si="2">AVERAGE(J14:L14)</f>
        <v>242.87933333333334</v>
      </c>
      <c r="N14" s="10">
        <v>243.01400000000001</v>
      </c>
      <c r="O14" s="10">
        <v>242.65199999999999</v>
      </c>
      <c r="P14" s="10">
        <v>241.98699999999999</v>
      </c>
      <c r="Q14" s="22">
        <f t="shared" ref="Q14:Q22" si="3">AVERAGE(N14:P14)</f>
        <v>242.55100000000002</v>
      </c>
      <c r="R14" s="10">
        <v>240.99700000000001</v>
      </c>
      <c r="S14" s="10">
        <v>239.279</v>
      </c>
      <c r="T14" s="10">
        <v>242.715</v>
      </c>
    </row>
    <row r="15" spans="1:20" x14ac:dyDescent="0.3">
      <c r="A15" s="9">
        <v>2012</v>
      </c>
      <c r="B15" s="10">
        <v>242.87899999999999</v>
      </c>
      <c r="C15" s="10">
        <v>243.85</v>
      </c>
      <c r="D15" s="10">
        <v>245.125</v>
      </c>
      <c r="E15" s="22">
        <f t="shared" si="0"/>
        <v>243.95133333333334</v>
      </c>
      <c r="F15" s="10">
        <v>245.85</v>
      </c>
      <c r="G15" s="10">
        <v>245.709</v>
      </c>
      <c r="H15" s="10">
        <v>245.20099999999999</v>
      </c>
      <c r="I15" s="22">
        <f t="shared" si="1"/>
        <v>245.58666666666667</v>
      </c>
      <c r="J15" s="10">
        <v>244.98400000000001</v>
      </c>
      <c r="K15" s="10">
        <v>246.25200000000001</v>
      </c>
      <c r="L15" s="10">
        <v>247.40899999999999</v>
      </c>
      <c r="M15" s="22">
        <f t="shared" si="2"/>
        <v>246.215</v>
      </c>
      <c r="N15" s="10">
        <v>247.56399999999999</v>
      </c>
      <c r="O15" s="10">
        <v>247.09700000000001</v>
      </c>
      <c r="P15" s="10">
        <v>246.45599999999999</v>
      </c>
      <c r="Q15" s="22">
        <f t="shared" si="3"/>
        <v>247.03899999999999</v>
      </c>
      <c r="R15" s="10">
        <v>245.69800000000001</v>
      </c>
      <c r="S15" s="10">
        <v>244.76900000000001</v>
      </c>
      <c r="T15" s="10">
        <v>246.62700000000001</v>
      </c>
    </row>
    <row r="16" spans="1:20" x14ac:dyDescent="0.3">
      <c r="A16" s="9">
        <v>2013</v>
      </c>
      <c r="B16" s="10">
        <v>247.27699999999999</v>
      </c>
      <c r="C16" s="10">
        <v>248.66499999999999</v>
      </c>
      <c r="D16" s="10">
        <v>248.71899999999999</v>
      </c>
      <c r="E16" s="22">
        <f t="shared" si="0"/>
        <v>248.22033333333334</v>
      </c>
      <c r="F16" s="10">
        <v>248.464</v>
      </c>
      <c r="G16" s="10">
        <v>248.584</v>
      </c>
      <c r="H16" s="10">
        <v>248.851</v>
      </c>
      <c r="I16" s="22">
        <f t="shared" si="1"/>
        <v>248.63300000000001</v>
      </c>
      <c r="J16" s="10">
        <v>249.411</v>
      </c>
      <c r="K16" s="10">
        <v>249.858</v>
      </c>
      <c r="L16" s="10">
        <v>250.23099999999999</v>
      </c>
      <c r="M16" s="22">
        <f t="shared" si="2"/>
        <v>249.83333333333334</v>
      </c>
      <c r="N16" s="10">
        <v>249.32</v>
      </c>
      <c r="O16" s="10">
        <v>249.50299999999999</v>
      </c>
      <c r="P16" s="10">
        <v>249.56700000000001</v>
      </c>
      <c r="Q16" s="22">
        <f t="shared" si="3"/>
        <v>249.46333333333334</v>
      </c>
      <c r="R16" s="10">
        <v>249.03800000000001</v>
      </c>
      <c r="S16" s="10">
        <v>248.42699999999999</v>
      </c>
      <c r="T16" s="10">
        <v>249.648</v>
      </c>
    </row>
    <row r="17" spans="1:20" x14ac:dyDescent="0.3">
      <c r="A17" s="9">
        <v>2014</v>
      </c>
      <c r="B17" s="10">
        <v>251.04499999999999</v>
      </c>
      <c r="C17" s="10">
        <v>251.233</v>
      </c>
      <c r="D17" s="10">
        <v>252.41300000000001</v>
      </c>
      <c r="E17" s="22">
        <f t="shared" si="0"/>
        <v>251.56366666666668</v>
      </c>
      <c r="F17" s="10">
        <v>252.506</v>
      </c>
      <c r="G17" s="10">
        <v>253.59800000000001</v>
      </c>
      <c r="H17" s="10">
        <v>253.55500000000001</v>
      </c>
      <c r="I17" s="22">
        <f t="shared" si="1"/>
        <v>253.21966666666671</v>
      </c>
      <c r="J17" s="10">
        <v>253.833</v>
      </c>
      <c r="K17" s="10">
        <v>253.185</v>
      </c>
      <c r="L17" s="10">
        <v>253.154</v>
      </c>
      <c r="M17" s="22">
        <f t="shared" si="2"/>
        <v>253.39066666666668</v>
      </c>
      <c r="N17" s="10">
        <v>252.73</v>
      </c>
      <c r="O17" s="10">
        <v>251.78100000000001</v>
      </c>
      <c r="P17" s="10">
        <v>250.51900000000001</v>
      </c>
      <c r="Q17" s="22">
        <f t="shared" si="3"/>
        <v>251.67666666666665</v>
      </c>
      <c r="R17" s="10">
        <v>252.46299999999999</v>
      </c>
      <c r="S17" s="10">
        <v>252.392</v>
      </c>
      <c r="T17" s="10">
        <v>252.53399999999999</v>
      </c>
    </row>
    <row r="18" spans="1:20" x14ac:dyDescent="0.3">
      <c r="A18" s="9">
        <v>2015</v>
      </c>
      <c r="B18" s="10">
        <v>250.01599999999999</v>
      </c>
      <c r="C18" s="10">
        <v>250.619</v>
      </c>
      <c r="D18" s="10">
        <v>251.45099999999999</v>
      </c>
      <c r="E18" s="22">
        <f t="shared" si="0"/>
        <v>250.69533333333334</v>
      </c>
      <c r="F18" s="10">
        <v>251.76</v>
      </c>
      <c r="G18" s="10">
        <v>252.77</v>
      </c>
      <c r="H18" s="10">
        <v>253.626</v>
      </c>
      <c r="I18" s="22">
        <f t="shared" si="1"/>
        <v>252.71866666666665</v>
      </c>
      <c r="J18" s="10">
        <v>253.405</v>
      </c>
      <c r="K18" s="10">
        <v>252.90299999999999</v>
      </c>
      <c r="L18" s="10">
        <v>252.922</v>
      </c>
      <c r="M18" s="22">
        <f t="shared" si="2"/>
        <v>253.07666666666668</v>
      </c>
      <c r="N18" s="10">
        <v>252.50399999999999</v>
      </c>
      <c r="O18" s="10">
        <v>252.57300000000001</v>
      </c>
      <c r="P18" s="10">
        <v>251.67</v>
      </c>
      <c r="Q18" s="22">
        <f t="shared" si="3"/>
        <v>252.249</v>
      </c>
      <c r="R18" s="10">
        <v>252.185</v>
      </c>
      <c r="S18" s="10">
        <v>251.70699999999999</v>
      </c>
      <c r="T18" s="10">
        <v>252.66300000000001</v>
      </c>
    </row>
    <row r="19" spans="1:20" x14ac:dyDescent="0.3">
      <c r="A19" s="9">
        <v>2016</v>
      </c>
      <c r="B19" s="10">
        <v>251.739</v>
      </c>
      <c r="C19" s="10">
        <v>252.25</v>
      </c>
      <c r="D19" s="10">
        <v>252.85400000000001</v>
      </c>
      <c r="E19" s="22">
        <f t="shared" si="0"/>
        <v>252.28100000000003</v>
      </c>
      <c r="F19" s="10">
        <v>254.27</v>
      </c>
      <c r="G19" s="10">
        <v>255.023</v>
      </c>
      <c r="H19" s="10">
        <v>255.471</v>
      </c>
      <c r="I19" s="22">
        <f t="shared" si="1"/>
        <v>254.92133333333334</v>
      </c>
      <c r="J19" s="10">
        <v>255.386</v>
      </c>
      <c r="K19" s="10">
        <v>255.54499999999999</v>
      </c>
      <c r="L19" s="10">
        <v>256.08499999999998</v>
      </c>
      <c r="M19" s="22">
        <f t="shared" si="2"/>
        <v>255.672</v>
      </c>
      <c r="N19" s="10">
        <v>256.60500000000002</v>
      </c>
      <c r="O19" s="10">
        <v>256.541</v>
      </c>
      <c r="P19" s="10">
        <v>256.42700000000002</v>
      </c>
      <c r="Q19" s="22">
        <f t="shared" si="3"/>
        <v>256.52433333333335</v>
      </c>
      <c r="R19" s="10">
        <v>254.85</v>
      </c>
      <c r="S19" s="10">
        <v>253.601</v>
      </c>
      <c r="T19" s="10">
        <v>256.09800000000001</v>
      </c>
    </row>
    <row r="20" spans="1:20" x14ac:dyDescent="0.3">
      <c r="A20" s="9">
        <v>2017</v>
      </c>
      <c r="B20" s="10">
        <v>258.07299999999998</v>
      </c>
      <c r="C20" s="10">
        <v>258.76799999999997</v>
      </c>
      <c r="D20" s="10">
        <v>258.51</v>
      </c>
      <c r="E20" s="22">
        <f t="shared" si="0"/>
        <v>258.45033333333328</v>
      </c>
      <c r="F20" s="10">
        <v>259.16500000000002</v>
      </c>
      <c r="G20" s="10">
        <v>259.38600000000002</v>
      </c>
      <c r="H20" s="10">
        <v>259.33499999999998</v>
      </c>
      <c r="I20" s="22">
        <f t="shared" si="1"/>
        <v>259.2953333333333</v>
      </c>
      <c r="J20" s="10">
        <v>258.83300000000003</v>
      </c>
      <c r="K20" s="10">
        <v>259.50799999999998</v>
      </c>
      <c r="L20" s="10">
        <v>260.875</v>
      </c>
      <c r="M20" s="22">
        <f t="shared" si="2"/>
        <v>259.73866666666669</v>
      </c>
      <c r="N20" s="10">
        <v>260.58</v>
      </c>
      <c r="O20" s="10">
        <v>260.63</v>
      </c>
      <c r="P20" s="10">
        <v>260.791</v>
      </c>
      <c r="Q20" s="22">
        <f t="shared" si="3"/>
        <v>260.66699999999997</v>
      </c>
      <c r="R20" s="10">
        <v>259.53800000000001</v>
      </c>
      <c r="S20" s="10">
        <v>258.87299999999999</v>
      </c>
      <c r="T20" s="10">
        <v>260.20299999999997</v>
      </c>
    </row>
    <row r="21" spans="1:20" x14ac:dyDescent="0.3">
      <c r="A21" s="9">
        <v>2018</v>
      </c>
      <c r="B21" s="10">
        <v>262.18799999999999</v>
      </c>
      <c r="C21" s="10">
        <v>263.26</v>
      </c>
      <c r="D21" s="10">
        <v>263.55599999999998</v>
      </c>
      <c r="E21" s="22">
        <f t="shared" si="0"/>
        <v>263.00133333333332</v>
      </c>
      <c r="F21" s="10">
        <v>264.66899999999998</v>
      </c>
      <c r="G21" s="10">
        <v>265.83999999999997</v>
      </c>
      <c r="H21" s="10">
        <v>265.95</v>
      </c>
      <c r="I21" s="22">
        <f t="shared" si="1"/>
        <v>265.48633333333333</v>
      </c>
      <c r="J21" s="10">
        <v>265.83</v>
      </c>
      <c r="K21" s="10">
        <v>266.42500000000001</v>
      </c>
      <c r="L21" s="10">
        <v>266.709</v>
      </c>
      <c r="M21" s="22">
        <f t="shared" si="2"/>
        <v>266.32133333333331</v>
      </c>
      <c r="N21" s="10">
        <v>266.464</v>
      </c>
      <c r="O21" s="10">
        <v>265.48700000000002</v>
      </c>
      <c r="P21" s="10">
        <v>265.286</v>
      </c>
      <c r="Q21" s="22">
        <f t="shared" si="3"/>
        <v>265.74566666666669</v>
      </c>
      <c r="R21" s="10">
        <v>265.13900000000001</v>
      </c>
      <c r="S21" s="10">
        <v>264.24400000000003</v>
      </c>
      <c r="T21" s="10">
        <v>266.03399999999999</v>
      </c>
    </row>
    <row r="22" spans="1:20" x14ac:dyDescent="0.3">
      <c r="A22" s="9">
        <v>2019</v>
      </c>
      <c r="B22" s="10">
        <v>266.10899999999998</v>
      </c>
      <c r="C22" s="10">
        <v>266.70600000000002</v>
      </c>
      <c r="D22" s="10">
        <v>268.02499999999998</v>
      </c>
      <c r="E22" s="22">
        <f t="shared" si="0"/>
        <v>266.94666666666666</v>
      </c>
      <c r="F22" s="10">
        <v>269.07</v>
      </c>
      <c r="G22" s="10">
        <v>269.74400000000003</v>
      </c>
      <c r="H22" s="10">
        <v>270.13299999999998</v>
      </c>
      <c r="I22" s="22">
        <f t="shared" si="1"/>
        <v>269.64900000000006</v>
      </c>
      <c r="J22" s="10">
        <v>270.38099999999997</v>
      </c>
      <c r="K22" s="10">
        <v>270.548</v>
      </c>
      <c r="L22" s="10">
        <v>270.56299999999999</v>
      </c>
      <c r="M22" s="22">
        <f t="shared" si="2"/>
        <v>270.4973333333333</v>
      </c>
      <c r="N22" s="10">
        <v>270.34800000000001</v>
      </c>
      <c r="O22" s="10">
        <v>270.64299999999997</v>
      </c>
      <c r="P22" s="10">
        <v>270.42899999999997</v>
      </c>
      <c r="Q22" s="22">
        <f t="shared" si="3"/>
        <v>270.4733333333333</v>
      </c>
      <c r="R22" s="10">
        <v>269.392</v>
      </c>
      <c r="S22" s="10">
        <v>268.298</v>
      </c>
      <c r="T22" s="10">
        <v>270.48500000000001</v>
      </c>
    </row>
    <row r="23" spans="1:20" x14ac:dyDescent="0.3">
      <c r="A23" s="9">
        <v>2020</v>
      </c>
      <c r="B23" s="10">
        <v>272.31599999999997</v>
      </c>
      <c r="C23" s="10">
        <v>273.08</v>
      </c>
      <c r="D23" s="10">
        <v>272.53100000000001</v>
      </c>
      <c r="E23" s="10"/>
      <c r="F23" s="10">
        <v>271.32499999999999</v>
      </c>
      <c r="G23" s="10">
        <v>271.34500000000003</v>
      </c>
      <c r="H23" s="10">
        <v>272.28300000000002</v>
      </c>
      <c r="I23" s="10"/>
      <c r="J23" s="10">
        <v>273.34699999999998</v>
      </c>
      <c r="K23" s="10">
        <v>273.59699999999998</v>
      </c>
      <c r="L23" s="10">
        <v>273.92500000000001</v>
      </c>
      <c r="M23" s="10"/>
      <c r="N23" s="10">
        <v>273.37400000000002</v>
      </c>
      <c r="S23" s="10">
        <v>272.14699999999999</v>
      </c>
    </row>
    <row r="27" spans="1:20" ht="15" thickBot="1" x14ac:dyDescent="0.35">
      <c r="A27" s="12" t="s">
        <v>37</v>
      </c>
      <c r="B27" s="13" t="s">
        <v>38</v>
      </c>
    </row>
    <row r="28" spans="1:20" ht="15" thickTop="1" x14ac:dyDescent="0.3">
      <c r="A28" s="14" t="s">
        <v>43</v>
      </c>
      <c r="B28" s="15">
        <f>E13</f>
        <v>232.62133333333335</v>
      </c>
    </row>
    <row r="29" spans="1:20" x14ac:dyDescent="0.3">
      <c r="A29" s="14" t="s">
        <v>44</v>
      </c>
      <c r="B29" s="15">
        <f>I13</f>
        <v>233.85966666666664</v>
      </c>
    </row>
    <row r="30" spans="1:20" x14ac:dyDescent="0.3">
      <c r="A30" s="14" t="s">
        <v>45</v>
      </c>
      <c r="B30" s="15">
        <f>M13</f>
        <v>234.02066666666664</v>
      </c>
    </row>
    <row r="31" spans="1:20" x14ac:dyDescent="0.3">
      <c r="A31" s="14" t="s">
        <v>46</v>
      </c>
      <c r="B31" s="15">
        <f>Q13</f>
        <v>234.96866666666665</v>
      </c>
    </row>
    <row r="32" spans="1:20" x14ac:dyDescent="0.3">
      <c r="A32" s="14" t="s">
        <v>47</v>
      </c>
      <c r="B32" s="15">
        <f>R13</f>
        <v>233.86799999999999</v>
      </c>
    </row>
    <row r="33" spans="1:2" x14ac:dyDescent="0.3">
      <c r="A33" s="14" t="s">
        <v>48</v>
      </c>
      <c r="B33" s="15">
        <f>E14</f>
        <v>237.38433333333333</v>
      </c>
    </row>
    <row r="34" spans="1:2" x14ac:dyDescent="0.3">
      <c r="A34" s="14" t="s">
        <v>49</v>
      </c>
      <c r="B34" s="15">
        <f>I14</f>
        <v>241.17433333333329</v>
      </c>
    </row>
    <row r="35" spans="1:2" x14ac:dyDescent="0.3">
      <c r="A35" s="14" t="s">
        <v>50</v>
      </c>
      <c r="B35" s="15">
        <f>M14</f>
        <v>242.87933333333334</v>
      </c>
    </row>
    <row r="36" spans="1:2" x14ac:dyDescent="0.3">
      <c r="A36" s="14" t="s">
        <v>51</v>
      </c>
      <c r="B36" s="15">
        <f>Q14</f>
        <v>242.55100000000002</v>
      </c>
    </row>
    <row r="37" spans="1:2" x14ac:dyDescent="0.3">
      <c r="A37" s="14" t="s">
        <v>52</v>
      </c>
      <c r="B37" s="15">
        <f>R14</f>
        <v>240.99700000000001</v>
      </c>
    </row>
    <row r="38" spans="1:2" x14ac:dyDescent="0.3">
      <c r="A38" s="14" t="s">
        <v>53</v>
      </c>
      <c r="B38" s="15">
        <f>E15</f>
        <v>243.95133333333334</v>
      </c>
    </row>
    <row r="39" spans="1:2" x14ac:dyDescent="0.3">
      <c r="A39" s="14" t="s">
        <v>54</v>
      </c>
      <c r="B39" s="15">
        <f>I15</f>
        <v>245.58666666666667</v>
      </c>
    </row>
    <row r="40" spans="1:2" x14ac:dyDescent="0.3">
      <c r="A40" s="14" t="s">
        <v>55</v>
      </c>
      <c r="B40" s="15">
        <f>M15</f>
        <v>246.215</v>
      </c>
    </row>
    <row r="41" spans="1:2" x14ac:dyDescent="0.3">
      <c r="A41" s="14" t="s">
        <v>56</v>
      </c>
      <c r="B41" s="15">
        <f>Q15</f>
        <v>247.03899999999999</v>
      </c>
    </row>
    <row r="42" spans="1:2" x14ac:dyDescent="0.3">
      <c r="A42" s="14" t="s">
        <v>57</v>
      </c>
      <c r="B42" s="15">
        <f>R15</f>
        <v>245.69800000000001</v>
      </c>
    </row>
    <row r="43" spans="1:2" x14ac:dyDescent="0.3">
      <c r="A43" s="14" t="s">
        <v>58</v>
      </c>
      <c r="B43" s="15">
        <f>E16</f>
        <v>248.22033333333334</v>
      </c>
    </row>
    <row r="44" spans="1:2" x14ac:dyDescent="0.3">
      <c r="A44" s="14" t="s">
        <v>59</v>
      </c>
      <c r="B44" s="15">
        <f>I16</f>
        <v>248.63300000000001</v>
      </c>
    </row>
    <row r="45" spans="1:2" x14ac:dyDescent="0.3">
      <c r="A45" s="14" t="s">
        <v>60</v>
      </c>
      <c r="B45" s="15">
        <f>M16</f>
        <v>249.83333333333334</v>
      </c>
    </row>
    <row r="46" spans="1:2" x14ac:dyDescent="0.3">
      <c r="A46" s="14" t="s">
        <v>61</v>
      </c>
      <c r="B46" s="15">
        <f>Q16</f>
        <v>249.46333333333334</v>
      </c>
    </row>
    <row r="47" spans="1:2" x14ac:dyDescent="0.3">
      <c r="A47" s="14" t="s">
        <v>62</v>
      </c>
      <c r="B47" s="15">
        <f>R16</f>
        <v>249.03800000000001</v>
      </c>
    </row>
    <row r="48" spans="1:2" x14ac:dyDescent="0.3">
      <c r="A48" s="14" t="s">
        <v>63</v>
      </c>
      <c r="B48" s="15">
        <f>E17</f>
        <v>251.56366666666668</v>
      </c>
    </row>
    <row r="49" spans="1:2" x14ac:dyDescent="0.3">
      <c r="A49" s="14" t="s">
        <v>64</v>
      </c>
      <c r="B49" s="15">
        <f>I17</f>
        <v>253.21966666666671</v>
      </c>
    </row>
    <row r="50" spans="1:2" x14ac:dyDescent="0.3">
      <c r="A50" s="14" t="s">
        <v>65</v>
      </c>
      <c r="B50" s="15">
        <f>M17</f>
        <v>253.39066666666668</v>
      </c>
    </row>
    <row r="51" spans="1:2" x14ac:dyDescent="0.3">
      <c r="A51" s="14" t="s">
        <v>66</v>
      </c>
      <c r="B51" s="15">
        <f>Q17</f>
        <v>251.67666666666665</v>
      </c>
    </row>
    <row r="52" spans="1:2" x14ac:dyDescent="0.3">
      <c r="A52" s="14" t="s">
        <v>67</v>
      </c>
      <c r="B52" s="15">
        <f>R17</f>
        <v>252.46299999999999</v>
      </c>
    </row>
    <row r="53" spans="1:2" x14ac:dyDescent="0.3">
      <c r="A53" s="14" t="s">
        <v>68</v>
      </c>
      <c r="B53" s="15">
        <f>E18</f>
        <v>250.69533333333334</v>
      </c>
    </row>
    <row r="54" spans="1:2" x14ac:dyDescent="0.3">
      <c r="A54" s="14" t="s">
        <v>69</v>
      </c>
      <c r="B54" s="15">
        <f>I18</f>
        <v>252.71866666666665</v>
      </c>
    </row>
    <row r="55" spans="1:2" x14ac:dyDescent="0.3">
      <c r="A55" s="14" t="s">
        <v>70</v>
      </c>
      <c r="B55" s="15">
        <f>M18</f>
        <v>253.07666666666668</v>
      </c>
    </row>
    <row r="56" spans="1:2" x14ac:dyDescent="0.3">
      <c r="A56" s="14" t="s">
        <v>71</v>
      </c>
      <c r="B56" s="15">
        <f>Q18</f>
        <v>252.249</v>
      </c>
    </row>
    <row r="57" spans="1:2" x14ac:dyDescent="0.3">
      <c r="A57" s="14" t="s">
        <v>72</v>
      </c>
      <c r="B57" s="15">
        <f>R18</f>
        <v>252.185</v>
      </c>
    </row>
    <row r="58" spans="1:2" x14ac:dyDescent="0.3">
      <c r="A58" s="14" t="s">
        <v>73</v>
      </c>
      <c r="B58" s="15">
        <f>E19</f>
        <v>252.28100000000003</v>
      </c>
    </row>
    <row r="59" spans="1:2" x14ac:dyDescent="0.3">
      <c r="A59" s="14" t="s">
        <v>74</v>
      </c>
      <c r="B59" s="15">
        <f>I19</f>
        <v>254.92133333333334</v>
      </c>
    </row>
    <row r="60" spans="1:2" x14ac:dyDescent="0.3">
      <c r="A60" s="14" t="s">
        <v>75</v>
      </c>
      <c r="B60" s="15">
        <f>M19</f>
        <v>255.672</v>
      </c>
    </row>
    <row r="61" spans="1:2" x14ac:dyDescent="0.3">
      <c r="A61" s="14" t="s">
        <v>76</v>
      </c>
      <c r="B61" s="15">
        <f>Q19</f>
        <v>256.52433333333335</v>
      </c>
    </row>
    <row r="62" spans="1:2" x14ac:dyDescent="0.3">
      <c r="A62" s="14" t="s">
        <v>77</v>
      </c>
      <c r="B62" s="15">
        <f>R19</f>
        <v>254.85</v>
      </c>
    </row>
    <row r="63" spans="1:2" x14ac:dyDescent="0.3">
      <c r="A63" s="14" t="s">
        <v>78</v>
      </c>
      <c r="B63" s="15">
        <f>E20</f>
        <v>258.45033333333328</v>
      </c>
    </row>
    <row r="64" spans="1:2" x14ac:dyDescent="0.3">
      <c r="A64" s="14" t="s">
        <v>79</v>
      </c>
      <c r="B64" s="15">
        <f>I20</f>
        <v>259.2953333333333</v>
      </c>
    </row>
    <row r="65" spans="1:2" x14ac:dyDescent="0.3">
      <c r="A65" s="14" t="s">
        <v>80</v>
      </c>
      <c r="B65" s="15">
        <f>M20</f>
        <v>259.73866666666669</v>
      </c>
    </row>
    <row r="66" spans="1:2" x14ac:dyDescent="0.3">
      <c r="A66" s="14" t="s">
        <v>81</v>
      </c>
      <c r="B66" s="15">
        <f>Q20</f>
        <v>260.66699999999997</v>
      </c>
    </row>
    <row r="67" spans="1:2" x14ac:dyDescent="0.3">
      <c r="A67" s="14" t="s">
        <v>82</v>
      </c>
      <c r="B67" s="15">
        <f>R20</f>
        <v>259.53800000000001</v>
      </c>
    </row>
    <row r="68" spans="1:2" x14ac:dyDescent="0.3">
      <c r="A68" s="14" t="s">
        <v>83</v>
      </c>
      <c r="B68" s="15">
        <f>E21</f>
        <v>263.00133333333332</v>
      </c>
    </row>
    <row r="69" spans="1:2" x14ac:dyDescent="0.3">
      <c r="A69" s="14" t="s">
        <v>84</v>
      </c>
      <c r="B69" s="15">
        <f>I21</f>
        <v>265.48633333333333</v>
      </c>
    </row>
    <row r="70" spans="1:2" x14ac:dyDescent="0.3">
      <c r="A70" s="14" t="s">
        <v>85</v>
      </c>
      <c r="B70" s="15">
        <f>M21</f>
        <v>266.32133333333331</v>
      </c>
    </row>
    <row r="71" spans="1:2" x14ac:dyDescent="0.3">
      <c r="A71" s="14" t="s">
        <v>86</v>
      </c>
      <c r="B71" s="15">
        <f>Q21</f>
        <v>265.74566666666669</v>
      </c>
    </row>
    <row r="72" spans="1:2" x14ac:dyDescent="0.3">
      <c r="A72" s="14" t="s">
        <v>87</v>
      </c>
      <c r="B72" s="15">
        <f>R21</f>
        <v>265.13900000000001</v>
      </c>
    </row>
    <row r="73" spans="1:2" x14ac:dyDescent="0.3">
      <c r="A73" s="14" t="s">
        <v>88</v>
      </c>
      <c r="B73" s="15">
        <f>E22</f>
        <v>266.94666666666666</v>
      </c>
    </row>
    <row r="74" spans="1:2" x14ac:dyDescent="0.3">
      <c r="A74" s="14" t="s">
        <v>89</v>
      </c>
      <c r="B74" s="15">
        <f>I22</f>
        <v>269.64900000000006</v>
      </c>
    </row>
    <row r="75" spans="1:2" x14ac:dyDescent="0.3">
      <c r="A75" s="14" t="s">
        <v>90</v>
      </c>
      <c r="B75" s="15">
        <f>M22</f>
        <v>270.4973333333333</v>
      </c>
    </row>
    <row r="76" spans="1:2" x14ac:dyDescent="0.3">
      <c r="A76" s="14" t="s">
        <v>91</v>
      </c>
      <c r="B76" s="15">
        <f>Q22</f>
        <v>270.4733333333333</v>
      </c>
    </row>
    <row r="77" spans="1:2" x14ac:dyDescent="0.3">
      <c r="A77" s="14" t="s">
        <v>92</v>
      </c>
      <c r="B77" s="15">
        <f>R22</f>
        <v>269.392</v>
      </c>
    </row>
  </sheetData>
  <mergeCells count="10">
    <mergeCell ref="B7:G7"/>
    <mergeCell ref="B8:G8"/>
    <mergeCell ref="B9:G9"/>
    <mergeCell ref="B10:G10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(08:14:04 PM)</oddFooter>
  </headerFooter>
  <ignoredErrors>
    <ignoredError sqref="E13:E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2E72-D5B4-4FBE-AD60-3B258F552D41}">
  <dimension ref="A1:B51"/>
  <sheetViews>
    <sheetView workbookViewId="0">
      <pane ySplit="1" topLeftCell="A16" activePane="bottomLeft" state="frozen"/>
      <selection pane="bottomLeft"/>
    </sheetView>
  </sheetViews>
  <sheetFormatPr defaultRowHeight="14.4" x14ac:dyDescent="0.3"/>
  <cols>
    <col min="1" max="1" width="20" style="25" customWidth="1"/>
    <col min="2" max="2" width="8" style="25" customWidth="1"/>
    <col min="3" max="16384" width="8.88671875" style="25"/>
  </cols>
  <sheetData>
    <row r="1" spans="1:2" ht="15" thickBot="1" x14ac:dyDescent="0.35">
      <c r="A1" s="12" t="s">
        <v>96</v>
      </c>
      <c r="B1" s="13" t="s">
        <v>38</v>
      </c>
    </row>
    <row r="2" spans="1:2" ht="15" thickTop="1" x14ac:dyDescent="0.3">
      <c r="A2" s="23">
        <v>40179</v>
      </c>
      <c r="B2" s="22">
        <v>232.62133333333335</v>
      </c>
    </row>
    <row r="3" spans="1:2" x14ac:dyDescent="0.3">
      <c r="A3" s="23">
        <v>40269</v>
      </c>
      <c r="B3" s="22">
        <v>233.85966666666664</v>
      </c>
    </row>
    <row r="4" spans="1:2" x14ac:dyDescent="0.3">
      <c r="A4" s="23">
        <v>40360</v>
      </c>
      <c r="B4" s="22">
        <v>234.02066666666664</v>
      </c>
    </row>
    <row r="5" spans="1:2" x14ac:dyDescent="0.3">
      <c r="A5" s="23">
        <v>40452</v>
      </c>
      <c r="B5" s="22">
        <v>234.96866666666665</v>
      </c>
    </row>
    <row r="6" spans="1:2" x14ac:dyDescent="0.3">
      <c r="A6" s="23">
        <v>40544</v>
      </c>
      <c r="B6" s="22">
        <v>237.38433333333333</v>
      </c>
    </row>
    <row r="7" spans="1:2" x14ac:dyDescent="0.3">
      <c r="A7" s="23">
        <v>40634</v>
      </c>
      <c r="B7" s="22">
        <v>241.17433333333329</v>
      </c>
    </row>
    <row r="8" spans="1:2" x14ac:dyDescent="0.3">
      <c r="A8" s="23">
        <v>40725</v>
      </c>
      <c r="B8" s="22">
        <v>242.87933333333334</v>
      </c>
    </row>
    <row r="9" spans="1:2" x14ac:dyDescent="0.3">
      <c r="A9" s="23">
        <v>40817</v>
      </c>
      <c r="B9" s="22">
        <v>242.55100000000002</v>
      </c>
    </row>
    <row r="10" spans="1:2" x14ac:dyDescent="0.3">
      <c r="A10" s="23">
        <v>40909</v>
      </c>
      <c r="B10" s="22">
        <v>243.95133333333334</v>
      </c>
    </row>
    <row r="11" spans="1:2" x14ac:dyDescent="0.3">
      <c r="A11" s="23">
        <v>41000</v>
      </c>
      <c r="B11" s="22">
        <v>245.58666666666667</v>
      </c>
    </row>
    <row r="12" spans="1:2" x14ac:dyDescent="0.3">
      <c r="A12" s="23">
        <v>41091</v>
      </c>
      <c r="B12" s="22">
        <v>246.215</v>
      </c>
    </row>
    <row r="13" spans="1:2" x14ac:dyDescent="0.3">
      <c r="A13" s="23">
        <v>41183</v>
      </c>
      <c r="B13" s="22">
        <v>247.03899999999999</v>
      </c>
    </row>
    <row r="14" spans="1:2" x14ac:dyDescent="0.3">
      <c r="A14" s="23">
        <v>41275</v>
      </c>
      <c r="B14" s="22">
        <v>248.22033333333334</v>
      </c>
    </row>
    <row r="15" spans="1:2" x14ac:dyDescent="0.3">
      <c r="A15" s="23">
        <v>41365</v>
      </c>
      <c r="B15" s="22">
        <v>248.63300000000001</v>
      </c>
    </row>
    <row r="16" spans="1:2" x14ac:dyDescent="0.3">
      <c r="A16" s="23">
        <v>41456</v>
      </c>
      <c r="B16" s="22">
        <v>249.83333333333334</v>
      </c>
    </row>
    <row r="17" spans="1:2" x14ac:dyDescent="0.3">
      <c r="A17" s="23">
        <v>41548</v>
      </c>
      <c r="B17" s="22">
        <v>249.46333333333334</v>
      </c>
    </row>
    <row r="18" spans="1:2" x14ac:dyDescent="0.3">
      <c r="A18" s="23">
        <v>41640</v>
      </c>
      <c r="B18" s="22">
        <v>251.56366666666668</v>
      </c>
    </row>
    <row r="19" spans="1:2" x14ac:dyDescent="0.3">
      <c r="A19" s="23">
        <v>41730</v>
      </c>
      <c r="B19" s="22">
        <v>253.21966666666671</v>
      </c>
    </row>
    <row r="20" spans="1:2" x14ac:dyDescent="0.3">
      <c r="A20" s="23">
        <v>41821</v>
      </c>
      <c r="B20" s="22">
        <v>253.39066666666668</v>
      </c>
    </row>
    <row r="21" spans="1:2" x14ac:dyDescent="0.3">
      <c r="A21" s="23">
        <v>41913</v>
      </c>
      <c r="B21" s="22">
        <v>251.67666666666665</v>
      </c>
    </row>
    <row r="22" spans="1:2" x14ac:dyDescent="0.3">
      <c r="A22" s="23">
        <v>42005</v>
      </c>
      <c r="B22" s="22">
        <v>250.69533333333334</v>
      </c>
    </row>
    <row r="23" spans="1:2" x14ac:dyDescent="0.3">
      <c r="A23" s="23">
        <v>42095</v>
      </c>
      <c r="B23" s="22">
        <v>252.71866666666665</v>
      </c>
    </row>
    <row r="24" spans="1:2" x14ac:dyDescent="0.3">
      <c r="A24" s="23">
        <v>42186</v>
      </c>
      <c r="B24" s="22">
        <v>253.07666666666668</v>
      </c>
    </row>
    <row r="25" spans="1:2" x14ac:dyDescent="0.3">
      <c r="A25" s="23">
        <v>42278</v>
      </c>
      <c r="B25" s="22">
        <v>252.249</v>
      </c>
    </row>
    <row r="26" spans="1:2" x14ac:dyDescent="0.3">
      <c r="A26" s="23">
        <v>42370</v>
      </c>
      <c r="B26" s="22">
        <v>252.28100000000003</v>
      </c>
    </row>
    <row r="27" spans="1:2" x14ac:dyDescent="0.3">
      <c r="A27" s="23">
        <v>42461</v>
      </c>
      <c r="B27" s="22">
        <v>254.92133333333334</v>
      </c>
    </row>
    <row r="28" spans="1:2" x14ac:dyDescent="0.3">
      <c r="A28" s="23">
        <v>42552</v>
      </c>
      <c r="B28" s="22">
        <v>255.672</v>
      </c>
    </row>
    <row r="29" spans="1:2" x14ac:dyDescent="0.3">
      <c r="A29" s="23">
        <v>42644</v>
      </c>
      <c r="B29" s="22">
        <v>256.52433333333335</v>
      </c>
    </row>
    <row r="30" spans="1:2" x14ac:dyDescent="0.3">
      <c r="A30" s="23">
        <v>42736</v>
      </c>
      <c r="B30" s="22">
        <v>258.45033333333328</v>
      </c>
    </row>
    <row r="31" spans="1:2" x14ac:dyDescent="0.3">
      <c r="A31" s="23">
        <v>42826</v>
      </c>
      <c r="B31" s="22">
        <v>259.2953333333333</v>
      </c>
    </row>
    <row r="32" spans="1:2" x14ac:dyDescent="0.3">
      <c r="A32" s="23">
        <v>42917</v>
      </c>
      <c r="B32" s="22">
        <v>259.73866666666669</v>
      </c>
    </row>
    <row r="33" spans="1:2" x14ac:dyDescent="0.3">
      <c r="A33" s="23">
        <v>43009</v>
      </c>
      <c r="B33" s="22">
        <v>260.66699999999997</v>
      </c>
    </row>
    <row r="34" spans="1:2" x14ac:dyDescent="0.3">
      <c r="A34" s="23">
        <v>43101</v>
      </c>
      <c r="B34" s="22">
        <v>263.00133333333332</v>
      </c>
    </row>
    <row r="35" spans="1:2" x14ac:dyDescent="0.3">
      <c r="A35" s="23">
        <v>43191</v>
      </c>
      <c r="B35" s="22">
        <v>265.48633333333333</v>
      </c>
    </row>
    <row r="36" spans="1:2" x14ac:dyDescent="0.3">
      <c r="A36" s="23">
        <v>43282</v>
      </c>
      <c r="B36" s="22">
        <v>266.32133333333331</v>
      </c>
    </row>
    <row r="37" spans="1:2" x14ac:dyDescent="0.3">
      <c r="A37" s="23">
        <v>43374</v>
      </c>
      <c r="B37" s="22">
        <v>265.74566666666669</v>
      </c>
    </row>
    <row r="38" spans="1:2" x14ac:dyDescent="0.3">
      <c r="A38" s="23">
        <v>43466</v>
      </c>
      <c r="B38" s="22">
        <v>266.94666666666666</v>
      </c>
    </row>
    <row r="39" spans="1:2" x14ac:dyDescent="0.3">
      <c r="A39" s="23">
        <v>43556</v>
      </c>
      <c r="B39" s="22">
        <v>269.64900000000006</v>
      </c>
    </row>
    <row r="40" spans="1:2" x14ac:dyDescent="0.3">
      <c r="A40" s="23">
        <v>43647</v>
      </c>
      <c r="B40" s="22">
        <v>270.4973333333333</v>
      </c>
    </row>
    <row r="41" spans="1:2" x14ac:dyDescent="0.3">
      <c r="A41" s="23">
        <v>43739</v>
      </c>
      <c r="B41" s="22">
        <v>270.4733333333333</v>
      </c>
    </row>
    <row r="42" spans="1:2" x14ac:dyDescent="0.3">
      <c r="A42"/>
      <c r="B42" s="15"/>
    </row>
    <row r="43" spans="1:2" x14ac:dyDescent="0.3">
      <c r="A43"/>
      <c r="B43" s="15"/>
    </row>
    <row r="44" spans="1:2" x14ac:dyDescent="0.3">
      <c r="A44"/>
      <c r="B44" s="15"/>
    </row>
    <row r="45" spans="1:2" x14ac:dyDescent="0.3">
      <c r="A45"/>
      <c r="B45" s="15"/>
    </row>
    <row r="46" spans="1:2" x14ac:dyDescent="0.3">
      <c r="A46"/>
      <c r="B46" s="15"/>
    </row>
    <row r="47" spans="1:2" x14ac:dyDescent="0.3">
      <c r="A47"/>
      <c r="B47" s="15"/>
    </row>
    <row r="48" spans="1:2" x14ac:dyDescent="0.3">
      <c r="A48"/>
      <c r="B48" s="15"/>
    </row>
    <row r="49" spans="1:2" x14ac:dyDescent="0.3">
      <c r="A49"/>
      <c r="B49" s="15"/>
    </row>
    <row r="50" spans="1:2" x14ac:dyDescent="0.3">
      <c r="A50"/>
      <c r="B50" s="15"/>
    </row>
    <row r="51" spans="1:2" x14ac:dyDescent="0.3">
      <c r="A51"/>
      <c r="B51" s="15"/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(08:14:04 PM)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4AB1-2108-442C-9982-0DA41D41FDE6}">
  <dimension ref="A1:T77"/>
  <sheetViews>
    <sheetView workbookViewId="0">
      <pane ySplit="12" topLeftCell="A18" activePane="bottomLeft" state="frozen"/>
      <selection pane="bottomLeft" activeCell="A27" sqref="A27"/>
    </sheetView>
  </sheetViews>
  <sheetFormatPr defaultRowHeight="14.4" x14ac:dyDescent="0.3"/>
  <cols>
    <col min="1" max="1" width="20" style="6" customWidth="1"/>
    <col min="2" max="2" width="8" style="6" customWidth="1"/>
    <col min="3" max="4" width="8.88671875" style="6"/>
    <col min="5" max="5" width="8.88671875" style="17"/>
    <col min="6" max="8" width="8.88671875" style="6"/>
    <col min="9" max="9" width="8.88671875" style="17"/>
    <col min="10" max="12" width="8.88671875" style="6"/>
    <col min="13" max="13" width="8.88671875" style="17"/>
    <col min="14" max="16" width="8.88671875" style="6"/>
    <col min="17" max="17" width="8.88671875" style="17"/>
    <col min="18" max="16384" width="8.88671875" style="6"/>
  </cols>
  <sheetData>
    <row r="1" spans="1:20" ht="15.6" x14ac:dyDescent="0.3">
      <c r="A1" s="39" t="s">
        <v>0</v>
      </c>
      <c r="B1" s="37"/>
      <c r="C1" s="37"/>
      <c r="D1" s="37"/>
      <c r="E1" s="37"/>
      <c r="F1" s="37"/>
      <c r="G1" s="37"/>
    </row>
    <row r="2" spans="1:20" ht="15.6" x14ac:dyDescent="0.3">
      <c r="A2" s="39" t="s">
        <v>1</v>
      </c>
      <c r="B2" s="37"/>
      <c r="C2" s="37"/>
      <c r="D2" s="37"/>
      <c r="E2" s="37"/>
      <c r="F2" s="37"/>
      <c r="G2" s="37"/>
    </row>
    <row r="3" spans="1:20" x14ac:dyDescent="0.3">
      <c r="A3" s="37"/>
      <c r="B3" s="37"/>
      <c r="C3" s="37"/>
      <c r="D3" s="37"/>
      <c r="E3" s="37"/>
      <c r="F3" s="37"/>
      <c r="G3" s="37"/>
    </row>
    <row r="4" spans="1:20" x14ac:dyDescent="0.3">
      <c r="A4" s="7" t="s">
        <v>2</v>
      </c>
      <c r="B4" s="36" t="s">
        <v>34</v>
      </c>
      <c r="C4" s="37"/>
      <c r="D4" s="37"/>
      <c r="E4" s="37"/>
      <c r="F4" s="37"/>
      <c r="G4" s="37"/>
    </row>
    <row r="5" spans="1:20" x14ac:dyDescent="0.3">
      <c r="A5" s="40" t="s">
        <v>4</v>
      </c>
      <c r="B5" s="37"/>
      <c r="C5" s="37"/>
      <c r="D5" s="37"/>
      <c r="E5" s="37"/>
      <c r="F5" s="37"/>
      <c r="G5" s="37"/>
    </row>
    <row r="6" spans="1:20" x14ac:dyDescent="0.3">
      <c r="A6" s="7" t="s">
        <v>5</v>
      </c>
      <c r="B6" s="36" t="s">
        <v>35</v>
      </c>
      <c r="C6" s="37"/>
      <c r="D6" s="37"/>
      <c r="E6" s="37"/>
      <c r="F6" s="37"/>
      <c r="G6" s="37"/>
    </row>
    <row r="7" spans="1:20" x14ac:dyDescent="0.3">
      <c r="A7" s="7" t="s">
        <v>7</v>
      </c>
      <c r="B7" s="36" t="s">
        <v>36</v>
      </c>
      <c r="C7" s="37"/>
      <c r="D7" s="37"/>
      <c r="E7" s="37"/>
      <c r="F7" s="37"/>
      <c r="G7" s="37"/>
    </row>
    <row r="8" spans="1:20" x14ac:dyDescent="0.3">
      <c r="A8" s="7" t="s">
        <v>9</v>
      </c>
      <c r="B8" s="36" t="s">
        <v>10</v>
      </c>
      <c r="C8" s="37"/>
      <c r="D8" s="37"/>
      <c r="E8" s="37"/>
      <c r="F8" s="37"/>
      <c r="G8" s="37"/>
    </row>
    <row r="9" spans="1:20" x14ac:dyDescent="0.3">
      <c r="A9" s="7" t="s">
        <v>11</v>
      </c>
      <c r="B9" s="36" t="s">
        <v>12</v>
      </c>
      <c r="C9" s="37"/>
      <c r="D9" s="37"/>
      <c r="E9" s="37"/>
      <c r="F9" s="37"/>
      <c r="G9" s="37"/>
    </row>
    <row r="10" spans="1:20" x14ac:dyDescent="0.3">
      <c r="A10" s="7" t="s">
        <v>13</v>
      </c>
      <c r="B10" s="38" t="s">
        <v>14</v>
      </c>
      <c r="C10" s="37"/>
      <c r="D10" s="37"/>
      <c r="E10" s="37"/>
      <c r="F10" s="37"/>
      <c r="G10" s="37"/>
    </row>
    <row r="12" spans="1:20" ht="15" thickBot="1" x14ac:dyDescent="0.35">
      <c r="A12" s="8" t="s">
        <v>15</v>
      </c>
      <c r="B12" s="8" t="s">
        <v>16</v>
      </c>
      <c r="C12" s="8" t="s">
        <v>17</v>
      </c>
      <c r="D12" s="8" t="s">
        <v>18</v>
      </c>
      <c r="E12" s="21" t="s">
        <v>39</v>
      </c>
      <c r="F12" s="8" t="s">
        <v>19</v>
      </c>
      <c r="G12" s="8" t="s">
        <v>20</v>
      </c>
      <c r="H12" s="8" t="s">
        <v>21</v>
      </c>
      <c r="I12" s="21" t="s">
        <v>40</v>
      </c>
      <c r="J12" s="8" t="s">
        <v>22</v>
      </c>
      <c r="K12" s="8" t="s">
        <v>23</v>
      </c>
      <c r="L12" s="8" t="s">
        <v>24</v>
      </c>
      <c r="M12" s="21" t="s">
        <v>41</v>
      </c>
      <c r="N12" s="8" t="s">
        <v>25</v>
      </c>
      <c r="O12" s="8" t="s">
        <v>26</v>
      </c>
      <c r="P12" s="8" t="s">
        <v>27</v>
      </c>
      <c r="Q12" s="21" t="s">
        <v>42</v>
      </c>
      <c r="R12" s="8" t="s">
        <v>28</v>
      </c>
      <c r="S12" s="8" t="s">
        <v>29</v>
      </c>
      <c r="T12" s="8" t="s">
        <v>30</v>
      </c>
    </row>
    <row r="13" spans="1:20" ht="15" thickTop="1" x14ac:dyDescent="0.3">
      <c r="A13" s="9">
        <v>2010</v>
      </c>
      <c r="B13" s="10">
        <v>210.05600000000001</v>
      </c>
      <c r="C13" s="10">
        <v>210.02</v>
      </c>
      <c r="D13" s="10">
        <v>211.21600000000001</v>
      </c>
      <c r="E13" s="22">
        <f>AVERAGE(B13:D13)</f>
        <v>210.43066666666667</v>
      </c>
      <c r="F13" s="10">
        <v>211.52799999999999</v>
      </c>
      <c r="G13" s="10">
        <v>211.423</v>
      </c>
      <c r="H13" s="10">
        <v>211.232</v>
      </c>
      <c r="I13" s="22">
        <f>AVERAGE(F13:H13)</f>
        <v>211.39433333333332</v>
      </c>
      <c r="J13" s="10">
        <v>210.988</v>
      </c>
      <c r="K13" s="10">
        <v>211.30799999999999</v>
      </c>
      <c r="L13" s="10">
        <v>211.77500000000001</v>
      </c>
      <c r="M13" s="22">
        <f>AVERAGE(J13:L13)</f>
        <v>211.357</v>
      </c>
      <c r="N13" s="10">
        <v>212.02600000000001</v>
      </c>
      <c r="O13" s="10">
        <v>211.99600000000001</v>
      </c>
      <c r="P13" s="10">
        <v>212.488</v>
      </c>
      <c r="Q13" s="22">
        <f>AVERAGE(N13:P13)</f>
        <v>212.17</v>
      </c>
      <c r="R13" s="10">
        <v>211.33799999999999</v>
      </c>
      <c r="S13" s="10">
        <v>210.91300000000001</v>
      </c>
      <c r="T13" s="10">
        <v>211.76400000000001</v>
      </c>
    </row>
    <row r="14" spans="1:20" x14ac:dyDescent="0.3">
      <c r="A14" s="9">
        <v>2011</v>
      </c>
      <c r="B14" s="10">
        <v>213.589</v>
      </c>
      <c r="C14" s="10">
        <v>214.73500000000001</v>
      </c>
      <c r="D14" s="10">
        <v>217.214</v>
      </c>
      <c r="E14" s="22">
        <f t="shared" ref="E14:E22" si="0">AVERAGE(B14:D14)</f>
        <v>215.17933333333335</v>
      </c>
      <c r="F14" s="10">
        <v>218.82</v>
      </c>
      <c r="G14" s="10">
        <v>219.82</v>
      </c>
      <c r="H14" s="10">
        <v>219.31800000000001</v>
      </c>
      <c r="I14" s="22">
        <f t="shared" ref="I14:I22" si="1">AVERAGE(F14:H14)</f>
        <v>219.31933333333333</v>
      </c>
      <c r="J14" s="10">
        <v>219.68199999999999</v>
      </c>
      <c r="K14" s="10">
        <v>220.471</v>
      </c>
      <c r="L14" s="10">
        <v>220.37100000000001</v>
      </c>
      <c r="M14" s="22">
        <f t="shared" ref="M14:M22" si="2">AVERAGE(J14:L14)</f>
        <v>220.17466666666667</v>
      </c>
      <c r="N14" s="10">
        <v>219.96899999999999</v>
      </c>
      <c r="O14" s="10">
        <v>219.96100000000001</v>
      </c>
      <c r="P14" s="10">
        <v>219.46899999999999</v>
      </c>
      <c r="Q14" s="22">
        <f t="shared" ref="Q14:Q22" si="3">AVERAGE(N14:P14)</f>
        <v>219.79966666666667</v>
      </c>
      <c r="R14" s="10">
        <v>218.61799999999999</v>
      </c>
      <c r="S14" s="10">
        <v>217.249</v>
      </c>
      <c r="T14" s="10">
        <v>219.98699999999999</v>
      </c>
    </row>
    <row r="15" spans="1:20" x14ac:dyDescent="0.3">
      <c r="A15" s="9">
        <v>2012</v>
      </c>
      <c r="B15" s="10">
        <v>220.49700000000001</v>
      </c>
      <c r="C15" s="10">
        <v>221.80199999999999</v>
      </c>
      <c r="D15" s="10">
        <v>223.31399999999999</v>
      </c>
      <c r="E15" s="22">
        <f t="shared" si="0"/>
        <v>221.87099999999998</v>
      </c>
      <c r="F15" s="10">
        <v>224.27500000000001</v>
      </c>
      <c r="G15" s="10">
        <v>223.35599999999999</v>
      </c>
      <c r="H15" s="10">
        <v>223.00399999999999</v>
      </c>
      <c r="I15" s="22">
        <f t="shared" si="1"/>
        <v>223.54499999999999</v>
      </c>
      <c r="J15" s="10">
        <v>222.667</v>
      </c>
      <c r="K15" s="10">
        <v>223.91900000000001</v>
      </c>
      <c r="L15" s="10">
        <v>225.05199999999999</v>
      </c>
      <c r="M15" s="22">
        <f t="shared" si="2"/>
        <v>223.87933333333334</v>
      </c>
      <c r="N15" s="10">
        <v>224.50399999999999</v>
      </c>
      <c r="O15" s="10">
        <v>223.404</v>
      </c>
      <c r="P15" s="10">
        <v>223.10900000000001</v>
      </c>
      <c r="Q15" s="22">
        <f t="shared" si="3"/>
        <v>223.67233333333334</v>
      </c>
      <c r="R15" s="10">
        <v>223.24199999999999</v>
      </c>
      <c r="S15" s="10">
        <v>222.708</v>
      </c>
      <c r="T15" s="10">
        <v>223.77600000000001</v>
      </c>
    </row>
    <row r="16" spans="1:20" x14ac:dyDescent="0.3">
      <c r="A16" s="9">
        <v>2013</v>
      </c>
      <c r="B16" s="10">
        <v>223.93299999999999</v>
      </c>
      <c r="C16" s="10">
        <v>225.874</v>
      </c>
      <c r="D16" s="10">
        <v>226.62799999999999</v>
      </c>
      <c r="E16" s="22">
        <f t="shared" si="0"/>
        <v>225.47833333333332</v>
      </c>
      <c r="F16" s="10">
        <v>226.202</v>
      </c>
      <c r="G16" s="10">
        <v>226.28899999999999</v>
      </c>
      <c r="H16" s="10">
        <v>227.148</v>
      </c>
      <c r="I16" s="22">
        <f t="shared" si="1"/>
        <v>226.54633333333334</v>
      </c>
      <c r="J16" s="10">
        <v>227.548</v>
      </c>
      <c r="K16" s="10">
        <v>227.83699999999999</v>
      </c>
      <c r="L16" s="10">
        <v>227.876</v>
      </c>
      <c r="M16" s="22">
        <f t="shared" si="2"/>
        <v>227.75366666666665</v>
      </c>
      <c r="N16" s="10">
        <v>227.42</v>
      </c>
      <c r="O16" s="10">
        <v>226.81100000000001</v>
      </c>
      <c r="P16" s="10">
        <v>227.08199999999999</v>
      </c>
      <c r="Q16" s="22">
        <f t="shared" si="3"/>
        <v>227.10433333333333</v>
      </c>
      <c r="R16" s="10">
        <v>226.721</v>
      </c>
      <c r="S16" s="10">
        <v>226.012</v>
      </c>
      <c r="T16" s="10">
        <v>227.429</v>
      </c>
    </row>
    <row r="17" spans="1:20" x14ac:dyDescent="0.3">
      <c r="A17" s="9">
        <v>2014</v>
      </c>
      <c r="B17" s="10">
        <v>227.673</v>
      </c>
      <c r="C17" s="10">
        <v>228.66399999999999</v>
      </c>
      <c r="D17" s="10">
        <v>230.095</v>
      </c>
      <c r="E17" s="22">
        <f t="shared" si="0"/>
        <v>228.81066666666666</v>
      </c>
      <c r="F17" s="10">
        <v>231.346</v>
      </c>
      <c r="G17" s="10">
        <v>231.762</v>
      </c>
      <c r="H17" s="10">
        <v>232.26900000000001</v>
      </c>
      <c r="I17" s="22">
        <f t="shared" si="1"/>
        <v>231.79233333333332</v>
      </c>
      <c r="J17" s="10">
        <v>232.01300000000001</v>
      </c>
      <c r="K17" s="10">
        <v>231.61099999999999</v>
      </c>
      <c r="L17" s="10">
        <v>231.762</v>
      </c>
      <c r="M17" s="22">
        <f t="shared" si="2"/>
        <v>231.79533333333333</v>
      </c>
      <c r="N17" s="10">
        <v>231.131</v>
      </c>
      <c r="O17" s="10">
        <v>229.845</v>
      </c>
      <c r="P17" s="10">
        <v>228.45099999999999</v>
      </c>
      <c r="Q17" s="22">
        <f t="shared" si="3"/>
        <v>229.809</v>
      </c>
      <c r="R17" s="10">
        <v>230.55199999999999</v>
      </c>
      <c r="S17" s="10">
        <v>230.30199999999999</v>
      </c>
      <c r="T17" s="10">
        <v>230.80199999999999</v>
      </c>
    </row>
    <row r="18" spans="1:20" x14ac:dyDescent="0.3">
      <c r="A18" s="9">
        <v>2015</v>
      </c>
      <c r="B18" s="10">
        <v>226.85499999999999</v>
      </c>
      <c r="C18" s="10">
        <v>227.94399999999999</v>
      </c>
      <c r="D18" s="10">
        <v>229.33699999999999</v>
      </c>
      <c r="E18" s="22">
        <f t="shared" si="0"/>
        <v>228.04533333333333</v>
      </c>
      <c r="F18" s="10">
        <v>229.95699999999999</v>
      </c>
      <c r="G18" s="10">
        <v>230.886</v>
      </c>
      <c r="H18" s="10">
        <v>232.02600000000001</v>
      </c>
      <c r="I18" s="22">
        <f t="shared" si="1"/>
        <v>230.9563333333333</v>
      </c>
      <c r="J18" s="10">
        <v>231.71899999999999</v>
      </c>
      <c r="K18" s="10">
        <v>231.26</v>
      </c>
      <c r="L18" s="10">
        <v>230.91300000000001</v>
      </c>
      <c r="M18" s="22">
        <f t="shared" si="2"/>
        <v>231.29733333333334</v>
      </c>
      <c r="N18" s="10">
        <v>230.86</v>
      </c>
      <c r="O18" s="10">
        <v>230.422</v>
      </c>
      <c r="P18" s="10">
        <v>229.58099999999999</v>
      </c>
      <c r="Q18" s="22">
        <f t="shared" si="3"/>
        <v>230.28766666666669</v>
      </c>
      <c r="R18" s="10">
        <v>230.14699999999999</v>
      </c>
      <c r="S18" s="10">
        <v>229.501</v>
      </c>
      <c r="T18" s="10">
        <v>230.79300000000001</v>
      </c>
    </row>
    <row r="19" spans="1:20" x14ac:dyDescent="0.3">
      <c r="A19" s="9">
        <v>2016</v>
      </c>
      <c r="B19" s="10">
        <v>229.46899999999999</v>
      </c>
      <c r="C19" s="10">
        <v>229.64599999999999</v>
      </c>
      <c r="D19" s="10">
        <v>230.977</v>
      </c>
      <c r="E19" s="22">
        <f t="shared" si="0"/>
        <v>230.03066666666666</v>
      </c>
      <c r="F19" s="10">
        <v>231.97499999999999</v>
      </c>
      <c r="G19" s="10">
        <v>232.90600000000001</v>
      </c>
      <c r="H19" s="10">
        <v>233.83799999999999</v>
      </c>
      <c r="I19" s="22">
        <f t="shared" si="1"/>
        <v>232.90633333333332</v>
      </c>
      <c r="J19" s="10">
        <v>233.292</v>
      </c>
      <c r="K19" s="10">
        <v>233.56100000000001</v>
      </c>
      <c r="L19" s="10">
        <v>234.06899999999999</v>
      </c>
      <c r="M19" s="22">
        <f t="shared" si="2"/>
        <v>233.64066666666668</v>
      </c>
      <c r="N19" s="10">
        <v>234.33699999999999</v>
      </c>
      <c r="O19" s="10">
        <v>234.029</v>
      </c>
      <c r="P19" s="10">
        <v>234.20400000000001</v>
      </c>
      <c r="Q19" s="22">
        <f t="shared" si="3"/>
        <v>234.18999999999997</v>
      </c>
      <c r="R19" s="10">
        <v>232.69200000000001</v>
      </c>
      <c r="S19" s="10">
        <v>231.46899999999999</v>
      </c>
      <c r="T19" s="10">
        <v>233.91499999999999</v>
      </c>
    </row>
    <row r="20" spans="1:20" x14ac:dyDescent="0.3">
      <c r="A20" s="9">
        <v>2017</v>
      </c>
      <c r="B20" s="10">
        <v>235.49199999999999</v>
      </c>
      <c r="C20" s="10">
        <v>236.05199999999999</v>
      </c>
      <c r="D20" s="10">
        <v>236.154</v>
      </c>
      <c r="E20" s="22">
        <f t="shared" si="0"/>
        <v>235.89933333333332</v>
      </c>
      <c r="F20" s="10">
        <v>236.72800000000001</v>
      </c>
      <c r="G20" s="10">
        <v>236.774</v>
      </c>
      <c r="H20" s="10">
        <v>237.346</v>
      </c>
      <c r="I20" s="22">
        <f t="shared" si="1"/>
        <v>236.94933333333333</v>
      </c>
      <c r="J20" s="10">
        <v>236.94200000000001</v>
      </c>
      <c r="K20" s="10">
        <v>237.892</v>
      </c>
      <c r="L20" s="10">
        <v>239.649</v>
      </c>
      <c r="M20" s="22">
        <f t="shared" si="2"/>
        <v>238.16099999999997</v>
      </c>
      <c r="N20" s="10">
        <v>239.06700000000001</v>
      </c>
      <c r="O20" s="10">
        <v>238.86099999999999</v>
      </c>
      <c r="P20" s="10">
        <v>238.512</v>
      </c>
      <c r="Q20" s="22">
        <f t="shared" si="3"/>
        <v>238.81333333333336</v>
      </c>
      <c r="R20" s="10">
        <v>237.45599999999999</v>
      </c>
      <c r="S20" s="10">
        <v>236.42400000000001</v>
      </c>
      <c r="T20" s="10">
        <v>238.48699999999999</v>
      </c>
    </row>
    <row r="21" spans="1:20" x14ac:dyDescent="0.3">
      <c r="A21" s="9">
        <v>2018</v>
      </c>
      <c r="B21" s="10">
        <v>239.77199999999999</v>
      </c>
      <c r="C21" s="10">
        <v>241.12299999999999</v>
      </c>
      <c r="D21" s="10">
        <v>241.595</v>
      </c>
      <c r="E21" s="22">
        <f t="shared" si="0"/>
        <v>240.83</v>
      </c>
      <c r="F21" s="10">
        <v>242.48599999999999</v>
      </c>
      <c r="G21" s="10">
        <v>243.279</v>
      </c>
      <c r="H21" s="10">
        <v>243.77</v>
      </c>
      <c r="I21" s="22">
        <f t="shared" si="1"/>
        <v>243.17833333333331</v>
      </c>
      <c r="J21" s="10">
        <v>243.77600000000001</v>
      </c>
      <c r="K21" s="10">
        <v>243.60499999999999</v>
      </c>
      <c r="L21" s="10">
        <v>243.64</v>
      </c>
      <c r="M21" s="22">
        <f t="shared" si="2"/>
        <v>243.67366666666666</v>
      </c>
      <c r="N21" s="10">
        <v>244.16300000000001</v>
      </c>
      <c r="O21" s="10">
        <v>243.48400000000001</v>
      </c>
      <c r="P21" s="10">
        <v>242.15</v>
      </c>
      <c r="Q21" s="22">
        <f t="shared" si="3"/>
        <v>243.26566666666668</v>
      </c>
      <c r="R21" s="10">
        <v>242.73699999999999</v>
      </c>
      <c r="S21" s="10">
        <v>242.00399999999999</v>
      </c>
      <c r="T21" s="10">
        <v>243.47</v>
      </c>
    </row>
    <row r="22" spans="1:20" x14ac:dyDescent="0.3">
      <c r="A22" s="9">
        <v>2019</v>
      </c>
      <c r="B22" s="10">
        <v>242.547</v>
      </c>
      <c r="C22" s="10">
        <v>243.85599999999999</v>
      </c>
      <c r="D22" s="10">
        <v>245.554</v>
      </c>
      <c r="E22" s="22">
        <f t="shared" si="0"/>
        <v>243.98566666666667</v>
      </c>
      <c r="F22" s="10">
        <v>246.84700000000001</v>
      </c>
      <c r="G22" s="10">
        <v>246.667</v>
      </c>
      <c r="H22" s="10">
        <v>246.51499999999999</v>
      </c>
      <c r="I22" s="22">
        <f t="shared" si="1"/>
        <v>246.67633333333333</v>
      </c>
      <c r="J22" s="10">
        <v>247.25</v>
      </c>
      <c r="K22" s="10">
        <v>246.953</v>
      </c>
      <c r="L22" s="10">
        <v>246.89099999999999</v>
      </c>
      <c r="M22" s="22">
        <f t="shared" si="2"/>
        <v>247.03133333333332</v>
      </c>
      <c r="N22" s="10">
        <v>247.423</v>
      </c>
      <c r="O22" s="10">
        <v>247.38499999999999</v>
      </c>
      <c r="P22" s="10">
        <v>247.28899999999999</v>
      </c>
      <c r="Q22" s="22">
        <f t="shared" si="3"/>
        <v>247.36566666666667</v>
      </c>
      <c r="R22" s="10">
        <v>246.26499999999999</v>
      </c>
      <c r="S22" s="10">
        <v>245.33099999999999</v>
      </c>
      <c r="T22" s="10">
        <v>247.19900000000001</v>
      </c>
    </row>
    <row r="23" spans="1:20" x14ac:dyDescent="0.3">
      <c r="A23" s="9">
        <v>2020</v>
      </c>
      <c r="B23" s="10">
        <v>248.005</v>
      </c>
      <c r="C23" s="10">
        <v>248.41200000000001</v>
      </c>
      <c r="D23" s="10">
        <v>248.136</v>
      </c>
      <c r="E23" s="10"/>
      <c r="F23" s="10">
        <v>246.25399999999999</v>
      </c>
      <c r="G23" s="10">
        <v>245.696</v>
      </c>
      <c r="H23" s="10">
        <v>247.22300000000001</v>
      </c>
      <c r="I23" s="10"/>
      <c r="J23" s="10">
        <v>248.619</v>
      </c>
      <c r="K23" s="10">
        <v>249.63900000000001</v>
      </c>
      <c r="L23" s="10">
        <v>250.19300000000001</v>
      </c>
      <c r="M23" s="10"/>
      <c r="N23" s="10">
        <v>250.542</v>
      </c>
      <c r="S23" s="10">
        <v>247.28800000000001</v>
      </c>
    </row>
    <row r="27" spans="1:20" ht="15" thickBot="1" x14ac:dyDescent="0.35">
      <c r="A27" s="12" t="s">
        <v>37</v>
      </c>
      <c r="B27" s="13" t="s">
        <v>38</v>
      </c>
    </row>
    <row r="28" spans="1:20" ht="15" thickTop="1" x14ac:dyDescent="0.3">
      <c r="A28" s="14" t="s">
        <v>43</v>
      </c>
      <c r="B28" s="15">
        <f>E13</f>
        <v>210.43066666666667</v>
      </c>
    </row>
    <row r="29" spans="1:20" x14ac:dyDescent="0.3">
      <c r="A29" s="14" t="s">
        <v>44</v>
      </c>
      <c r="B29" s="15">
        <f>I13</f>
        <v>211.39433333333332</v>
      </c>
    </row>
    <row r="30" spans="1:20" x14ac:dyDescent="0.3">
      <c r="A30" s="14" t="s">
        <v>45</v>
      </c>
      <c r="B30" s="15">
        <f>M13</f>
        <v>211.357</v>
      </c>
    </row>
    <row r="31" spans="1:20" x14ac:dyDescent="0.3">
      <c r="A31" s="14" t="s">
        <v>46</v>
      </c>
      <c r="B31" s="15">
        <f>Q13</f>
        <v>212.17</v>
      </c>
    </row>
    <row r="32" spans="1:20" x14ac:dyDescent="0.3">
      <c r="A32" s="14" t="s">
        <v>47</v>
      </c>
      <c r="B32" s="15">
        <f>R13</f>
        <v>211.33799999999999</v>
      </c>
    </row>
    <row r="33" spans="1:2" x14ac:dyDescent="0.3">
      <c r="A33" s="14" t="s">
        <v>48</v>
      </c>
      <c r="B33" s="15">
        <f>E14</f>
        <v>215.17933333333335</v>
      </c>
    </row>
    <row r="34" spans="1:2" x14ac:dyDescent="0.3">
      <c r="A34" s="14" t="s">
        <v>49</v>
      </c>
      <c r="B34" s="15">
        <f>I14</f>
        <v>219.31933333333333</v>
      </c>
    </row>
    <row r="35" spans="1:2" x14ac:dyDescent="0.3">
      <c r="A35" s="14" t="s">
        <v>50</v>
      </c>
      <c r="B35" s="15">
        <f>M14</f>
        <v>220.17466666666667</v>
      </c>
    </row>
    <row r="36" spans="1:2" x14ac:dyDescent="0.3">
      <c r="A36" s="14" t="s">
        <v>51</v>
      </c>
      <c r="B36" s="15">
        <f>Q14</f>
        <v>219.79966666666667</v>
      </c>
    </row>
    <row r="37" spans="1:2" x14ac:dyDescent="0.3">
      <c r="A37" s="14" t="s">
        <v>52</v>
      </c>
      <c r="B37" s="15">
        <f>R14</f>
        <v>218.61799999999999</v>
      </c>
    </row>
    <row r="38" spans="1:2" x14ac:dyDescent="0.3">
      <c r="A38" s="14" t="s">
        <v>53</v>
      </c>
      <c r="B38" s="15">
        <f>E15</f>
        <v>221.87099999999998</v>
      </c>
    </row>
    <row r="39" spans="1:2" x14ac:dyDescent="0.3">
      <c r="A39" s="14" t="s">
        <v>54</v>
      </c>
      <c r="B39" s="15">
        <f>I15</f>
        <v>223.54499999999999</v>
      </c>
    </row>
    <row r="40" spans="1:2" x14ac:dyDescent="0.3">
      <c r="A40" s="14" t="s">
        <v>55</v>
      </c>
      <c r="B40" s="15">
        <f>M15</f>
        <v>223.87933333333334</v>
      </c>
    </row>
    <row r="41" spans="1:2" x14ac:dyDescent="0.3">
      <c r="A41" s="14" t="s">
        <v>56</v>
      </c>
      <c r="B41" s="15">
        <f>Q15</f>
        <v>223.67233333333334</v>
      </c>
    </row>
    <row r="42" spans="1:2" x14ac:dyDescent="0.3">
      <c r="A42" s="14" t="s">
        <v>57</v>
      </c>
      <c r="B42" s="15">
        <f>R15</f>
        <v>223.24199999999999</v>
      </c>
    </row>
    <row r="43" spans="1:2" x14ac:dyDescent="0.3">
      <c r="A43" s="14" t="s">
        <v>58</v>
      </c>
      <c r="B43" s="15">
        <f>E16</f>
        <v>225.47833333333332</v>
      </c>
    </row>
    <row r="44" spans="1:2" x14ac:dyDescent="0.3">
      <c r="A44" s="14" t="s">
        <v>59</v>
      </c>
      <c r="B44" s="15">
        <f>I16</f>
        <v>226.54633333333334</v>
      </c>
    </row>
    <row r="45" spans="1:2" x14ac:dyDescent="0.3">
      <c r="A45" s="14" t="s">
        <v>60</v>
      </c>
      <c r="B45" s="15">
        <f>M16</f>
        <v>227.75366666666665</v>
      </c>
    </row>
    <row r="46" spans="1:2" x14ac:dyDescent="0.3">
      <c r="A46" s="14" t="s">
        <v>61</v>
      </c>
      <c r="B46" s="15">
        <f>Q16</f>
        <v>227.10433333333333</v>
      </c>
    </row>
    <row r="47" spans="1:2" x14ac:dyDescent="0.3">
      <c r="A47" s="14" t="s">
        <v>62</v>
      </c>
      <c r="B47" s="15">
        <f>R16</f>
        <v>226.721</v>
      </c>
    </row>
    <row r="48" spans="1:2" x14ac:dyDescent="0.3">
      <c r="A48" s="14" t="s">
        <v>63</v>
      </c>
      <c r="B48" s="15">
        <f>E17</f>
        <v>228.81066666666666</v>
      </c>
    </row>
    <row r="49" spans="1:2" x14ac:dyDescent="0.3">
      <c r="A49" s="14" t="s">
        <v>64</v>
      </c>
      <c r="B49" s="15">
        <f>I17</f>
        <v>231.79233333333332</v>
      </c>
    </row>
    <row r="50" spans="1:2" x14ac:dyDescent="0.3">
      <c r="A50" s="14" t="s">
        <v>65</v>
      </c>
      <c r="B50" s="15">
        <f>M17</f>
        <v>231.79533333333333</v>
      </c>
    </row>
    <row r="51" spans="1:2" x14ac:dyDescent="0.3">
      <c r="A51" s="14" t="s">
        <v>66</v>
      </c>
      <c r="B51" s="15">
        <f>Q17</f>
        <v>229.809</v>
      </c>
    </row>
    <row r="52" spans="1:2" x14ac:dyDescent="0.3">
      <c r="A52" s="14" t="s">
        <v>67</v>
      </c>
      <c r="B52" s="15">
        <f>R17</f>
        <v>230.55199999999999</v>
      </c>
    </row>
    <row r="53" spans="1:2" x14ac:dyDescent="0.3">
      <c r="A53" s="14" t="s">
        <v>68</v>
      </c>
      <c r="B53" s="15">
        <f>E18</f>
        <v>228.04533333333333</v>
      </c>
    </row>
    <row r="54" spans="1:2" x14ac:dyDescent="0.3">
      <c r="A54" s="14" t="s">
        <v>69</v>
      </c>
      <c r="B54" s="15">
        <f>I18</f>
        <v>230.9563333333333</v>
      </c>
    </row>
    <row r="55" spans="1:2" x14ac:dyDescent="0.3">
      <c r="A55" s="14" t="s">
        <v>70</v>
      </c>
      <c r="B55" s="15">
        <f>M18</f>
        <v>231.29733333333334</v>
      </c>
    </row>
    <row r="56" spans="1:2" x14ac:dyDescent="0.3">
      <c r="A56" s="14" t="s">
        <v>71</v>
      </c>
      <c r="B56" s="15">
        <f>Q18</f>
        <v>230.28766666666669</v>
      </c>
    </row>
    <row r="57" spans="1:2" x14ac:dyDescent="0.3">
      <c r="A57" s="14" t="s">
        <v>72</v>
      </c>
      <c r="B57" s="15">
        <f>R18</f>
        <v>230.14699999999999</v>
      </c>
    </row>
    <row r="58" spans="1:2" x14ac:dyDescent="0.3">
      <c r="A58" s="14" t="s">
        <v>73</v>
      </c>
      <c r="B58" s="15">
        <f>E19</f>
        <v>230.03066666666666</v>
      </c>
    </row>
    <row r="59" spans="1:2" x14ac:dyDescent="0.3">
      <c r="A59" s="14" t="s">
        <v>74</v>
      </c>
      <c r="B59" s="15">
        <f>I19</f>
        <v>232.90633333333332</v>
      </c>
    </row>
    <row r="60" spans="1:2" x14ac:dyDescent="0.3">
      <c r="A60" s="14" t="s">
        <v>75</v>
      </c>
      <c r="B60" s="15">
        <f>M19</f>
        <v>233.64066666666668</v>
      </c>
    </row>
    <row r="61" spans="1:2" x14ac:dyDescent="0.3">
      <c r="A61" s="14" t="s">
        <v>76</v>
      </c>
      <c r="B61" s="15">
        <f>Q19</f>
        <v>234.18999999999997</v>
      </c>
    </row>
    <row r="62" spans="1:2" x14ac:dyDescent="0.3">
      <c r="A62" s="14" t="s">
        <v>77</v>
      </c>
      <c r="B62" s="15">
        <f>R19</f>
        <v>232.69200000000001</v>
      </c>
    </row>
    <row r="63" spans="1:2" x14ac:dyDescent="0.3">
      <c r="A63" s="14" t="s">
        <v>78</v>
      </c>
      <c r="B63" s="15">
        <f>E20</f>
        <v>235.89933333333332</v>
      </c>
    </row>
    <row r="64" spans="1:2" x14ac:dyDescent="0.3">
      <c r="A64" s="14" t="s">
        <v>79</v>
      </c>
      <c r="B64" s="15">
        <f>I20</f>
        <v>236.94933333333333</v>
      </c>
    </row>
    <row r="65" spans="1:2" x14ac:dyDescent="0.3">
      <c r="A65" s="14" t="s">
        <v>80</v>
      </c>
      <c r="B65" s="15">
        <f>M20</f>
        <v>238.16099999999997</v>
      </c>
    </row>
    <row r="66" spans="1:2" x14ac:dyDescent="0.3">
      <c r="A66" s="14" t="s">
        <v>81</v>
      </c>
      <c r="B66" s="15">
        <f>Q20</f>
        <v>238.81333333333336</v>
      </c>
    </row>
    <row r="67" spans="1:2" x14ac:dyDescent="0.3">
      <c r="A67" s="14" t="s">
        <v>82</v>
      </c>
      <c r="B67" s="15">
        <f>R20</f>
        <v>237.45599999999999</v>
      </c>
    </row>
    <row r="68" spans="1:2" x14ac:dyDescent="0.3">
      <c r="A68" s="14" t="s">
        <v>83</v>
      </c>
      <c r="B68" s="15">
        <f>E21</f>
        <v>240.83</v>
      </c>
    </row>
    <row r="69" spans="1:2" x14ac:dyDescent="0.3">
      <c r="A69" s="14" t="s">
        <v>84</v>
      </c>
      <c r="B69" s="15">
        <f>I21</f>
        <v>243.17833333333331</v>
      </c>
    </row>
    <row r="70" spans="1:2" x14ac:dyDescent="0.3">
      <c r="A70" s="14" t="s">
        <v>85</v>
      </c>
      <c r="B70" s="15">
        <f>M21</f>
        <v>243.67366666666666</v>
      </c>
    </row>
    <row r="71" spans="1:2" x14ac:dyDescent="0.3">
      <c r="A71" s="14" t="s">
        <v>86</v>
      </c>
      <c r="B71" s="15">
        <f>Q21</f>
        <v>243.26566666666668</v>
      </c>
    </row>
    <row r="72" spans="1:2" x14ac:dyDescent="0.3">
      <c r="A72" s="14" t="s">
        <v>87</v>
      </c>
      <c r="B72" s="15">
        <f>R21</f>
        <v>242.73699999999999</v>
      </c>
    </row>
    <row r="73" spans="1:2" x14ac:dyDescent="0.3">
      <c r="A73" s="14" t="s">
        <v>88</v>
      </c>
      <c r="B73" s="15">
        <f>E22</f>
        <v>243.98566666666667</v>
      </c>
    </row>
    <row r="74" spans="1:2" x14ac:dyDescent="0.3">
      <c r="A74" s="14" t="s">
        <v>89</v>
      </c>
      <c r="B74" s="15">
        <f>I22</f>
        <v>246.67633333333333</v>
      </c>
    </row>
    <row r="75" spans="1:2" x14ac:dyDescent="0.3">
      <c r="A75" s="14" t="s">
        <v>90</v>
      </c>
      <c r="B75" s="15">
        <f>M22</f>
        <v>247.03133333333332</v>
      </c>
    </row>
    <row r="76" spans="1:2" x14ac:dyDescent="0.3">
      <c r="A76" s="14" t="s">
        <v>91</v>
      </c>
      <c r="B76" s="15">
        <f>Q22</f>
        <v>247.36566666666667</v>
      </c>
    </row>
    <row r="77" spans="1:2" x14ac:dyDescent="0.3">
      <c r="A77" s="14" t="s">
        <v>92</v>
      </c>
      <c r="B77" s="15">
        <f>R22</f>
        <v>246.26499999999999</v>
      </c>
    </row>
  </sheetData>
  <mergeCells count="10">
    <mergeCell ref="B7:G7"/>
    <mergeCell ref="B8:G8"/>
    <mergeCell ref="B9:G9"/>
    <mergeCell ref="B10:G10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(08:09:11 PM)</oddFooter>
  </headerFooter>
  <ignoredErrors>
    <ignoredError sqref="E13:E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ED4B-E391-4FAE-83BA-77E98C7B5865}">
  <dimension ref="A1:B4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" style="25" customWidth="1"/>
    <col min="2" max="2" width="8" style="25" customWidth="1"/>
    <col min="3" max="16384" width="8.88671875" style="25"/>
  </cols>
  <sheetData>
    <row r="1" spans="1:2" ht="15" thickBot="1" x14ac:dyDescent="0.35">
      <c r="A1" s="12" t="s">
        <v>96</v>
      </c>
      <c r="B1" s="13" t="s">
        <v>38</v>
      </c>
    </row>
    <row r="2" spans="1:2" ht="15" thickTop="1" x14ac:dyDescent="0.3">
      <c r="A2" s="23">
        <v>40179</v>
      </c>
      <c r="B2" s="22">
        <v>210.43066666666667</v>
      </c>
    </row>
    <row r="3" spans="1:2" x14ac:dyDescent="0.3">
      <c r="A3" s="23">
        <v>40269</v>
      </c>
      <c r="B3" s="22">
        <v>211.39433333333332</v>
      </c>
    </row>
    <row r="4" spans="1:2" x14ac:dyDescent="0.3">
      <c r="A4" s="23">
        <v>40360</v>
      </c>
      <c r="B4" s="22">
        <v>211.357</v>
      </c>
    </row>
    <row r="5" spans="1:2" x14ac:dyDescent="0.3">
      <c r="A5" s="23">
        <v>40452</v>
      </c>
      <c r="B5" s="22">
        <v>212.17</v>
      </c>
    </row>
    <row r="6" spans="1:2" x14ac:dyDescent="0.3">
      <c r="A6" s="23">
        <v>40544</v>
      </c>
      <c r="B6" s="22">
        <v>215.17933333333335</v>
      </c>
    </row>
    <row r="7" spans="1:2" x14ac:dyDescent="0.3">
      <c r="A7" s="23">
        <v>40634</v>
      </c>
      <c r="B7" s="22">
        <v>219.31933333333333</v>
      </c>
    </row>
    <row r="8" spans="1:2" x14ac:dyDescent="0.3">
      <c r="A8" s="23">
        <v>40725</v>
      </c>
      <c r="B8" s="22">
        <v>220.17466666666667</v>
      </c>
    </row>
    <row r="9" spans="1:2" x14ac:dyDescent="0.3">
      <c r="A9" s="23">
        <v>40817</v>
      </c>
      <c r="B9" s="22">
        <v>219.79966666666667</v>
      </c>
    </row>
    <row r="10" spans="1:2" x14ac:dyDescent="0.3">
      <c r="A10" s="23">
        <v>40909</v>
      </c>
      <c r="B10" s="22">
        <v>221.87099999999998</v>
      </c>
    </row>
    <row r="11" spans="1:2" x14ac:dyDescent="0.3">
      <c r="A11" s="23">
        <v>41000</v>
      </c>
      <c r="B11" s="22">
        <v>223.54499999999999</v>
      </c>
    </row>
    <row r="12" spans="1:2" x14ac:dyDescent="0.3">
      <c r="A12" s="23">
        <v>41091</v>
      </c>
      <c r="B12" s="22">
        <v>223.87933333333334</v>
      </c>
    </row>
    <row r="13" spans="1:2" x14ac:dyDescent="0.3">
      <c r="A13" s="23">
        <v>41183</v>
      </c>
      <c r="B13" s="22">
        <v>223.67233333333334</v>
      </c>
    </row>
    <row r="14" spans="1:2" x14ac:dyDescent="0.3">
      <c r="A14" s="23">
        <v>41275</v>
      </c>
      <c r="B14" s="22">
        <v>225.47833333333332</v>
      </c>
    </row>
    <row r="15" spans="1:2" x14ac:dyDescent="0.3">
      <c r="A15" s="23">
        <v>41365</v>
      </c>
      <c r="B15" s="22">
        <v>226.54633333333334</v>
      </c>
    </row>
    <row r="16" spans="1:2" x14ac:dyDescent="0.3">
      <c r="A16" s="23">
        <v>41456</v>
      </c>
      <c r="B16" s="22">
        <v>227.75366666666665</v>
      </c>
    </row>
    <row r="17" spans="1:2" x14ac:dyDescent="0.3">
      <c r="A17" s="23">
        <v>41548</v>
      </c>
      <c r="B17" s="22">
        <v>227.10433333333333</v>
      </c>
    </row>
    <row r="18" spans="1:2" x14ac:dyDescent="0.3">
      <c r="A18" s="23">
        <v>41640</v>
      </c>
      <c r="B18" s="22">
        <v>228.81066666666666</v>
      </c>
    </row>
    <row r="19" spans="1:2" x14ac:dyDescent="0.3">
      <c r="A19" s="23">
        <v>41730</v>
      </c>
      <c r="B19" s="22">
        <v>231.79233333333332</v>
      </c>
    </row>
    <row r="20" spans="1:2" x14ac:dyDescent="0.3">
      <c r="A20" s="23">
        <v>41821</v>
      </c>
      <c r="B20" s="22">
        <v>231.79533333333333</v>
      </c>
    </row>
    <row r="21" spans="1:2" x14ac:dyDescent="0.3">
      <c r="A21" s="23">
        <v>41913</v>
      </c>
      <c r="B21" s="22">
        <v>229.809</v>
      </c>
    </row>
    <row r="22" spans="1:2" x14ac:dyDescent="0.3">
      <c r="A22" s="23">
        <v>42005</v>
      </c>
      <c r="B22" s="22">
        <v>228.04533333333333</v>
      </c>
    </row>
    <row r="23" spans="1:2" x14ac:dyDescent="0.3">
      <c r="A23" s="23">
        <v>42095</v>
      </c>
      <c r="B23" s="22">
        <v>230.9563333333333</v>
      </c>
    </row>
    <row r="24" spans="1:2" x14ac:dyDescent="0.3">
      <c r="A24" s="23">
        <v>42186</v>
      </c>
      <c r="B24" s="22">
        <v>231.29733333333334</v>
      </c>
    </row>
    <row r="25" spans="1:2" x14ac:dyDescent="0.3">
      <c r="A25" s="23">
        <v>42278</v>
      </c>
      <c r="B25" s="22">
        <v>230.28766666666669</v>
      </c>
    </row>
    <row r="26" spans="1:2" x14ac:dyDescent="0.3">
      <c r="A26" s="23">
        <v>42370</v>
      </c>
      <c r="B26" s="22">
        <v>230.03066666666666</v>
      </c>
    </row>
    <row r="27" spans="1:2" x14ac:dyDescent="0.3">
      <c r="A27" s="23">
        <v>42461</v>
      </c>
      <c r="B27" s="22">
        <v>232.90633333333332</v>
      </c>
    </row>
    <row r="28" spans="1:2" x14ac:dyDescent="0.3">
      <c r="A28" s="23">
        <v>42552</v>
      </c>
      <c r="B28" s="22">
        <v>233.64066666666668</v>
      </c>
    </row>
    <row r="29" spans="1:2" x14ac:dyDescent="0.3">
      <c r="A29" s="23">
        <v>42644</v>
      </c>
      <c r="B29" s="22">
        <v>234.18999999999997</v>
      </c>
    </row>
    <row r="30" spans="1:2" x14ac:dyDescent="0.3">
      <c r="A30" s="23">
        <v>42736</v>
      </c>
      <c r="B30" s="22">
        <v>235.89933333333332</v>
      </c>
    </row>
    <row r="31" spans="1:2" x14ac:dyDescent="0.3">
      <c r="A31" s="23">
        <v>42826</v>
      </c>
      <c r="B31" s="22">
        <v>236.94933333333333</v>
      </c>
    </row>
    <row r="32" spans="1:2" x14ac:dyDescent="0.3">
      <c r="A32" s="23">
        <v>42917</v>
      </c>
      <c r="B32" s="22">
        <v>238.16099999999997</v>
      </c>
    </row>
    <row r="33" spans="1:2" x14ac:dyDescent="0.3">
      <c r="A33" s="23">
        <v>43009</v>
      </c>
      <c r="B33" s="22">
        <v>238.81333333333336</v>
      </c>
    </row>
    <row r="34" spans="1:2" x14ac:dyDescent="0.3">
      <c r="A34" s="23">
        <v>43101</v>
      </c>
      <c r="B34" s="22">
        <v>240.83</v>
      </c>
    </row>
    <row r="35" spans="1:2" x14ac:dyDescent="0.3">
      <c r="A35" s="23">
        <v>43191</v>
      </c>
      <c r="B35" s="22">
        <v>243.17833333333331</v>
      </c>
    </row>
    <row r="36" spans="1:2" x14ac:dyDescent="0.3">
      <c r="A36" s="23">
        <v>43282</v>
      </c>
      <c r="B36" s="22">
        <v>243.67366666666666</v>
      </c>
    </row>
    <row r="37" spans="1:2" x14ac:dyDescent="0.3">
      <c r="A37" s="23">
        <v>43374</v>
      </c>
      <c r="B37" s="22">
        <v>243.26566666666668</v>
      </c>
    </row>
    <row r="38" spans="1:2" x14ac:dyDescent="0.3">
      <c r="A38" s="23">
        <v>43466</v>
      </c>
      <c r="B38" s="22">
        <v>243.98566666666667</v>
      </c>
    </row>
    <row r="39" spans="1:2" x14ac:dyDescent="0.3">
      <c r="A39" s="23">
        <v>43556</v>
      </c>
      <c r="B39" s="22">
        <v>246.67633333333333</v>
      </c>
    </row>
    <row r="40" spans="1:2" x14ac:dyDescent="0.3">
      <c r="A40" s="23">
        <v>43647</v>
      </c>
      <c r="B40" s="22">
        <v>247.03133333333332</v>
      </c>
    </row>
    <row r="41" spans="1:2" x14ac:dyDescent="0.3">
      <c r="A41" s="23">
        <v>43739</v>
      </c>
      <c r="B41" s="22">
        <v>247.36566666666667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(08:09:11 PM)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A103-F4BF-486B-A365-0670FB6E9A25}">
  <dimension ref="A1:T77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4.4" x14ac:dyDescent="0.3"/>
  <cols>
    <col min="1" max="1" width="20" style="25" customWidth="1"/>
    <col min="2" max="2" width="8" style="25" customWidth="1"/>
    <col min="3" max="16384" width="8.88671875" style="25"/>
  </cols>
  <sheetData>
    <row r="1" spans="1:20" ht="15.6" x14ac:dyDescent="0.3">
      <c r="A1" s="39" t="s">
        <v>0</v>
      </c>
      <c r="B1" s="37"/>
      <c r="C1" s="37"/>
      <c r="D1" s="37"/>
      <c r="E1" s="37"/>
      <c r="F1" s="37"/>
      <c r="G1" s="37"/>
    </row>
    <row r="2" spans="1:20" ht="15.6" x14ac:dyDescent="0.3">
      <c r="A2" s="39" t="s">
        <v>1</v>
      </c>
      <c r="B2" s="37"/>
      <c r="C2" s="37"/>
      <c r="D2" s="37"/>
      <c r="E2" s="37"/>
      <c r="F2" s="37"/>
      <c r="G2" s="37"/>
    </row>
    <row r="3" spans="1:20" x14ac:dyDescent="0.3">
      <c r="A3" s="37"/>
      <c r="B3" s="37"/>
      <c r="C3" s="37"/>
      <c r="D3" s="37"/>
      <c r="E3" s="37"/>
      <c r="F3" s="37"/>
      <c r="G3" s="37"/>
    </row>
    <row r="4" spans="1:20" x14ac:dyDescent="0.3">
      <c r="A4" s="26" t="s">
        <v>2</v>
      </c>
      <c r="B4" s="36" t="s">
        <v>93</v>
      </c>
      <c r="C4" s="37"/>
      <c r="D4" s="37"/>
      <c r="E4" s="37"/>
      <c r="F4" s="37"/>
      <c r="G4" s="37"/>
    </row>
    <row r="5" spans="1:20" x14ac:dyDescent="0.3">
      <c r="A5" s="40" t="s">
        <v>4</v>
      </c>
      <c r="B5" s="37"/>
      <c r="C5" s="37"/>
      <c r="D5" s="37"/>
      <c r="E5" s="37"/>
      <c r="F5" s="37"/>
      <c r="G5" s="37"/>
    </row>
    <row r="6" spans="1:20" x14ac:dyDescent="0.3">
      <c r="A6" s="26" t="s">
        <v>5</v>
      </c>
      <c r="B6" s="36" t="s">
        <v>94</v>
      </c>
      <c r="C6" s="37"/>
      <c r="D6" s="37"/>
      <c r="E6" s="37"/>
      <c r="F6" s="37"/>
      <c r="G6" s="37"/>
    </row>
    <row r="7" spans="1:20" x14ac:dyDescent="0.3">
      <c r="A7" s="26" t="s">
        <v>7</v>
      </c>
      <c r="B7" s="36" t="s">
        <v>95</v>
      </c>
      <c r="C7" s="37"/>
      <c r="D7" s="37"/>
      <c r="E7" s="37"/>
      <c r="F7" s="37"/>
      <c r="G7" s="37"/>
    </row>
    <row r="8" spans="1:20" x14ac:dyDescent="0.3">
      <c r="A8" s="26" t="s">
        <v>9</v>
      </c>
      <c r="B8" s="36" t="s">
        <v>10</v>
      </c>
      <c r="C8" s="37"/>
      <c r="D8" s="37"/>
      <c r="E8" s="37"/>
      <c r="F8" s="37"/>
      <c r="G8" s="37"/>
    </row>
    <row r="9" spans="1:20" x14ac:dyDescent="0.3">
      <c r="A9" s="26" t="s">
        <v>11</v>
      </c>
      <c r="B9" s="36" t="s">
        <v>12</v>
      </c>
      <c r="C9" s="37"/>
      <c r="D9" s="37"/>
      <c r="E9" s="37"/>
      <c r="F9" s="37"/>
      <c r="G9" s="37"/>
    </row>
    <row r="10" spans="1:20" x14ac:dyDescent="0.3">
      <c r="A10" s="26" t="s">
        <v>13</v>
      </c>
      <c r="B10" s="38" t="s">
        <v>14</v>
      </c>
      <c r="C10" s="37"/>
      <c r="D10" s="37"/>
      <c r="E10" s="37"/>
      <c r="F10" s="37"/>
      <c r="G10" s="37"/>
    </row>
    <row r="12" spans="1:20" ht="15" thickBot="1" x14ac:dyDescent="0.35">
      <c r="A12" s="8" t="s">
        <v>15</v>
      </c>
      <c r="B12" s="8" t="s">
        <v>16</v>
      </c>
      <c r="C12" s="8" t="s">
        <v>17</v>
      </c>
      <c r="D12" s="8" t="s">
        <v>18</v>
      </c>
      <c r="E12" s="21" t="s">
        <v>39</v>
      </c>
      <c r="F12" s="8" t="s">
        <v>19</v>
      </c>
      <c r="G12" s="8" t="s">
        <v>20</v>
      </c>
      <c r="H12" s="8" t="s">
        <v>21</v>
      </c>
      <c r="I12" s="21" t="s">
        <v>40</v>
      </c>
      <c r="J12" s="8" t="s">
        <v>22</v>
      </c>
      <c r="K12" s="8" t="s">
        <v>23</v>
      </c>
      <c r="L12" s="8" t="s">
        <v>24</v>
      </c>
      <c r="M12" s="21" t="s">
        <v>41</v>
      </c>
      <c r="N12" s="8" t="s">
        <v>25</v>
      </c>
      <c r="O12" s="8" t="s">
        <v>26</v>
      </c>
      <c r="P12" s="8" t="s">
        <v>27</v>
      </c>
      <c r="Q12" s="21" t="s">
        <v>42</v>
      </c>
      <c r="R12" s="8" t="s">
        <v>28</v>
      </c>
      <c r="S12" s="8" t="s">
        <v>29</v>
      </c>
      <c r="T12" s="8" t="s">
        <v>30</v>
      </c>
    </row>
    <row r="13" spans="1:20" ht="15" thickTop="1" x14ac:dyDescent="0.3">
      <c r="A13" s="9">
        <v>2010</v>
      </c>
      <c r="B13" s="10">
        <v>219.989</v>
      </c>
      <c r="C13" s="10">
        <v>220.179</v>
      </c>
      <c r="D13" s="10">
        <v>220.809</v>
      </c>
      <c r="E13" s="22">
        <f>AVERAGE(B13:D13)</f>
        <v>220.32566666666665</v>
      </c>
      <c r="F13" s="10">
        <v>221.202</v>
      </c>
      <c r="G13" s="10">
        <v>221.417</v>
      </c>
      <c r="H13" s="10">
        <v>221.14699999999999</v>
      </c>
      <c r="I13" s="22">
        <f>AVERAGE(F13:H13)</f>
        <v>221.25533333333337</v>
      </c>
      <c r="J13" s="10">
        <v>221.33099999999999</v>
      </c>
      <c r="K13" s="10">
        <v>221.523</v>
      </c>
      <c r="L13" s="10">
        <v>221.38399999999999</v>
      </c>
      <c r="M13" s="22">
        <f>AVERAGE(J13:L13)</f>
        <v>221.41266666666664</v>
      </c>
      <c r="N13" s="10">
        <v>221.708</v>
      </c>
      <c r="O13" s="10">
        <v>221.67099999999999</v>
      </c>
      <c r="P13" s="10">
        <v>222.08099999999999</v>
      </c>
      <c r="Q13" s="22">
        <f>AVERAGE(N13:P13)</f>
        <v>221.82000000000002</v>
      </c>
      <c r="R13" s="10">
        <v>221.203</v>
      </c>
      <c r="S13" s="10">
        <v>220.79</v>
      </c>
      <c r="T13" s="10">
        <v>221.61600000000001</v>
      </c>
    </row>
    <row r="14" spans="1:20" x14ac:dyDescent="0.3">
      <c r="A14" s="9">
        <v>2011</v>
      </c>
      <c r="B14" s="10">
        <v>223.149</v>
      </c>
      <c r="C14" s="10">
        <v>224.43100000000001</v>
      </c>
      <c r="D14" s="10">
        <v>226.55799999999999</v>
      </c>
      <c r="E14" s="22">
        <f t="shared" ref="E14:E22" si="0">AVERAGE(B14:D14)</f>
        <v>224.71266666666668</v>
      </c>
      <c r="F14" s="10">
        <v>227.83699999999999</v>
      </c>
      <c r="G14" s="10">
        <v>228.51599999999999</v>
      </c>
      <c r="H14" s="10">
        <v>228.07499999999999</v>
      </c>
      <c r="I14" s="22">
        <f t="shared" ref="I14:I22" si="1">AVERAGE(F14:H14)</f>
        <v>228.14266666666663</v>
      </c>
      <c r="J14" s="10">
        <v>227.80500000000001</v>
      </c>
      <c r="K14" s="10">
        <v>228.22200000000001</v>
      </c>
      <c r="L14" s="10">
        <v>229.14699999999999</v>
      </c>
      <c r="M14" s="22">
        <f t="shared" ref="M14:M22" si="2">AVERAGE(J14:L14)</f>
        <v>228.39133333333334</v>
      </c>
      <c r="N14" s="10">
        <v>229.19499999999999</v>
      </c>
      <c r="O14" s="10">
        <v>228.77099999999999</v>
      </c>
      <c r="P14" s="10">
        <v>228.11699999999999</v>
      </c>
      <c r="Q14" s="22">
        <f t="shared" ref="Q14:Q22" si="3">AVERAGE(N14:P14)</f>
        <v>228.69433333333333</v>
      </c>
      <c r="R14" s="10">
        <v>227.48500000000001</v>
      </c>
      <c r="S14" s="10">
        <v>226.428</v>
      </c>
      <c r="T14" s="10">
        <v>228.54300000000001</v>
      </c>
    </row>
    <row r="15" spans="1:20" x14ac:dyDescent="0.3">
      <c r="A15" s="9">
        <v>2012</v>
      </c>
      <c r="B15" s="10">
        <v>228.98</v>
      </c>
      <c r="C15" s="10">
        <v>229.995</v>
      </c>
      <c r="D15" s="10">
        <v>232.03899999999999</v>
      </c>
      <c r="E15" s="22">
        <f t="shared" si="0"/>
        <v>230.33799999999999</v>
      </c>
      <c r="F15" s="10">
        <v>232.56100000000001</v>
      </c>
      <c r="G15" s="10">
        <v>233.053</v>
      </c>
      <c r="H15" s="10">
        <v>232.70099999999999</v>
      </c>
      <c r="I15" s="22">
        <f t="shared" si="1"/>
        <v>232.77166666666668</v>
      </c>
      <c r="J15" s="10">
        <v>231.893</v>
      </c>
      <c r="K15" s="10">
        <v>233.001</v>
      </c>
      <c r="L15" s="10">
        <v>234.083</v>
      </c>
      <c r="M15" s="22">
        <f t="shared" si="2"/>
        <v>232.99233333333333</v>
      </c>
      <c r="N15" s="10">
        <v>234.96600000000001</v>
      </c>
      <c r="O15" s="10">
        <v>233.20599999999999</v>
      </c>
      <c r="P15" s="10">
        <v>232.029</v>
      </c>
      <c r="Q15" s="22">
        <f t="shared" si="3"/>
        <v>233.40033333333335</v>
      </c>
      <c r="R15" s="10">
        <v>232.376</v>
      </c>
      <c r="S15" s="10">
        <v>231.55500000000001</v>
      </c>
      <c r="T15" s="10">
        <v>233.196</v>
      </c>
    </row>
    <row r="16" spans="1:20" x14ac:dyDescent="0.3">
      <c r="A16" s="9">
        <v>2013</v>
      </c>
      <c r="B16" s="10">
        <v>232.75899999999999</v>
      </c>
      <c r="C16" s="10">
        <v>234.595</v>
      </c>
      <c r="D16" s="10">
        <v>235.511</v>
      </c>
      <c r="E16" s="22">
        <f t="shared" si="0"/>
        <v>234.28833333333333</v>
      </c>
      <c r="F16" s="10">
        <v>235.488</v>
      </c>
      <c r="G16" s="10">
        <v>235.97900000000001</v>
      </c>
      <c r="H16" s="10">
        <v>236.227</v>
      </c>
      <c r="I16" s="22">
        <f t="shared" si="1"/>
        <v>235.898</v>
      </c>
      <c r="J16" s="10">
        <v>236.34100000000001</v>
      </c>
      <c r="K16" s="10">
        <v>236.59100000000001</v>
      </c>
      <c r="L16" s="10">
        <v>237.14599999999999</v>
      </c>
      <c r="M16" s="22">
        <f t="shared" si="2"/>
        <v>236.69266666666667</v>
      </c>
      <c r="N16" s="10">
        <v>237</v>
      </c>
      <c r="O16" s="10">
        <v>236.15299999999999</v>
      </c>
      <c r="P16" s="10">
        <v>236.096</v>
      </c>
      <c r="Q16" s="22">
        <f t="shared" si="3"/>
        <v>236.41633333333334</v>
      </c>
      <c r="R16" s="10">
        <v>235.82400000000001</v>
      </c>
      <c r="S16" s="10">
        <v>235.09299999999999</v>
      </c>
      <c r="T16" s="10">
        <v>236.55500000000001</v>
      </c>
    </row>
    <row r="17" spans="1:20" x14ac:dyDescent="0.3">
      <c r="A17" s="9">
        <v>2014</v>
      </c>
      <c r="B17" s="10">
        <v>236.70699999999999</v>
      </c>
      <c r="C17" s="10">
        <v>237.614</v>
      </c>
      <c r="D17" s="10">
        <v>239.09200000000001</v>
      </c>
      <c r="E17" s="22">
        <f t="shared" si="0"/>
        <v>237.80433333333335</v>
      </c>
      <c r="F17" s="10">
        <v>239.80799999999999</v>
      </c>
      <c r="G17" s="10">
        <v>241.35</v>
      </c>
      <c r="H17" s="10">
        <v>241.61600000000001</v>
      </c>
      <c r="I17" s="22">
        <f t="shared" si="1"/>
        <v>240.92466666666667</v>
      </c>
      <c r="J17" s="10">
        <v>241.85</v>
      </c>
      <c r="K17" s="10">
        <v>241.66</v>
      </c>
      <c r="L17" s="10">
        <v>241.92</v>
      </c>
      <c r="M17" s="22">
        <f t="shared" si="2"/>
        <v>241.80999999999997</v>
      </c>
      <c r="N17" s="10">
        <v>241.65</v>
      </c>
      <c r="O17" s="10">
        <v>240.22</v>
      </c>
      <c r="P17" s="10">
        <v>239.095</v>
      </c>
      <c r="Q17" s="22">
        <f t="shared" si="3"/>
        <v>240.32166666666669</v>
      </c>
      <c r="R17" s="10">
        <v>240.215</v>
      </c>
      <c r="S17" s="10">
        <v>239.36500000000001</v>
      </c>
      <c r="T17" s="10">
        <v>241.066</v>
      </c>
    </row>
    <row r="18" spans="1:20" x14ac:dyDescent="0.3">
      <c r="A18" s="9">
        <v>2015</v>
      </c>
      <c r="B18" s="10">
        <v>238.31800000000001</v>
      </c>
      <c r="C18" s="10">
        <v>239.74799999999999</v>
      </c>
      <c r="D18" s="10">
        <v>241.69</v>
      </c>
      <c r="E18" s="22">
        <f t="shared" si="0"/>
        <v>239.9186666666667</v>
      </c>
      <c r="F18" s="10">
        <v>242.30199999999999</v>
      </c>
      <c r="G18" s="10">
        <v>244.227</v>
      </c>
      <c r="H18" s="10">
        <v>244.33199999999999</v>
      </c>
      <c r="I18" s="22">
        <f t="shared" si="1"/>
        <v>243.62033333333332</v>
      </c>
      <c r="J18" s="10">
        <v>245.04</v>
      </c>
      <c r="K18" s="10">
        <v>244.73699999999999</v>
      </c>
      <c r="L18" s="10">
        <v>244.25700000000001</v>
      </c>
      <c r="M18" s="22">
        <f t="shared" si="2"/>
        <v>244.678</v>
      </c>
      <c r="N18" s="10">
        <v>244.34100000000001</v>
      </c>
      <c r="O18" s="10">
        <v>243.749</v>
      </c>
      <c r="P18" s="10">
        <v>243.434</v>
      </c>
      <c r="Q18" s="22">
        <f t="shared" si="3"/>
        <v>243.84133333333332</v>
      </c>
      <c r="R18" s="10">
        <v>243.01499999999999</v>
      </c>
      <c r="S18" s="10">
        <v>241.77</v>
      </c>
      <c r="T18" s="10">
        <v>244.26</v>
      </c>
    </row>
    <row r="19" spans="1:20" x14ac:dyDescent="0.3">
      <c r="A19" s="9">
        <v>2016</v>
      </c>
      <c r="B19" s="10">
        <v>244.6</v>
      </c>
      <c r="C19" s="10">
        <v>244.821</v>
      </c>
      <c r="D19" s="10">
        <v>245.404</v>
      </c>
      <c r="E19" s="22">
        <f t="shared" si="0"/>
        <v>244.94166666666669</v>
      </c>
      <c r="F19" s="10">
        <v>246.589</v>
      </c>
      <c r="G19" s="10">
        <v>247.85499999999999</v>
      </c>
      <c r="H19" s="10">
        <v>248.22800000000001</v>
      </c>
      <c r="I19" s="22">
        <f t="shared" si="1"/>
        <v>247.55733333333333</v>
      </c>
      <c r="J19" s="10">
        <v>248.375</v>
      </c>
      <c r="K19" s="10">
        <v>248.49799999999999</v>
      </c>
      <c r="L19" s="10">
        <v>249.23400000000001</v>
      </c>
      <c r="M19" s="22">
        <f t="shared" si="2"/>
        <v>248.70233333333331</v>
      </c>
      <c r="N19" s="10">
        <v>249.89699999999999</v>
      </c>
      <c r="O19" s="10">
        <v>249.44800000000001</v>
      </c>
      <c r="P19" s="10">
        <v>249.51599999999999</v>
      </c>
      <c r="Q19" s="22">
        <f t="shared" si="3"/>
        <v>249.62033333333332</v>
      </c>
      <c r="R19" s="10">
        <v>247.70500000000001</v>
      </c>
      <c r="S19" s="10">
        <v>246.25</v>
      </c>
      <c r="T19" s="10">
        <v>249.161</v>
      </c>
    </row>
    <row r="20" spans="1:20" x14ac:dyDescent="0.3">
      <c r="A20" s="9">
        <v>2017</v>
      </c>
      <c r="B20" s="10">
        <v>250.81399999999999</v>
      </c>
      <c r="C20" s="10">
        <v>252.25200000000001</v>
      </c>
      <c r="D20" s="10">
        <v>252.94900000000001</v>
      </c>
      <c r="E20" s="22">
        <f t="shared" si="0"/>
        <v>252.00500000000002</v>
      </c>
      <c r="F20" s="10">
        <v>253.80600000000001</v>
      </c>
      <c r="G20" s="10">
        <v>254.38</v>
      </c>
      <c r="H20" s="10">
        <v>254.46899999999999</v>
      </c>
      <c r="I20" s="22">
        <f t="shared" si="1"/>
        <v>254.21833333333333</v>
      </c>
      <c r="J20" s="10">
        <v>254.708</v>
      </c>
      <c r="K20" s="10">
        <v>255.28200000000001</v>
      </c>
      <c r="L20" s="10">
        <v>256.50400000000002</v>
      </c>
      <c r="M20" s="22">
        <f t="shared" si="2"/>
        <v>255.49800000000002</v>
      </c>
      <c r="N20" s="10">
        <v>257.22300000000001</v>
      </c>
      <c r="O20" s="10">
        <v>257.12599999999998</v>
      </c>
      <c r="P20" s="10">
        <v>257.34699999999998</v>
      </c>
      <c r="Q20" s="22">
        <f t="shared" si="3"/>
        <v>257.23199999999997</v>
      </c>
      <c r="R20" s="10">
        <v>254.738</v>
      </c>
      <c r="S20" s="10">
        <v>253.11199999999999</v>
      </c>
      <c r="T20" s="10">
        <v>256.36500000000001</v>
      </c>
    </row>
    <row r="21" spans="1:20" x14ac:dyDescent="0.3">
      <c r="A21" s="9">
        <v>2018</v>
      </c>
      <c r="B21" s="10">
        <v>258.63799999999998</v>
      </c>
      <c r="C21" s="10">
        <v>259.98599999999999</v>
      </c>
      <c r="D21" s="10">
        <v>260.99400000000003</v>
      </c>
      <c r="E21" s="22">
        <f t="shared" si="0"/>
        <v>259.8726666666667</v>
      </c>
      <c r="F21" s="10">
        <v>262.03699999999998</v>
      </c>
      <c r="G21" s="10">
        <v>263.24</v>
      </c>
      <c r="H21" s="10">
        <v>263.73200000000003</v>
      </c>
      <c r="I21" s="22">
        <f t="shared" si="1"/>
        <v>263.00299999999999</v>
      </c>
      <c r="J21" s="10">
        <v>263.971</v>
      </c>
      <c r="K21" s="10">
        <v>264.39499999999998</v>
      </c>
      <c r="L21" s="10">
        <v>265.10500000000002</v>
      </c>
      <c r="M21" s="22">
        <f t="shared" si="2"/>
        <v>264.49033333333335</v>
      </c>
      <c r="N21" s="10">
        <v>266.19499999999999</v>
      </c>
      <c r="O21" s="10">
        <v>265.65800000000002</v>
      </c>
      <c r="P21" s="10">
        <v>265.209</v>
      </c>
      <c r="Q21" s="22">
        <f t="shared" si="3"/>
        <v>265.68733333333336</v>
      </c>
      <c r="R21" s="10">
        <v>263.26299999999998</v>
      </c>
      <c r="S21" s="10">
        <v>261.43799999999999</v>
      </c>
      <c r="T21" s="10">
        <v>265.089</v>
      </c>
    </row>
    <row r="22" spans="1:20" x14ac:dyDescent="0.3">
      <c r="A22" s="9">
        <v>2019</v>
      </c>
      <c r="B22" s="10">
        <v>265.62400000000002</v>
      </c>
      <c r="C22" s="10">
        <v>266.21499999999997</v>
      </c>
      <c r="D22" s="10">
        <v>267.37</v>
      </c>
      <c r="E22" s="22">
        <f t="shared" si="0"/>
        <v>266.40299999999996</v>
      </c>
      <c r="F22" s="10">
        <v>269.52199999999999</v>
      </c>
      <c r="G22" s="10">
        <v>270.88</v>
      </c>
      <c r="H22" s="10">
        <v>270.95699999999999</v>
      </c>
      <c r="I22" s="22">
        <f t="shared" si="1"/>
        <v>270.45300000000003</v>
      </c>
      <c r="J22" s="10">
        <v>271.029</v>
      </c>
      <c r="K22" s="10">
        <v>271.26400000000001</v>
      </c>
      <c r="L22" s="10">
        <v>272.10199999999998</v>
      </c>
      <c r="M22" s="22">
        <f t="shared" si="2"/>
        <v>271.46499999999997</v>
      </c>
      <c r="N22" s="10">
        <v>273.524</v>
      </c>
      <c r="O22" s="10">
        <v>273.12799999999999</v>
      </c>
      <c r="P22" s="10">
        <v>272.584</v>
      </c>
      <c r="Q22" s="22">
        <f t="shared" si="3"/>
        <v>273.07866666666672</v>
      </c>
      <c r="R22" s="10">
        <v>270.35000000000002</v>
      </c>
      <c r="S22" s="10">
        <v>268.428</v>
      </c>
      <c r="T22" s="10">
        <v>272.27199999999999</v>
      </c>
    </row>
    <row r="23" spans="1:20" x14ac:dyDescent="0.3">
      <c r="A23" s="9">
        <v>2020</v>
      </c>
      <c r="B23" s="10">
        <v>273.33999999999997</v>
      </c>
      <c r="C23" s="10">
        <v>274.41199999999998</v>
      </c>
      <c r="D23" s="10">
        <v>273.995</v>
      </c>
      <c r="E23" s="10"/>
      <c r="F23" s="10">
        <v>272.91300000000001</v>
      </c>
      <c r="G23" s="10">
        <v>273.06200000000001</v>
      </c>
      <c r="H23" s="10">
        <v>274.15499999999997</v>
      </c>
      <c r="I23" s="10"/>
      <c r="J23" s="10">
        <v>275.59699999999998</v>
      </c>
      <c r="K23" s="10">
        <v>276.44299999999998</v>
      </c>
      <c r="L23" s="10">
        <v>276.42200000000003</v>
      </c>
      <c r="M23" s="10"/>
      <c r="N23" s="10">
        <v>276.87599999999998</v>
      </c>
      <c r="S23" s="10">
        <v>273.64600000000002</v>
      </c>
    </row>
    <row r="27" spans="1:20" ht="15" thickBot="1" x14ac:dyDescent="0.35">
      <c r="A27" s="27" t="s">
        <v>37</v>
      </c>
      <c r="B27" s="28" t="s">
        <v>38</v>
      </c>
    </row>
    <row r="28" spans="1:20" ht="15" thickTop="1" x14ac:dyDescent="0.3">
      <c r="A28" s="29" t="s">
        <v>43</v>
      </c>
      <c r="B28" s="30">
        <f>E13</f>
        <v>220.32566666666665</v>
      </c>
    </row>
    <row r="29" spans="1:20" x14ac:dyDescent="0.3">
      <c r="A29" s="29" t="s">
        <v>44</v>
      </c>
      <c r="B29" s="30">
        <f>I13</f>
        <v>221.25533333333337</v>
      </c>
    </row>
    <row r="30" spans="1:20" x14ac:dyDescent="0.3">
      <c r="A30" s="29" t="s">
        <v>45</v>
      </c>
      <c r="B30" s="30">
        <f>M13</f>
        <v>221.41266666666664</v>
      </c>
    </row>
    <row r="31" spans="1:20" x14ac:dyDescent="0.3">
      <c r="A31" s="29" t="s">
        <v>46</v>
      </c>
      <c r="B31" s="30">
        <f>Q13</f>
        <v>221.82000000000002</v>
      </c>
    </row>
    <row r="32" spans="1:20" x14ac:dyDescent="0.3">
      <c r="A32" s="29" t="s">
        <v>47</v>
      </c>
      <c r="B32" s="30">
        <f>R13</f>
        <v>221.203</v>
      </c>
    </row>
    <row r="33" spans="1:2" x14ac:dyDescent="0.3">
      <c r="A33" s="29" t="s">
        <v>48</v>
      </c>
      <c r="B33" s="30">
        <f>E14</f>
        <v>224.71266666666668</v>
      </c>
    </row>
    <row r="34" spans="1:2" x14ac:dyDescent="0.3">
      <c r="A34" s="29" t="s">
        <v>49</v>
      </c>
      <c r="B34" s="30">
        <f>I14</f>
        <v>228.14266666666663</v>
      </c>
    </row>
    <row r="35" spans="1:2" x14ac:dyDescent="0.3">
      <c r="A35" s="29" t="s">
        <v>50</v>
      </c>
      <c r="B35" s="30">
        <f>M14</f>
        <v>228.39133333333334</v>
      </c>
    </row>
    <row r="36" spans="1:2" x14ac:dyDescent="0.3">
      <c r="A36" s="29" t="s">
        <v>51</v>
      </c>
      <c r="B36" s="30">
        <f>Q14</f>
        <v>228.69433333333333</v>
      </c>
    </row>
    <row r="37" spans="1:2" x14ac:dyDescent="0.3">
      <c r="A37" s="29" t="s">
        <v>52</v>
      </c>
      <c r="B37" s="30">
        <f>R14</f>
        <v>227.48500000000001</v>
      </c>
    </row>
    <row r="38" spans="1:2" x14ac:dyDescent="0.3">
      <c r="A38" s="29" t="s">
        <v>53</v>
      </c>
      <c r="B38" s="30">
        <f>E15</f>
        <v>230.33799999999999</v>
      </c>
    </row>
    <row r="39" spans="1:2" x14ac:dyDescent="0.3">
      <c r="A39" s="29" t="s">
        <v>54</v>
      </c>
      <c r="B39" s="30">
        <f>I15</f>
        <v>232.77166666666668</v>
      </c>
    </row>
    <row r="40" spans="1:2" x14ac:dyDescent="0.3">
      <c r="A40" s="29" t="s">
        <v>55</v>
      </c>
      <c r="B40" s="30">
        <f>M15</f>
        <v>232.99233333333333</v>
      </c>
    </row>
    <row r="41" spans="1:2" x14ac:dyDescent="0.3">
      <c r="A41" s="29" t="s">
        <v>56</v>
      </c>
      <c r="B41" s="30">
        <f>Q15</f>
        <v>233.40033333333335</v>
      </c>
    </row>
    <row r="42" spans="1:2" x14ac:dyDescent="0.3">
      <c r="A42" s="29" t="s">
        <v>57</v>
      </c>
      <c r="B42" s="30">
        <f>R15</f>
        <v>232.376</v>
      </c>
    </row>
    <row r="43" spans="1:2" x14ac:dyDescent="0.3">
      <c r="A43" s="29" t="s">
        <v>58</v>
      </c>
      <c r="B43" s="30">
        <f>E16</f>
        <v>234.28833333333333</v>
      </c>
    </row>
    <row r="44" spans="1:2" x14ac:dyDescent="0.3">
      <c r="A44" s="29" t="s">
        <v>59</v>
      </c>
      <c r="B44" s="30">
        <f>I16</f>
        <v>235.898</v>
      </c>
    </row>
    <row r="45" spans="1:2" x14ac:dyDescent="0.3">
      <c r="A45" s="29" t="s">
        <v>60</v>
      </c>
      <c r="B45" s="30">
        <f>M16</f>
        <v>236.69266666666667</v>
      </c>
    </row>
    <row r="46" spans="1:2" x14ac:dyDescent="0.3">
      <c r="A46" s="29" t="s">
        <v>61</v>
      </c>
      <c r="B46" s="30">
        <f>Q16</f>
        <v>236.41633333333334</v>
      </c>
    </row>
    <row r="47" spans="1:2" x14ac:dyDescent="0.3">
      <c r="A47" s="29" t="s">
        <v>62</v>
      </c>
      <c r="B47" s="30">
        <f>R16</f>
        <v>235.82400000000001</v>
      </c>
    </row>
    <row r="48" spans="1:2" x14ac:dyDescent="0.3">
      <c r="A48" s="29" t="s">
        <v>63</v>
      </c>
      <c r="B48" s="30">
        <f>E17</f>
        <v>237.80433333333335</v>
      </c>
    </row>
    <row r="49" spans="1:2" x14ac:dyDescent="0.3">
      <c r="A49" s="29" t="s">
        <v>64</v>
      </c>
      <c r="B49" s="30">
        <f>I17</f>
        <v>240.92466666666667</v>
      </c>
    </row>
    <row r="50" spans="1:2" x14ac:dyDescent="0.3">
      <c r="A50" s="29" t="s">
        <v>65</v>
      </c>
      <c r="B50" s="30">
        <f>M17</f>
        <v>241.80999999999997</v>
      </c>
    </row>
    <row r="51" spans="1:2" x14ac:dyDescent="0.3">
      <c r="A51" s="29" t="s">
        <v>66</v>
      </c>
      <c r="B51" s="30">
        <f>Q17</f>
        <v>240.32166666666669</v>
      </c>
    </row>
    <row r="52" spans="1:2" x14ac:dyDescent="0.3">
      <c r="A52" s="29" t="s">
        <v>67</v>
      </c>
      <c r="B52" s="30">
        <f>R17</f>
        <v>240.215</v>
      </c>
    </row>
    <row r="53" spans="1:2" x14ac:dyDescent="0.3">
      <c r="A53" s="29" t="s">
        <v>68</v>
      </c>
      <c r="B53" s="30">
        <f>E18</f>
        <v>239.9186666666667</v>
      </c>
    </row>
    <row r="54" spans="1:2" x14ac:dyDescent="0.3">
      <c r="A54" s="29" t="s">
        <v>69</v>
      </c>
      <c r="B54" s="30">
        <f>I18</f>
        <v>243.62033333333332</v>
      </c>
    </row>
    <row r="55" spans="1:2" x14ac:dyDescent="0.3">
      <c r="A55" s="29" t="s">
        <v>70</v>
      </c>
      <c r="B55" s="30">
        <f>M18</f>
        <v>244.678</v>
      </c>
    </row>
    <row r="56" spans="1:2" x14ac:dyDescent="0.3">
      <c r="A56" s="29" t="s">
        <v>71</v>
      </c>
      <c r="B56" s="30">
        <f>Q18</f>
        <v>243.84133333333332</v>
      </c>
    </row>
    <row r="57" spans="1:2" x14ac:dyDescent="0.3">
      <c r="A57" s="29" t="s">
        <v>72</v>
      </c>
      <c r="B57" s="30">
        <f>R18</f>
        <v>243.01499999999999</v>
      </c>
    </row>
    <row r="58" spans="1:2" x14ac:dyDescent="0.3">
      <c r="A58" s="29" t="s">
        <v>73</v>
      </c>
      <c r="B58" s="30">
        <f>E19</f>
        <v>244.94166666666669</v>
      </c>
    </row>
    <row r="59" spans="1:2" x14ac:dyDescent="0.3">
      <c r="A59" s="29" t="s">
        <v>74</v>
      </c>
      <c r="B59" s="30">
        <f>I19</f>
        <v>247.55733333333333</v>
      </c>
    </row>
    <row r="60" spans="1:2" x14ac:dyDescent="0.3">
      <c r="A60" s="29" t="s">
        <v>75</v>
      </c>
      <c r="B60" s="30">
        <f>M19</f>
        <v>248.70233333333331</v>
      </c>
    </row>
    <row r="61" spans="1:2" x14ac:dyDescent="0.3">
      <c r="A61" s="29" t="s">
        <v>76</v>
      </c>
      <c r="B61" s="30">
        <f>Q19</f>
        <v>249.62033333333332</v>
      </c>
    </row>
    <row r="62" spans="1:2" x14ac:dyDescent="0.3">
      <c r="A62" s="29" t="s">
        <v>77</v>
      </c>
      <c r="B62" s="30">
        <f>R19</f>
        <v>247.70500000000001</v>
      </c>
    </row>
    <row r="63" spans="1:2" x14ac:dyDescent="0.3">
      <c r="A63" s="29" t="s">
        <v>78</v>
      </c>
      <c r="B63" s="30">
        <f>E20</f>
        <v>252.00500000000002</v>
      </c>
    </row>
    <row r="64" spans="1:2" x14ac:dyDescent="0.3">
      <c r="A64" s="29" t="s">
        <v>79</v>
      </c>
      <c r="B64" s="30">
        <f>I20</f>
        <v>254.21833333333333</v>
      </c>
    </row>
    <row r="65" spans="1:2" x14ac:dyDescent="0.3">
      <c r="A65" s="29" t="s">
        <v>80</v>
      </c>
      <c r="B65" s="30">
        <f>M20</f>
        <v>255.49800000000002</v>
      </c>
    </row>
    <row r="66" spans="1:2" x14ac:dyDescent="0.3">
      <c r="A66" s="29" t="s">
        <v>81</v>
      </c>
      <c r="B66" s="30">
        <f>Q20</f>
        <v>257.23199999999997</v>
      </c>
    </row>
    <row r="67" spans="1:2" x14ac:dyDescent="0.3">
      <c r="A67" s="29" t="s">
        <v>82</v>
      </c>
      <c r="B67" s="30">
        <f>R20</f>
        <v>254.738</v>
      </c>
    </row>
    <row r="68" spans="1:2" x14ac:dyDescent="0.3">
      <c r="A68" s="29" t="s">
        <v>83</v>
      </c>
      <c r="B68" s="30">
        <f>E21</f>
        <v>259.8726666666667</v>
      </c>
    </row>
    <row r="69" spans="1:2" x14ac:dyDescent="0.3">
      <c r="A69" s="29" t="s">
        <v>84</v>
      </c>
      <c r="B69" s="30">
        <f>I21</f>
        <v>263.00299999999999</v>
      </c>
    </row>
    <row r="70" spans="1:2" x14ac:dyDescent="0.3">
      <c r="A70" s="29" t="s">
        <v>85</v>
      </c>
      <c r="B70" s="30">
        <f>M21</f>
        <v>264.49033333333335</v>
      </c>
    </row>
    <row r="71" spans="1:2" x14ac:dyDescent="0.3">
      <c r="A71" s="29" t="s">
        <v>86</v>
      </c>
      <c r="B71" s="30">
        <f>Q21</f>
        <v>265.68733333333336</v>
      </c>
    </row>
    <row r="72" spans="1:2" x14ac:dyDescent="0.3">
      <c r="A72" s="29" t="s">
        <v>87</v>
      </c>
      <c r="B72" s="30">
        <f>R21</f>
        <v>263.26299999999998</v>
      </c>
    </row>
    <row r="73" spans="1:2" x14ac:dyDescent="0.3">
      <c r="A73" s="29" t="s">
        <v>88</v>
      </c>
      <c r="B73" s="30">
        <f>E22</f>
        <v>266.40299999999996</v>
      </c>
    </row>
    <row r="74" spans="1:2" x14ac:dyDescent="0.3">
      <c r="A74" s="29" t="s">
        <v>89</v>
      </c>
      <c r="B74" s="30">
        <f>I22</f>
        <v>270.45300000000003</v>
      </c>
    </row>
    <row r="75" spans="1:2" x14ac:dyDescent="0.3">
      <c r="A75" s="29" t="s">
        <v>90</v>
      </c>
      <c r="B75" s="30">
        <f>M22</f>
        <v>271.46499999999997</v>
      </c>
    </row>
    <row r="76" spans="1:2" x14ac:dyDescent="0.3">
      <c r="A76" s="29" t="s">
        <v>91</v>
      </c>
      <c r="B76" s="30">
        <f>Q22</f>
        <v>273.07866666666672</v>
      </c>
    </row>
    <row r="77" spans="1:2" x14ac:dyDescent="0.3">
      <c r="A77" s="29" t="s">
        <v>92</v>
      </c>
      <c r="B77" s="30">
        <f>R22</f>
        <v>270.35000000000002</v>
      </c>
    </row>
  </sheetData>
  <mergeCells count="10">
    <mergeCell ref="B7:G7"/>
    <mergeCell ref="B8:G8"/>
    <mergeCell ref="B9:G9"/>
    <mergeCell ref="B10:G10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(08:02:32 PM)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60C8-24FA-4694-BE89-E2AF8FFFB615}">
  <dimension ref="A1:B41"/>
  <sheetViews>
    <sheetView workbookViewId="0">
      <selection activeCell="B7" sqref="B7"/>
    </sheetView>
  </sheetViews>
  <sheetFormatPr defaultRowHeight="14.4" x14ac:dyDescent="0.3"/>
  <cols>
    <col min="1" max="1" width="12.6640625" customWidth="1"/>
    <col min="2" max="2" width="13.77734375" customWidth="1"/>
  </cols>
  <sheetData>
    <row r="1" spans="1:2" ht="15" thickBot="1" x14ac:dyDescent="0.35">
      <c r="A1" s="12" t="s">
        <v>96</v>
      </c>
      <c r="B1" s="12" t="s">
        <v>38</v>
      </c>
    </row>
    <row r="2" spans="1:2" ht="15" thickTop="1" x14ac:dyDescent="0.3">
      <c r="A2" s="23">
        <v>40179</v>
      </c>
      <c r="B2" s="20">
        <v>220.32566666666665</v>
      </c>
    </row>
    <row r="3" spans="1:2" x14ac:dyDescent="0.3">
      <c r="A3" s="23">
        <v>40269</v>
      </c>
      <c r="B3" s="20">
        <v>221.25533333333337</v>
      </c>
    </row>
    <row r="4" spans="1:2" x14ac:dyDescent="0.3">
      <c r="A4" s="23">
        <v>40360</v>
      </c>
      <c r="B4" s="20">
        <v>221.41266666666664</v>
      </c>
    </row>
    <row r="5" spans="1:2" x14ac:dyDescent="0.3">
      <c r="A5" s="23">
        <v>40452</v>
      </c>
      <c r="B5" s="20">
        <v>221.41266666666664</v>
      </c>
    </row>
    <row r="6" spans="1:2" x14ac:dyDescent="0.3">
      <c r="A6" s="23">
        <v>40544</v>
      </c>
      <c r="B6" s="20">
        <v>224.71266666666668</v>
      </c>
    </row>
    <row r="7" spans="1:2" x14ac:dyDescent="0.3">
      <c r="A7" s="23">
        <v>40634</v>
      </c>
      <c r="B7" s="20">
        <v>228.14266666666663</v>
      </c>
    </row>
    <row r="8" spans="1:2" x14ac:dyDescent="0.3">
      <c r="A8" s="23">
        <v>40725</v>
      </c>
      <c r="B8" s="20">
        <v>228.39133333333334</v>
      </c>
    </row>
    <row r="9" spans="1:2" x14ac:dyDescent="0.3">
      <c r="A9" s="23">
        <v>40817</v>
      </c>
      <c r="B9" s="20">
        <v>228.69433333333333</v>
      </c>
    </row>
    <row r="10" spans="1:2" x14ac:dyDescent="0.3">
      <c r="A10" s="23">
        <v>40909</v>
      </c>
      <c r="B10" s="20">
        <v>230.33799999999999</v>
      </c>
    </row>
    <row r="11" spans="1:2" x14ac:dyDescent="0.3">
      <c r="A11" s="23">
        <v>41000</v>
      </c>
      <c r="B11" s="20">
        <v>232.77166666666668</v>
      </c>
    </row>
    <row r="12" spans="1:2" x14ac:dyDescent="0.3">
      <c r="A12" s="23">
        <v>41091</v>
      </c>
      <c r="B12" s="20">
        <v>232.99233333333333</v>
      </c>
    </row>
    <row r="13" spans="1:2" x14ac:dyDescent="0.3">
      <c r="A13" s="23">
        <v>41183</v>
      </c>
      <c r="B13" s="20">
        <v>233.40033333333335</v>
      </c>
    </row>
    <row r="14" spans="1:2" x14ac:dyDescent="0.3">
      <c r="A14" s="23">
        <v>41275</v>
      </c>
      <c r="B14" s="20">
        <v>234.28833333333333</v>
      </c>
    </row>
    <row r="15" spans="1:2" x14ac:dyDescent="0.3">
      <c r="A15" s="23">
        <v>41365</v>
      </c>
      <c r="B15" s="20">
        <v>235.898</v>
      </c>
    </row>
    <row r="16" spans="1:2" x14ac:dyDescent="0.3">
      <c r="A16" s="23">
        <v>41456</v>
      </c>
      <c r="B16" s="20">
        <v>236.69266666666667</v>
      </c>
    </row>
    <row r="17" spans="1:2" x14ac:dyDescent="0.3">
      <c r="A17" s="23">
        <v>41548</v>
      </c>
      <c r="B17" s="20">
        <v>236.41633333333334</v>
      </c>
    </row>
    <row r="18" spans="1:2" x14ac:dyDescent="0.3">
      <c r="A18" s="23">
        <v>41640</v>
      </c>
      <c r="B18" s="20">
        <v>237.80433333333335</v>
      </c>
    </row>
    <row r="19" spans="1:2" x14ac:dyDescent="0.3">
      <c r="A19" s="23">
        <v>41730</v>
      </c>
      <c r="B19" s="20">
        <v>240.92466666666667</v>
      </c>
    </row>
    <row r="20" spans="1:2" x14ac:dyDescent="0.3">
      <c r="A20" s="23">
        <v>41821</v>
      </c>
      <c r="B20" s="20">
        <v>241.80999999999997</v>
      </c>
    </row>
    <row r="21" spans="1:2" x14ac:dyDescent="0.3">
      <c r="A21" s="23">
        <v>41913</v>
      </c>
      <c r="B21" s="20">
        <v>240.32166666666669</v>
      </c>
    </row>
    <row r="22" spans="1:2" x14ac:dyDescent="0.3">
      <c r="A22" s="23">
        <v>42005</v>
      </c>
      <c r="B22" s="20">
        <v>239.9186666666667</v>
      </c>
    </row>
    <row r="23" spans="1:2" x14ac:dyDescent="0.3">
      <c r="A23" s="23">
        <v>42095</v>
      </c>
      <c r="B23" s="20">
        <v>243.62033333333332</v>
      </c>
    </row>
    <row r="24" spans="1:2" x14ac:dyDescent="0.3">
      <c r="A24" s="23">
        <v>42186</v>
      </c>
      <c r="B24" s="20">
        <v>244.678</v>
      </c>
    </row>
    <row r="25" spans="1:2" x14ac:dyDescent="0.3">
      <c r="A25" s="23">
        <v>42278</v>
      </c>
      <c r="B25" s="20">
        <v>243.84133333333332</v>
      </c>
    </row>
    <row r="26" spans="1:2" x14ac:dyDescent="0.3">
      <c r="A26" s="23">
        <v>42370</v>
      </c>
      <c r="B26" s="20">
        <v>244.94166666666669</v>
      </c>
    </row>
    <row r="27" spans="1:2" x14ac:dyDescent="0.3">
      <c r="A27" s="23">
        <v>42461</v>
      </c>
      <c r="B27" s="20">
        <v>247.55733333333333</v>
      </c>
    </row>
    <row r="28" spans="1:2" x14ac:dyDescent="0.3">
      <c r="A28" s="23">
        <v>42552</v>
      </c>
      <c r="B28" s="20">
        <v>248.70233333333331</v>
      </c>
    </row>
    <row r="29" spans="1:2" x14ac:dyDescent="0.3">
      <c r="A29" s="23">
        <v>42644</v>
      </c>
      <c r="B29" s="20">
        <v>249.62033333333332</v>
      </c>
    </row>
    <row r="30" spans="1:2" x14ac:dyDescent="0.3">
      <c r="A30" s="23">
        <v>42736</v>
      </c>
      <c r="B30" s="20">
        <v>252.00500000000002</v>
      </c>
    </row>
    <row r="31" spans="1:2" x14ac:dyDescent="0.3">
      <c r="A31" s="23">
        <v>42826</v>
      </c>
      <c r="B31" s="20">
        <v>254.21833333333333</v>
      </c>
    </row>
    <row r="32" spans="1:2" x14ac:dyDescent="0.3">
      <c r="A32" s="23">
        <v>42917</v>
      </c>
      <c r="B32" s="20">
        <v>255.49800000000002</v>
      </c>
    </row>
    <row r="33" spans="1:2" x14ac:dyDescent="0.3">
      <c r="A33" s="23">
        <v>43009</v>
      </c>
      <c r="B33" s="20">
        <v>257.23199999999997</v>
      </c>
    </row>
    <row r="34" spans="1:2" x14ac:dyDescent="0.3">
      <c r="A34" s="23">
        <v>43101</v>
      </c>
      <c r="B34" s="20">
        <v>259.8726666666667</v>
      </c>
    </row>
    <row r="35" spans="1:2" x14ac:dyDescent="0.3">
      <c r="A35" s="23">
        <v>43191</v>
      </c>
      <c r="B35" s="20">
        <v>263.00299999999999</v>
      </c>
    </row>
    <row r="36" spans="1:2" x14ac:dyDescent="0.3">
      <c r="A36" s="23">
        <v>43282</v>
      </c>
      <c r="B36" s="20">
        <v>264.49033333333335</v>
      </c>
    </row>
    <row r="37" spans="1:2" x14ac:dyDescent="0.3">
      <c r="A37" s="23">
        <v>43374</v>
      </c>
      <c r="B37" s="20">
        <v>265.68733333333336</v>
      </c>
    </row>
    <row r="38" spans="1:2" x14ac:dyDescent="0.3">
      <c r="A38" s="23">
        <v>43466</v>
      </c>
      <c r="B38" s="20">
        <v>266.40299999999996</v>
      </c>
    </row>
    <row r="39" spans="1:2" x14ac:dyDescent="0.3">
      <c r="A39" s="23">
        <v>43556</v>
      </c>
      <c r="B39" s="20">
        <v>270.45300000000003</v>
      </c>
    </row>
    <row r="40" spans="1:2" x14ac:dyDescent="0.3">
      <c r="A40" s="23">
        <v>43647</v>
      </c>
      <c r="B40" s="20">
        <v>271.46499999999997</v>
      </c>
    </row>
    <row r="41" spans="1:2" x14ac:dyDescent="0.3">
      <c r="A41" s="23">
        <v>43739</v>
      </c>
      <c r="B41" s="20">
        <v>273.07866666666672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Midwest CPI</vt:lpstr>
      <vt:lpstr>Midwest CPI Ideal</vt:lpstr>
      <vt:lpstr>Northeast CPI</vt:lpstr>
      <vt:lpstr>Northeast CPI Ideal</vt:lpstr>
      <vt:lpstr>South CPI</vt:lpstr>
      <vt:lpstr>South CPI Ideal</vt:lpstr>
      <vt:lpstr>West CPI</vt:lpstr>
      <vt:lpstr>West CPI Ideal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Arjun</cp:lastModifiedBy>
  <dcterms:created xsi:type="dcterms:W3CDTF">2020-11-13T01:12:12Z</dcterms:created>
  <dcterms:modified xsi:type="dcterms:W3CDTF">2020-12-03T01:04:37Z</dcterms:modified>
</cp:coreProperties>
</file>