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Desktop\project\"/>
    </mc:Choice>
  </mc:AlternateContent>
  <xr:revisionPtr revIDLastSave="0" documentId="13_ncr:1_{E4044E4A-6569-4CEC-89FB-55D51006B6E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idwest ECI" sheetId="1" r:id="rId1"/>
    <sheet name="Midwest ECI Ideal" sheetId="6" r:id="rId2"/>
    <sheet name="Northeast ECI" sheetId="2" r:id="rId3"/>
    <sheet name="Northeast ECI Ideal" sheetId="7" r:id="rId4"/>
    <sheet name="South ECI" sheetId="3" r:id="rId5"/>
    <sheet name="South ECI Ideal" sheetId="8" r:id="rId6"/>
    <sheet name="West ECI" sheetId="4" r:id="rId7"/>
    <sheet name="West ECI Ideal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6" i="4" l="1"/>
  <c r="I61" i="4"/>
  <c r="I56" i="4"/>
  <c r="I51" i="4"/>
  <c r="I46" i="4"/>
  <c r="I41" i="4"/>
  <c r="I36" i="4"/>
  <c r="I31" i="4"/>
  <c r="I26" i="4"/>
  <c r="I21" i="4"/>
  <c r="I66" i="3"/>
  <c r="I61" i="3"/>
  <c r="I56" i="3"/>
  <c r="I51" i="3"/>
  <c r="I46" i="3"/>
  <c r="I41" i="3"/>
  <c r="I36" i="3"/>
  <c r="I31" i="3"/>
  <c r="I26" i="3"/>
  <c r="I21" i="3"/>
  <c r="I66" i="2"/>
  <c r="I61" i="2"/>
  <c r="I56" i="2"/>
  <c r="I51" i="2"/>
  <c r="I46" i="2"/>
  <c r="I41" i="2"/>
  <c r="I36" i="2"/>
  <c r="I31" i="2"/>
  <c r="I26" i="2"/>
  <c r="I21" i="2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C66" i="4"/>
  <c r="C61" i="4"/>
  <c r="C56" i="4"/>
  <c r="C51" i="4"/>
  <c r="C46" i="4"/>
  <c r="C41" i="4"/>
  <c r="C36" i="4"/>
  <c r="C31" i="4"/>
  <c r="C26" i="4"/>
  <c r="C21" i="4"/>
  <c r="C66" i="3"/>
  <c r="C61" i="3"/>
  <c r="C56" i="3"/>
  <c r="C51" i="3"/>
  <c r="C46" i="3"/>
  <c r="C41" i="3"/>
  <c r="C36" i="3"/>
  <c r="C31" i="3"/>
  <c r="C26" i="3"/>
  <c r="C21" i="3"/>
  <c r="C66" i="2"/>
  <c r="C61" i="2"/>
  <c r="C56" i="2"/>
  <c r="C51" i="2"/>
  <c r="C46" i="2"/>
  <c r="C41" i="2"/>
  <c r="C36" i="2"/>
  <c r="C31" i="2"/>
  <c r="C26" i="2"/>
  <c r="C21" i="2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17" i="1"/>
  <c r="I66" i="1"/>
  <c r="I61" i="1"/>
  <c r="I56" i="1"/>
  <c r="I51" i="1"/>
  <c r="I46" i="1"/>
  <c r="I41" i="1"/>
  <c r="I36" i="1"/>
  <c r="I31" i="1"/>
  <c r="I26" i="1"/>
  <c r="I21" i="1"/>
  <c r="C66" i="1" l="1"/>
  <c r="C61" i="1"/>
  <c r="C56" i="1"/>
  <c r="C51" i="1"/>
  <c r="C46" i="1"/>
  <c r="C41" i="1"/>
  <c r="C36" i="1"/>
  <c r="C31" i="1"/>
  <c r="C26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175BBD67-CC5F-4ADD-A9DB-193FBA4A76A5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  <comment ref="D17" authorId="0" shapeId="0" xr:uid="{CA8F0EBC-3D6E-4886-8FD2-7EB740B32CD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6C537024-E5A2-4691-B097-255CE522569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98D560CF-1B59-4EDE-8A2A-253BAC04759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41BFC4B7-FEB8-43E7-9DF0-C70EACE2C45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AC1DBAE4-32BB-46BD-A9A6-EA9E7CB7502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002E60DC-279D-4726-BCE9-E25E1DC412A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21373DDA-D677-48D8-AEF6-436D9D19022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1619130C-D026-40CD-A4AD-B90CF94E786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B3B54048-6534-4B4E-B248-90E0692F671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6A5D88F9-E3D0-4B62-B4A1-EB735677972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01983777-0580-41B8-B189-660798786BF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F2303680-6AFF-4775-B43F-77CE42AF8E2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F074DD4D-2E93-4F8B-B634-F77C2C1B7B9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69CB1BBE-AD00-461C-92EE-D024F0A36BA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A88DDDEB-CD5B-49F4-97D0-FB6A532FFA9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CC2DDAC7-D6BC-440C-9F6B-D50B42F718B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E3DA6E0C-3895-45C2-BBDA-350A6F3C685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33070287-7C88-4F2B-A4E6-301B3DD2F3A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1E2FCECF-4E98-47BC-B796-231ED74569D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D26FFEE1-2F8B-4D4A-A717-2406E6BC321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E6FE8809-A450-4B77-BA06-FA9FBAEE214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1D85A12C-47E0-47CA-A78E-ADBE35EB46C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16F52CBA-6F8D-4B2B-A3EA-898A753D9423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E335DBDA-29DF-40BD-87AE-F72D6950A52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4D976933-0DD8-4E18-9345-C9774730874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D622C694-5C01-496C-9192-6EA90695BCE3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180FDA8E-4993-4B0A-8105-51EF192BE14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B8932000-14D5-49C2-B5CA-41CD21D9CBBB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1AD0D815-C79B-4AAA-89A2-29DD90B5A0C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89977597-B29C-45FE-9A03-5EDC6195F9C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603E0E0D-2399-4FE9-B1AF-6519ADBD0E1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C90AFE71-B1D8-402A-8E04-C2C7743B5B9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B2282047-672E-4CD5-B604-40565F5F0A8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29E70906-E08E-4A47-99E0-8D8FD4243C9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58C9401E-6BEC-473D-925F-697E32F89AF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4969F378-4F8F-4A97-920E-D44DB85C80C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4BA32159-51AD-4F0A-A1AF-DD262A727CE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ABABC765-55EF-469D-9927-41BC0C449DA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D2157F66-80F5-4119-A31C-CEF8C7B0A8A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BDC4EDDA-12AA-43A5-A5A7-2E7044DE33A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B41956ED-C7CF-455D-8583-E5F3F70CD88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85D31CAE-F616-4E04-8C31-C7D1DF4A3BD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70AC9A00-A99D-4B37-ADAB-BEF78843D30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C1AC526E-4A84-40DB-BCAB-0C94841E1D11}">
      <text>
        <r>
          <rPr>
            <sz val="11"/>
            <color indexed="8"/>
            <rFont val="Calibri"/>
            <family val="2"/>
            <scheme val="minor"/>
          </rPr>
          <t xml:space="preserve">*  See Footnote 8 on https://www.bls.gov/ncs/ect/cimapnote.htm#8.
</t>
        </r>
      </text>
    </comment>
    <comment ref="D17" authorId="0" shapeId="0" xr:uid="{E037D0C6-51F0-4213-9413-35FC0B53AD3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DEA050D-42FF-4E73-877E-BEA65B4E907B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2204159F-5767-49F3-8D59-EAD8B0E9BB8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F43EE38A-F7EA-461C-94D4-2F49FEF2011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6A8F2B04-1BF7-4D60-BF67-E377DD2C7A9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57D4F0C5-4D76-43C6-93EC-801927AC185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2CCEE223-983B-447D-8771-6541A7C41CC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CA6E809F-625C-4FB6-9C2C-5A645919FB2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F579128-512E-445B-9CB0-95481EFD0A9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5323E777-19B0-46F1-A73D-89527690BB2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8BC0EA6A-0974-4359-83B1-3BF2EBC40D6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6FB41FBC-0FE3-48E3-AB71-5242A2C4F9D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D582A696-F042-415F-AFAA-6C318CFA28A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717C8F96-EBB8-40EA-891F-0265C06E0B8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E2C3CBE9-2FD5-4406-A4D8-C75839E36F8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AFC65963-84DE-430A-A2E7-F766B4D8F99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4F8A4061-421A-4CDD-BDD1-B84F039926F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2343292F-630B-4E61-A39D-0997F3B98AF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E0E5A669-93C2-42F0-9356-850D00667FD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6CFF9B94-76E9-4231-9032-088C23D45AB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447895A-DA68-4D88-B27D-839D46BDD2C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7D067FB2-5C0C-40A9-8E86-5F36B4D0484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B1356478-5B88-44F1-A02B-06427CF4890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8DD64513-41E0-417E-B0D4-784F3B5A017B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2A6B01F5-A28E-4A7C-A6C8-3F00AB51204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1F3F7A3-75F7-46FD-A0CA-17026BE9BC1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C20E679E-E548-4DBD-BA4E-6A7A99FA1EA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565015F8-3BAE-42F8-B39E-78F3AFFEF35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13615D9E-0DDA-421B-85FA-8598AA7E3E1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E7E672A4-149C-4135-B807-21059415166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4B1F2850-4833-4DCF-A08F-FF697F16B08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3C38EA4C-C821-46EA-BA11-E4A0EE4A3F4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2C15F44-BFF6-4C0F-ADD7-5CAB5B16CF1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5754CEC9-5650-4BF3-A2B9-82E75E03753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28C95F8-BE90-42B4-BD12-A8C83826FF7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32BF2E9-16E8-416F-A2DB-3E1D9F7704BB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C4C3158A-B4D4-435E-8558-B631F6B959C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9650FF82-E2A3-4F5D-86B7-C4979E0310EB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1FF94CF6-8EA9-4552-8D2F-AE5E8D889C5B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24FEA5C1-A0FF-4436-82FF-BCA82424362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AE5AEEB5-9A73-4092-90EC-EB6BE7595B4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456522C5-A477-4FE6-B99C-6CA8F7A16CB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D1285584-E2DF-4409-8D6B-521AB0888C3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3DD4A986-6ED8-4EF1-829D-92C2C49926E6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  <comment ref="D17" authorId="0" shapeId="0" xr:uid="{DC9EB866-9C71-461E-A990-F3D54D8FA29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FF5C430F-D89B-42BD-AFC8-4CDCFF39377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52E48401-A7B2-4EA4-AA1D-C0D233A0B37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886D5EA7-4E68-46B4-99CC-08A25FD8E38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EB38C226-B1D3-4A82-9C78-55F601C7B7E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3FCF2A8A-A57B-48CA-A8EF-F47161C4332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7FAAC186-FCC1-4273-90D7-FFBD9B83300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F2BC44B2-E5FD-4EBC-B1CC-B07362C697C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D36BC9DF-045D-4EBF-AC25-F04AFE95C03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7F7D4AEE-9C8F-4018-9B06-0F4C24DCD2E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E0DBE691-50E2-419F-8639-37EE14D10CB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E85D87EE-5BF7-4CC0-AA3A-B40DBA28262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C1BED9B-CD44-483A-9E0D-15E3C54FB20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FD232D80-242D-4503-919A-74B6098B863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98405174-0E0C-4FE1-BDCA-79C341DFEC0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714AFF39-2D4B-4506-B789-CDA39A06441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A8AADB49-63AF-43F3-874B-F6D6F93AC2A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5F6BB2A4-F118-4F98-B5CD-0B00954C3983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62551A49-2953-40AA-9B05-6FBEBF18100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FA2B4387-6239-4BCD-8179-8018D7B9C2B3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C575EFF6-BBDF-4667-9889-155BDBA9911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627C1809-29E1-4CC0-93C9-2158879761B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70BD8E3C-3EC5-4F15-A1CA-01BEE530B44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CEAF5297-5C70-4930-80AE-BD446736D90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9FF01677-D281-45AA-B92F-566C97EFBDA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515459F4-226F-4ED7-98FE-75E6980D511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C6573E83-A38A-4991-BE11-DB256B95649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C9CAF930-8ECB-434F-82D4-6F94A4B7C4B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D3148FDA-3881-4163-A10C-75F85597103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2D1BFC6F-54BF-4FC4-9DF0-A053F7A530BB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DD9AE662-8262-4476-AF98-7A5C1D6CC74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ADE8944F-29B3-41EA-BFF8-DC2DFA8EA5B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302ADABD-3858-4E0D-A487-CEB093EF4A3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44C143CC-6ACD-4378-8809-B5FEFF4C482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BCE8E0A5-F0FF-47F2-8090-5994213C266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19A28750-3205-4DC3-8419-39C3111DDBE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7792DD73-4AD7-4AFD-8473-3E031CC46AA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56604B40-3233-4E34-895E-9F9D1063D5D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6538242-159E-4572-9BE8-3388122388E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AEFD8E85-F3BA-4798-8555-E005A301285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A6A3ECA6-4560-4184-8E6A-B42300DD5CF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A4812CBE-7273-4EB5-BCC7-F10B770BD8C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E6F1DDDF-449F-4F7F-A1C7-FA4D32B2C63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sharedStrings.xml><?xml version="1.0" encoding="utf-8"?>
<sst xmlns="http://schemas.openxmlformats.org/spreadsheetml/2006/main" count="512" uniqueCount="42">
  <si>
    <t>Employment Cost Index (NAICS)</t>
  </si>
  <si>
    <t>Original Data Value</t>
  </si>
  <si>
    <t>Series Id:</t>
  </si>
  <si>
    <t>CIU2010000000230I</t>
  </si>
  <si>
    <t>Not seasonally adjusted</t>
  </si>
  <si>
    <t>Series Title:</t>
  </si>
  <si>
    <t>Total compensation for Private industry workers in Midwest, Index</t>
  </si>
  <si>
    <t>Ownership:</t>
  </si>
  <si>
    <t>Private industry workers</t>
  </si>
  <si>
    <t>Component:</t>
  </si>
  <si>
    <t>Total compensation</t>
  </si>
  <si>
    <t>Occupation:</t>
  </si>
  <si>
    <t>All workers</t>
  </si>
  <si>
    <t>Industry:</t>
  </si>
  <si>
    <t>Subcategory:</t>
  </si>
  <si>
    <t>Area:</t>
  </si>
  <si>
    <t>Midwest census region</t>
  </si>
  <si>
    <t>Periodicity:</t>
  </si>
  <si>
    <t>Index number</t>
  </si>
  <si>
    <t>Years:</t>
  </si>
  <si>
    <t>2010 to 2020</t>
  </si>
  <si>
    <t>Year</t>
  </si>
  <si>
    <t>Period</t>
  </si>
  <si>
    <t>Estimate Value</t>
  </si>
  <si>
    <t>Standard Error</t>
  </si>
  <si>
    <t>Qtr1</t>
  </si>
  <si>
    <t/>
  </si>
  <si>
    <t>Qtr2</t>
  </si>
  <si>
    <t>Qtr3</t>
  </si>
  <si>
    <t>Qtr4</t>
  </si>
  <si>
    <t>CIU2010000000210I</t>
  </si>
  <si>
    <t>Total compensation for Private industry workers in Northeast, Index</t>
  </si>
  <si>
    <t>Northeast census region</t>
  </si>
  <si>
    <t>CIU2010000000220I</t>
  </si>
  <si>
    <t>Total compensation for Private industry workers in South, Index</t>
  </si>
  <si>
    <t>South census region</t>
  </si>
  <si>
    <t>CIU2010000000240I</t>
  </si>
  <si>
    <t>Total compensation for Private industry workers in West, Index</t>
  </si>
  <si>
    <t>West census region</t>
  </si>
  <si>
    <t>Annual</t>
  </si>
  <si>
    <t>2019 Annual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</si>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</sst>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13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0" fillId="2" borderId="0"/>
  </cellStyleXfs>
  <cellXfs count="33">
    <xf numFmtId="0" fontId="0" fillId="0" borderId="0" xfId="0"/>
    <xf numFmtId="0" fontId="4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right" wrapText="1"/>
    </xf>
    <xf numFmtId="0" fontId="6" fillId="2" borderId="0" xfId="0" applyFont="1" applyFill="1" applyAlignment="1">
      <alignment horizontal="left"/>
    </xf>
    <xf numFmtId="164" fontId="7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left" vertical="top" wrapText="1"/>
    </xf>
    <xf numFmtId="0" fontId="10" fillId="2" borderId="0" xfId="1"/>
    <xf numFmtId="0" fontId="3" fillId="2" borderId="0" xfId="1" applyFont="1" applyAlignment="1">
      <alignment horizontal="left" vertical="top" wrapText="1"/>
    </xf>
    <xf numFmtId="0" fontId="3" fillId="2" borderId="1" xfId="1" applyFont="1" applyBorder="1" applyAlignment="1">
      <alignment horizontal="left" wrapText="1"/>
    </xf>
    <xf numFmtId="0" fontId="3" fillId="2" borderId="1" xfId="1" applyFont="1" applyBorder="1" applyAlignment="1">
      <alignment horizontal="right" wrapText="1"/>
    </xf>
    <xf numFmtId="0" fontId="3" fillId="2" borderId="0" xfId="1" applyFont="1" applyAlignment="1">
      <alignment horizontal="left"/>
    </xf>
    <xf numFmtId="164" fontId="2" fillId="2" borderId="0" xfId="1" applyNumberFormat="1" applyFont="1" applyAlignment="1">
      <alignment horizontal="right"/>
    </xf>
    <xf numFmtId="0" fontId="12" fillId="3" borderId="0" xfId="0" applyFont="1" applyFill="1" applyAlignment="1">
      <alignment horizontal="left"/>
    </xf>
    <xf numFmtId="164" fontId="12" fillId="3" borderId="0" xfId="0" applyNumberFormat="1" applyFont="1" applyFill="1" applyAlignment="1">
      <alignment horizontal="right"/>
    </xf>
    <xf numFmtId="0" fontId="11" fillId="3" borderId="0" xfId="0" applyFont="1" applyFill="1"/>
    <xf numFmtId="0" fontId="10" fillId="2" borderId="0" xfId="1"/>
    <xf numFmtId="0" fontId="10" fillId="2" borderId="0" xfId="1"/>
    <xf numFmtId="0" fontId="12" fillId="3" borderId="0" xfId="1" applyFont="1" applyFill="1" applyAlignment="1">
      <alignment horizontal="left"/>
    </xf>
    <xf numFmtId="164" fontId="12" fillId="3" borderId="0" xfId="1" applyNumberFormat="1" applyFont="1" applyFill="1" applyAlignment="1">
      <alignment horizontal="right"/>
    </xf>
    <xf numFmtId="14" fontId="3" fillId="2" borderId="0" xfId="1" applyNumberFormat="1" applyFont="1" applyAlignment="1">
      <alignment horizontal="left"/>
    </xf>
    <xf numFmtId="0" fontId="0" fillId="0" borderId="0" xfId="0"/>
    <xf numFmtId="0" fontId="10" fillId="2" borderId="0" xfId="1"/>
    <xf numFmtId="0" fontId="3" fillId="2" borderId="1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 wrapText="1"/>
    </xf>
    <xf numFmtId="0" fontId="2" fillId="2" borderId="0" xfId="1" applyFont="1" applyAlignment="1">
      <alignment horizontal="left" vertical="top" wrapText="1"/>
    </xf>
    <xf numFmtId="0" fontId="10" fillId="2" borderId="0" xfId="1"/>
    <xf numFmtId="0" fontId="2" fillId="2" borderId="0" xfId="1" applyFont="1" applyAlignment="1">
      <alignment horizontal="left"/>
    </xf>
    <xf numFmtId="0" fontId="1" fillId="2" borderId="0" xfId="1" applyFont="1" applyAlignment="1">
      <alignment horizontal="left"/>
    </xf>
    <xf numFmtId="0" fontId="3" fillId="2" borderId="0" xfId="1" applyFont="1" applyAlignment="1">
      <alignment horizontal="left" vertical="top" wrapText="1"/>
    </xf>
  </cellXfs>
  <cellStyles count="2">
    <cellStyle name="Normal" xfId="0" builtinId="0"/>
    <cellStyle name="Normal 2" xfId="1" xr:uid="{511B5007-C48F-4C81-867E-871730CC86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518160</xdr:colOff>
      <xdr:row>47</xdr:row>
      <xdr:rowOff>91440</xdr:rowOff>
    </xdr:to>
    <xdr:sp macro="" textlink="">
      <xdr:nvSpPr>
        <xdr:cNvPr id="1069" name="_xssf_cell_comment" hidden="1">
          <a:extLst>
            <a:ext uri="{FF2B5EF4-FFF2-40B4-BE49-F238E27FC236}">
              <a16:creationId xmlns:a16="http://schemas.microsoft.com/office/drawing/2014/main" id="{1698A4F5-A22B-44D5-A9CD-23A72C59CF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518160</xdr:colOff>
      <xdr:row>41</xdr:row>
      <xdr:rowOff>91440</xdr:rowOff>
    </xdr:to>
    <xdr:sp macro="" textlink="">
      <xdr:nvSpPr>
        <xdr:cNvPr id="2" name="AutoShape 45">
          <a:extLst>
            <a:ext uri="{FF2B5EF4-FFF2-40B4-BE49-F238E27FC236}">
              <a16:creationId xmlns:a16="http://schemas.microsoft.com/office/drawing/2014/main" id="{809B4799-9E54-4EF2-8B9B-CCFED11FAA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518160</xdr:colOff>
      <xdr:row>41</xdr:row>
      <xdr:rowOff>91440</xdr:rowOff>
    </xdr:to>
    <xdr:sp macro="" textlink="">
      <xdr:nvSpPr>
        <xdr:cNvPr id="3" name="AutoShape 45">
          <a:extLst>
            <a:ext uri="{FF2B5EF4-FFF2-40B4-BE49-F238E27FC236}">
              <a16:creationId xmlns:a16="http://schemas.microsoft.com/office/drawing/2014/main" id="{7D5C7350-BD55-4D93-8693-F0D7E706AE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97140" cy="77952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4" name="AutoShape 45">
          <a:extLst>
            <a:ext uri="{FF2B5EF4-FFF2-40B4-BE49-F238E27FC236}">
              <a16:creationId xmlns:a16="http://schemas.microsoft.com/office/drawing/2014/main" id="{560FA1FD-B514-4764-A153-35A054C5FE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5" name="AutoShape 45">
          <a:extLst>
            <a:ext uri="{FF2B5EF4-FFF2-40B4-BE49-F238E27FC236}">
              <a16:creationId xmlns:a16="http://schemas.microsoft.com/office/drawing/2014/main" id="{407E2093-C84F-4DC5-8431-D5C20721B2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6" name="AutoShape 45">
          <a:extLst>
            <a:ext uri="{FF2B5EF4-FFF2-40B4-BE49-F238E27FC236}">
              <a16:creationId xmlns:a16="http://schemas.microsoft.com/office/drawing/2014/main" id="{9D5C481E-7155-4214-BFA4-A01F2EF5D1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7" name="AutoShape 45">
          <a:extLst>
            <a:ext uri="{FF2B5EF4-FFF2-40B4-BE49-F238E27FC236}">
              <a16:creationId xmlns:a16="http://schemas.microsoft.com/office/drawing/2014/main" id="{7D3992C4-7E75-41BB-BBEE-86D42CE4C5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8" name="AutoShape 45">
          <a:extLst>
            <a:ext uri="{FF2B5EF4-FFF2-40B4-BE49-F238E27FC236}">
              <a16:creationId xmlns:a16="http://schemas.microsoft.com/office/drawing/2014/main" id="{263205BC-A076-4253-B3A8-D6B3131A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9" name="AutoShape 45">
          <a:extLst>
            <a:ext uri="{FF2B5EF4-FFF2-40B4-BE49-F238E27FC236}">
              <a16:creationId xmlns:a16="http://schemas.microsoft.com/office/drawing/2014/main" id="{70058AD4-824A-41CC-ACA5-9937DB371E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10" name="AutoShape 45">
          <a:extLst>
            <a:ext uri="{FF2B5EF4-FFF2-40B4-BE49-F238E27FC236}">
              <a16:creationId xmlns:a16="http://schemas.microsoft.com/office/drawing/2014/main" id="{DD46F822-B81E-4CFA-B7A6-31978C5F96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11" name="AutoShape 45">
          <a:extLst>
            <a:ext uri="{FF2B5EF4-FFF2-40B4-BE49-F238E27FC236}">
              <a16:creationId xmlns:a16="http://schemas.microsoft.com/office/drawing/2014/main" id="{E149660D-F885-4353-B00F-727404CD5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12" name="AutoShape 45">
          <a:extLst>
            <a:ext uri="{FF2B5EF4-FFF2-40B4-BE49-F238E27FC236}">
              <a16:creationId xmlns:a16="http://schemas.microsoft.com/office/drawing/2014/main" id="{AE291E72-1A25-4BDB-83F2-9AF80FB084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21</xdr:row>
      <xdr:rowOff>91440</xdr:rowOff>
    </xdr:to>
    <xdr:sp macro="" textlink="">
      <xdr:nvSpPr>
        <xdr:cNvPr id="2" name="AutoShape 45">
          <a:extLst>
            <a:ext uri="{FF2B5EF4-FFF2-40B4-BE49-F238E27FC236}">
              <a16:creationId xmlns:a16="http://schemas.microsoft.com/office/drawing/2014/main" id="{5A1D157F-6EDE-4DCA-BA32-877FD53373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1040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21</xdr:row>
      <xdr:rowOff>91440</xdr:rowOff>
    </xdr:to>
    <xdr:sp macro="" textlink="">
      <xdr:nvSpPr>
        <xdr:cNvPr id="3" name="AutoShape 45">
          <a:extLst>
            <a:ext uri="{FF2B5EF4-FFF2-40B4-BE49-F238E27FC236}">
              <a16:creationId xmlns:a16="http://schemas.microsoft.com/office/drawing/2014/main" id="{26260387-5A78-474F-B850-23B38A437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1040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21</xdr:row>
      <xdr:rowOff>91440</xdr:rowOff>
    </xdr:to>
    <xdr:sp macro="" textlink="">
      <xdr:nvSpPr>
        <xdr:cNvPr id="4" name="AutoShape 45">
          <a:extLst>
            <a:ext uri="{FF2B5EF4-FFF2-40B4-BE49-F238E27FC236}">
              <a16:creationId xmlns:a16="http://schemas.microsoft.com/office/drawing/2014/main" id="{59420033-9081-45E3-9A9C-CA6ECAB303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21</xdr:row>
      <xdr:rowOff>91440</xdr:rowOff>
    </xdr:to>
    <xdr:sp macro="" textlink="">
      <xdr:nvSpPr>
        <xdr:cNvPr id="5" name="AutoShape 45">
          <a:extLst>
            <a:ext uri="{FF2B5EF4-FFF2-40B4-BE49-F238E27FC236}">
              <a16:creationId xmlns:a16="http://schemas.microsoft.com/office/drawing/2014/main" id="{190C11DD-0C8F-4BC7-A7FD-A2A48DA1D3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21</xdr:row>
      <xdr:rowOff>91440</xdr:rowOff>
    </xdr:to>
    <xdr:sp macro="" textlink="">
      <xdr:nvSpPr>
        <xdr:cNvPr id="6" name="AutoShape 45">
          <a:extLst>
            <a:ext uri="{FF2B5EF4-FFF2-40B4-BE49-F238E27FC236}">
              <a16:creationId xmlns:a16="http://schemas.microsoft.com/office/drawing/2014/main" id="{3CDA70E3-405F-4172-92C9-A6AE7F00D6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21</xdr:row>
      <xdr:rowOff>91440</xdr:rowOff>
    </xdr:to>
    <xdr:sp macro="" textlink="">
      <xdr:nvSpPr>
        <xdr:cNvPr id="7" name="AutoShape 45">
          <a:extLst>
            <a:ext uri="{FF2B5EF4-FFF2-40B4-BE49-F238E27FC236}">
              <a16:creationId xmlns:a16="http://schemas.microsoft.com/office/drawing/2014/main" id="{2F5CACFF-5761-407A-9BDE-A5283D114B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21</xdr:row>
      <xdr:rowOff>91440</xdr:rowOff>
    </xdr:to>
    <xdr:sp macro="" textlink="">
      <xdr:nvSpPr>
        <xdr:cNvPr id="8" name="AutoShape 45">
          <a:extLst>
            <a:ext uri="{FF2B5EF4-FFF2-40B4-BE49-F238E27FC236}">
              <a16:creationId xmlns:a16="http://schemas.microsoft.com/office/drawing/2014/main" id="{6CCFF955-1DCB-40FA-9A1D-B57842F566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21</xdr:row>
      <xdr:rowOff>91440</xdr:rowOff>
    </xdr:to>
    <xdr:sp macro="" textlink="">
      <xdr:nvSpPr>
        <xdr:cNvPr id="9" name="AutoShape 45">
          <a:extLst>
            <a:ext uri="{FF2B5EF4-FFF2-40B4-BE49-F238E27FC236}">
              <a16:creationId xmlns:a16="http://schemas.microsoft.com/office/drawing/2014/main" id="{02F24A26-B524-4582-8801-D5E35874B3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workbookViewId="0">
      <pane ySplit="16" topLeftCell="A23" activePane="bottomLeft" state="frozen"/>
      <selection pane="bottomLeft" activeCell="B35" sqref="B35"/>
    </sheetView>
  </sheetViews>
  <sheetFormatPr defaultRowHeight="14.4" x14ac:dyDescent="0.3"/>
  <cols>
    <col min="1" max="1" width="25" customWidth="1"/>
    <col min="2" max="2" width="9" customWidth="1"/>
    <col min="3" max="4" width="17" customWidth="1"/>
    <col min="8" max="8" width="13.44140625" customWidth="1"/>
    <col min="9" max="9" width="15.88671875" customWidth="1"/>
  </cols>
  <sheetData>
    <row r="1" spans="1:9" ht="15.6" x14ac:dyDescent="0.3">
      <c r="A1" s="26" t="s">
        <v>0</v>
      </c>
      <c r="B1" s="24"/>
      <c r="C1" s="24"/>
      <c r="D1" s="24"/>
      <c r="E1" s="24"/>
      <c r="F1" s="24"/>
    </row>
    <row r="2" spans="1:9" ht="15.6" x14ac:dyDescent="0.3">
      <c r="A2" s="26" t="s">
        <v>1</v>
      </c>
      <c r="B2" s="24"/>
      <c r="C2" s="24"/>
      <c r="D2" s="24"/>
      <c r="E2" s="24"/>
      <c r="F2" s="24"/>
    </row>
    <row r="3" spans="1:9" x14ac:dyDescent="0.3">
      <c r="A3" s="24"/>
      <c r="B3" s="24"/>
      <c r="C3" s="24"/>
      <c r="D3" s="24"/>
      <c r="E3" s="24"/>
      <c r="F3" s="24"/>
    </row>
    <row r="4" spans="1:9" x14ac:dyDescent="0.3">
      <c r="A4" s="5" t="s">
        <v>2</v>
      </c>
      <c r="B4" s="23" t="s">
        <v>3</v>
      </c>
      <c r="C4" s="24"/>
      <c r="D4" s="24"/>
      <c r="E4" s="24"/>
      <c r="F4" s="24"/>
    </row>
    <row r="5" spans="1:9" x14ac:dyDescent="0.3">
      <c r="A5" s="27" t="s">
        <v>4</v>
      </c>
      <c r="B5" s="24"/>
      <c r="C5" s="24"/>
      <c r="D5" s="24"/>
      <c r="E5" s="24"/>
      <c r="F5" s="24"/>
    </row>
    <row r="6" spans="1:9" x14ac:dyDescent="0.3">
      <c r="A6" s="5" t="s">
        <v>5</v>
      </c>
      <c r="B6" s="23" t="s">
        <v>6</v>
      </c>
      <c r="C6" s="24"/>
      <c r="D6" s="24"/>
      <c r="E6" s="24"/>
      <c r="F6" s="24"/>
    </row>
    <row r="7" spans="1:9" x14ac:dyDescent="0.3">
      <c r="A7" s="5" t="s">
        <v>7</v>
      </c>
      <c r="B7" s="23" t="s">
        <v>8</v>
      </c>
      <c r="C7" s="24"/>
      <c r="D7" s="24"/>
      <c r="E7" s="24"/>
      <c r="F7" s="24"/>
    </row>
    <row r="8" spans="1:9" x14ac:dyDescent="0.3">
      <c r="A8" s="5" t="s">
        <v>9</v>
      </c>
      <c r="B8" s="23" t="s">
        <v>10</v>
      </c>
      <c r="C8" s="24"/>
      <c r="D8" s="24"/>
      <c r="E8" s="24"/>
      <c r="F8" s="24"/>
    </row>
    <row r="9" spans="1:9" x14ac:dyDescent="0.3">
      <c r="A9" s="5" t="s">
        <v>11</v>
      </c>
      <c r="B9" s="23" t="s">
        <v>12</v>
      </c>
      <c r="C9" s="24"/>
      <c r="D9" s="24"/>
      <c r="E9" s="24"/>
      <c r="F9" s="24"/>
    </row>
    <row r="10" spans="1:9" x14ac:dyDescent="0.3">
      <c r="A10" s="5" t="s">
        <v>13</v>
      </c>
      <c r="B10" s="23" t="s">
        <v>12</v>
      </c>
      <c r="C10" s="24"/>
      <c r="D10" s="24"/>
      <c r="E10" s="24"/>
      <c r="F10" s="24"/>
    </row>
    <row r="11" spans="1:9" x14ac:dyDescent="0.3">
      <c r="A11" s="5" t="s">
        <v>14</v>
      </c>
      <c r="B11" s="23" t="s">
        <v>12</v>
      </c>
      <c r="C11" s="24"/>
      <c r="D11" s="24"/>
      <c r="E11" s="24"/>
      <c r="F11" s="24"/>
    </row>
    <row r="12" spans="1:9" x14ac:dyDescent="0.3">
      <c r="A12" s="5" t="s">
        <v>15</v>
      </c>
      <c r="B12" s="23" t="s">
        <v>16</v>
      </c>
      <c r="C12" s="24"/>
      <c r="D12" s="24"/>
      <c r="E12" s="24"/>
      <c r="F12" s="24"/>
    </row>
    <row r="13" spans="1:9" x14ac:dyDescent="0.3">
      <c r="A13" s="5" t="s">
        <v>17</v>
      </c>
      <c r="B13" s="23" t="s">
        <v>18</v>
      </c>
      <c r="C13" s="24"/>
      <c r="D13" s="24"/>
      <c r="E13" s="24"/>
      <c r="F13" s="24"/>
    </row>
    <row r="14" spans="1:9" x14ac:dyDescent="0.3">
      <c r="A14" s="5" t="s">
        <v>19</v>
      </c>
      <c r="B14" s="25" t="s">
        <v>20</v>
      </c>
      <c r="C14" s="24"/>
      <c r="D14" s="24"/>
      <c r="E14" s="24"/>
      <c r="F14" s="24"/>
    </row>
    <row r="16" spans="1:9" ht="24.6" customHeight="1" thickBot="1" x14ac:dyDescent="0.35">
      <c r="A16" s="1" t="s">
        <v>21</v>
      </c>
      <c r="B16" s="1" t="s">
        <v>22</v>
      </c>
      <c r="C16" s="2" t="s">
        <v>23</v>
      </c>
      <c r="D16" s="2" t="s">
        <v>24</v>
      </c>
      <c r="H16" s="1" t="s">
        <v>22</v>
      </c>
      <c r="I16" s="2" t="s">
        <v>23</v>
      </c>
    </row>
    <row r="17" spans="1:9" ht="15" thickTop="1" x14ac:dyDescent="0.3">
      <c r="A17" s="3">
        <v>2010</v>
      </c>
      <c r="B17" s="3" t="s">
        <v>25</v>
      </c>
      <c r="C17" s="4">
        <v>109.9</v>
      </c>
      <c r="D17" t="s">
        <v>26</v>
      </c>
      <c r="H17" s="3" t="str">
        <f>_xlfn.CONCAT(A17," ",B17)</f>
        <v>2010 Qtr1</v>
      </c>
      <c r="I17" s="4">
        <v>109.9</v>
      </c>
    </row>
    <row r="18" spans="1:9" x14ac:dyDescent="0.3">
      <c r="A18" s="3">
        <v>2010</v>
      </c>
      <c r="B18" s="3" t="s">
        <v>27</v>
      </c>
      <c r="C18" s="4">
        <v>110.4</v>
      </c>
      <c r="D18" t="s">
        <v>26</v>
      </c>
      <c r="H18" s="3" t="str">
        <f t="shared" ref="H18:H65" si="0">_xlfn.CONCAT(A18," ",B18)</f>
        <v>2010 Qtr2</v>
      </c>
      <c r="I18" s="4">
        <v>110.4</v>
      </c>
    </row>
    <row r="19" spans="1:9" x14ac:dyDescent="0.3">
      <c r="A19" s="3">
        <v>2010</v>
      </c>
      <c r="B19" s="3" t="s">
        <v>28</v>
      </c>
      <c r="C19" s="4">
        <v>111</v>
      </c>
      <c r="D19" t="s">
        <v>26</v>
      </c>
      <c r="H19" s="3" t="str">
        <f t="shared" si="0"/>
        <v>2010 Qtr3</v>
      </c>
      <c r="I19" s="4">
        <v>111</v>
      </c>
    </row>
    <row r="20" spans="1:9" x14ac:dyDescent="0.3">
      <c r="A20" s="3">
        <v>2010</v>
      </c>
      <c r="B20" s="3" t="s">
        <v>29</v>
      </c>
      <c r="C20" s="4">
        <v>111.3</v>
      </c>
      <c r="D20" t="s">
        <v>26</v>
      </c>
      <c r="H20" s="3" t="str">
        <f t="shared" si="0"/>
        <v>2010 Qtr4</v>
      </c>
      <c r="I20" s="4">
        <v>111.3</v>
      </c>
    </row>
    <row r="21" spans="1:9" x14ac:dyDescent="0.3">
      <c r="A21" s="12">
        <v>2010</v>
      </c>
      <c r="B21" s="12" t="s">
        <v>39</v>
      </c>
      <c r="C21" s="13">
        <f>AVERAGE(C17:C20)</f>
        <v>110.65</v>
      </c>
      <c r="D21" s="14"/>
      <c r="H21" s="12" t="str">
        <f t="shared" si="0"/>
        <v>2010 Annual</v>
      </c>
      <c r="I21" s="13">
        <f>AVERAGE(I17:I20)</f>
        <v>110.65</v>
      </c>
    </row>
    <row r="22" spans="1:9" x14ac:dyDescent="0.3">
      <c r="A22" s="3">
        <v>2011</v>
      </c>
      <c r="B22" s="3" t="s">
        <v>25</v>
      </c>
      <c r="C22" s="4">
        <v>112.2</v>
      </c>
      <c r="D22" t="s">
        <v>26</v>
      </c>
      <c r="H22" s="3" t="str">
        <f t="shared" si="0"/>
        <v>2011 Qtr1</v>
      </c>
      <c r="I22" s="4">
        <v>112.2</v>
      </c>
    </row>
    <row r="23" spans="1:9" x14ac:dyDescent="0.3">
      <c r="A23" s="3">
        <v>2011</v>
      </c>
      <c r="B23" s="3" t="s">
        <v>27</v>
      </c>
      <c r="C23" s="4">
        <v>113.3</v>
      </c>
      <c r="D23" t="s">
        <v>26</v>
      </c>
      <c r="H23" s="3" t="str">
        <f t="shared" si="0"/>
        <v>2011 Qtr2</v>
      </c>
      <c r="I23" s="4">
        <v>113.3</v>
      </c>
    </row>
    <row r="24" spans="1:9" x14ac:dyDescent="0.3">
      <c r="A24" s="3">
        <v>2011</v>
      </c>
      <c r="B24" s="3" t="s">
        <v>28</v>
      </c>
      <c r="C24" s="4">
        <v>113.6</v>
      </c>
      <c r="D24" t="s">
        <v>26</v>
      </c>
      <c r="H24" s="3" t="str">
        <f t="shared" si="0"/>
        <v>2011 Qtr3</v>
      </c>
      <c r="I24" s="4">
        <v>113.6</v>
      </c>
    </row>
    <row r="25" spans="1:9" x14ac:dyDescent="0.3">
      <c r="A25" s="3">
        <v>2011</v>
      </c>
      <c r="B25" s="3" t="s">
        <v>29</v>
      </c>
      <c r="C25" s="4">
        <v>113.9</v>
      </c>
      <c r="D25" t="s">
        <v>26</v>
      </c>
      <c r="H25" s="3" t="str">
        <f t="shared" si="0"/>
        <v>2011 Qtr4</v>
      </c>
      <c r="I25" s="4">
        <v>113.9</v>
      </c>
    </row>
    <row r="26" spans="1:9" x14ac:dyDescent="0.3">
      <c r="A26" s="12">
        <v>2011</v>
      </c>
      <c r="B26" s="12" t="s">
        <v>39</v>
      </c>
      <c r="C26" s="13">
        <f>AVERAGE(C22:C25)</f>
        <v>113.25</v>
      </c>
      <c r="D26" s="14"/>
      <c r="H26" s="12" t="str">
        <f t="shared" si="0"/>
        <v>2011 Annual</v>
      </c>
      <c r="I26" s="13">
        <f>AVERAGE(I22:I25)</f>
        <v>113.25</v>
      </c>
    </row>
    <row r="27" spans="1:9" x14ac:dyDescent="0.3">
      <c r="A27" s="3">
        <v>2012</v>
      </c>
      <c r="B27" s="3" t="s">
        <v>25</v>
      </c>
      <c r="C27" s="4">
        <v>114.7</v>
      </c>
      <c r="D27" t="s">
        <v>26</v>
      </c>
      <c r="H27" s="3" t="str">
        <f t="shared" si="0"/>
        <v>2012 Qtr1</v>
      </c>
      <c r="I27" s="4">
        <v>114.7</v>
      </c>
    </row>
    <row r="28" spans="1:9" x14ac:dyDescent="0.3">
      <c r="A28" s="3">
        <v>2012</v>
      </c>
      <c r="B28" s="3" t="s">
        <v>27</v>
      </c>
      <c r="C28" s="4">
        <v>115.3</v>
      </c>
      <c r="D28" t="s">
        <v>26</v>
      </c>
      <c r="H28" s="3" t="str">
        <f t="shared" si="0"/>
        <v>2012 Qtr2</v>
      </c>
      <c r="I28" s="4">
        <v>115.3</v>
      </c>
    </row>
    <row r="29" spans="1:9" x14ac:dyDescent="0.3">
      <c r="A29" s="3">
        <v>2012</v>
      </c>
      <c r="B29" s="3" t="s">
        <v>28</v>
      </c>
      <c r="C29" s="4">
        <v>115.6</v>
      </c>
      <c r="D29" t="s">
        <v>26</v>
      </c>
      <c r="H29" s="3" t="str">
        <f t="shared" si="0"/>
        <v>2012 Qtr3</v>
      </c>
      <c r="I29" s="4">
        <v>115.6</v>
      </c>
    </row>
    <row r="30" spans="1:9" x14ac:dyDescent="0.3">
      <c r="A30" s="3">
        <v>2012</v>
      </c>
      <c r="B30" s="3" t="s">
        <v>29</v>
      </c>
      <c r="C30" s="4">
        <v>115.9</v>
      </c>
      <c r="D30" t="s">
        <v>26</v>
      </c>
      <c r="H30" s="3" t="str">
        <f t="shared" si="0"/>
        <v>2012 Qtr4</v>
      </c>
      <c r="I30" s="4">
        <v>115.9</v>
      </c>
    </row>
    <row r="31" spans="1:9" x14ac:dyDescent="0.3">
      <c r="A31" s="12">
        <v>2012</v>
      </c>
      <c r="B31" s="12" t="s">
        <v>39</v>
      </c>
      <c r="C31" s="13">
        <f>AVERAGE(C27:C30)</f>
        <v>115.375</v>
      </c>
      <c r="D31" s="14"/>
      <c r="H31" s="12" t="str">
        <f t="shared" si="0"/>
        <v>2012 Annual</v>
      </c>
      <c r="I31" s="13">
        <f>AVERAGE(I27:I30)</f>
        <v>115.375</v>
      </c>
    </row>
    <row r="32" spans="1:9" x14ac:dyDescent="0.3">
      <c r="A32" s="3">
        <v>2013</v>
      </c>
      <c r="B32" s="3" t="s">
        <v>25</v>
      </c>
      <c r="C32" s="4">
        <v>116.4</v>
      </c>
      <c r="D32" t="s">
        <v>26</v>
      </c>
      <c r="H32" s="3" t="str">
        <f t="shared" si="0"/>
        <v>2013 Qtr1</v>
      </c>
      <c r="I32" s="4">
        <v>116.4</v>
      </c>
    </row>
    <row r="33" spans="1:9" x14ac:dyDescent="0.3">
      <c r="A33" s="3">
        <v>2013</v>
      </c>
      <c r="B33" s="3" t="s">
        <v>27</v>
      </c>
      <c r="C33" s="4">
        <v>117</v>
      </c>
      <c r="D33" t="s">
        <v>26</v>
      </c>
      <c r="H33" s="3" t="str">
        <f t="shared" si="0"/>
        <v>2013 Qtr2</v>
      </c>
      <c r="I33" s="4">
        <v>117</v>
      </c>
    </row>
    <row r="34" spans="1:9" x14ac:dyDescent="0.3">
      <c r="A34" s="3">
        <v>2013</v>
      </c>
      <c r="B34" s="3" t="s">
        <v>28</v>
      </c>
      <c r="C34" s="4">
        <v>117.4</v>
      </c>
      <c r="D34" t="s">
        <v>26</v>
      </c>
      <c r="H34" s="3" t="str">
        <f t="shared" si="0"/>
        <v>2013 Qtr3</v>
      </c>
      <c r="I34" s="4">
        <v>117.4</v>
      </c>
    </row>
    <row r="35" spans="1:9" x14ac:dyDescent="0.3">
      <c r="A35" s="3">
        <v>2013</v>
      </c>
      <c r="B35" s="3" t="s">
        <v>29</v>
      </c>
      <c r="C35" s="4">
        <v>117.8</v>
      </c>
      <c r="D35" t="s">
        <v>26</v>
      </c>
      <c r="H35" s="3" t="str">
        <f t="shared" si="0"/>
        <v>2013 Qtr4</v>
      </c>
      <c r="I35" s="4">
        <v>117.8</v>
      </c>
    </row>
    <row r="36" spans="1:9" x14ac:dyDescent="0.3">
      <c r="A36" s="12">
        <v>2013</v>
      </c>
      <c r="B36" s="12" t="s">
        <v>39</v>
      </c>
      <c r="C36" s="13">
        <f>AVERAGE(C32:C35)</f>
        <v>117.15</v>
      </c>
      <c r="D36" s="14"/>
      <c r="H36" s="12" t="str">
        <f t="shared" si="0"/>
        <v>2013 Annual</v>
      </c>
      <c r="I36" s="13">
        <f>AVERAGE(I32:I35)</f>
        <v>117.15</v>
      </c>
    </row>
    <row r="37" spans="1:9" x14ac:dyDescent="0.3">
      <c r="A37" s="3">
        <v>2014</v>
      </c>
      <c r="B37" s="3" t="s">
        <v>25</v>
      </c>
      <c r="C37" s="4">
        <v>118.4</v>
      </c>
      <c r="D37" t="s">
        <v>26</v>
      </c>
      <c r="H37" s="3" t="str">
        <f t="shared" si="0"/>
        <v>2014 Qtr1</v>
      </c>
      <c r="I37" s="4">
        <v>118.4</v>
      </c>
    </row>
    <row r="38" spans="1:9" x14ac:dyDescent="0.3">
      <c r="A38" s="3">
        <v>2014</v>
      </c>
      <c r="B38" s="3" t="s">
        <v>27</v>
      </c>
      <c r="C38" s="4">
        <v>119.5</v>
      </c>
      <c r="D38" t="s">
        <v>26</v>
      </c>
      <c r="H38" s="3" t="str">
        <f t="shared" si="0"/>
        <v>2014 Qtr2</v>
      </c>
      <c r="I38" s="4">
        <v>119.5</v>
      </c>
    </row>
    <row r="39" spans="1:9" x14ac:dyDescent="0.3">
      <c r="A39" s="3">
        <v>2014</v>
      </c>
      <c r="B39" s="3" t="s">
        <v>28</v>
      </c>
      <c r="C39" s="4">
        <v>120</v>
      </c>
      <c r="D39" t="s">
        <v>26</v>
      </c>
      <c r="H39" s="3" t="str">
        <f t="shared" si="0"/>
        <v>2014 Qtr3</v>
      </c>
      <c r="I39" s="4">
        <v>120</v>
      </c>
    </row>
    <row r="40" spans="1:9" x14ac:dyDescent="0.3">
      <c r="A40" s="3">
        <v>2014</v>
      </c>
      <c r="B40" s="3" t="s">
        <v>29</v>
      </c>
      <c r="C40" s="4">
        <v>120.3</v>
      </c>
      <c r="D40" t="s">
        <v>26</v>
      </c>
      <c r="H40" s="3" t="str">
        <f t="shared" si="0"/>
        <v>2014 Qtr4</v>
      </c>
      <c r="I40" s="4">
        <v>120.3</v>
      </c>
    </row>
    <row r="41" spans="1:9" x14ac:dyDescent="0.3">
      <c r="A41" s="12">
        <v>2014</v>
      </c>
      <c r="B41" s="12" t="s">
        <v>39</v>
      </c>
      <c r="C41" s="13">
        <f>AVERAGE(C37:C40)</f>
        <v>119.55</v>
      </c>
      <c r="D41" s="14"/>
      <c r="H41" s="12" t="str">
        <f t="shared" si="0"/>
        <v>2014 Annual</v>
      </c>
      <c r="I41" s="13">
        <f>AVERAGE(I37:I40)</f>
        <v>119.55</v>
      </c>
    </row>
    <row r="42" spans="1:9" x14ac:dyDescent="0.3">
      <c r="A42" s="3">
        <v>2015</v>
      </c>
      <c r="B42" s="3" t="s">
        <v>25</v>
      </c>
      <c r="C42" s="4">
        <v>121.2</v>
      </c>
      <c r="D42" t="s">
        <v>26</v>
      </c>
      <c r="H42" s="3" t="str">
        <f t="shared" si="0"/>
        <v>2015 Qtr1</v>
      </c>
      <c r="I42" s="4">
        <v>121.2</v>
      </c>
    </row>
    <row r="43" spans="1:9" x14ac:dyDescent="0.3">
      <c r="A43" s="3">
        <v>2015</v>
      </c>
      <c r="B43" s="3" t="s">
        <v>27</v>
      </c>
      <c r="C43" s="4">
        <v>121.4</v>
      </c>
      <c r="D43" t="s">
        <v>26</v>
      </c>
      <c r="H43" s="3" t="str">
        <f t="shared" si="0"/>
        <v>2015 Qtr2</v>
      </c>
      <c r="I43" s="4">
        <v>121.4</v>
      </c>
    </row>
    <row r="44" spans="1:9" x14ac:dyDescent="0.3">
      <c r="A44" s="3">
        <v>2015</v>
      </c>
      <c r="B44" s="3" t="s">
        <v>28</v>
      </c>
      <c r="C44" s="4">
        <v>122.1</v>
      </c>
      <c r="D44" t="s">
        <v>26</v>
      </c>
      <c r="H44" s="3" t="str">
        <f t="shared" si="0"/>
        <v>2015 Qtr3</v>
      </c>
      <c r="I44" s="4">
        <v>122.1</v>
      </c>
    </row>
    <row r="45" spans="1:9" x14ac:dyDescent="0.3">
      <c r="A45" s="3">
        <v>2015</v>
      </c>
      <c r="B45" s="3" t="s">
        <v>29</v>
      </c>
      <c r="C45" s="4">
        <v>122.5</v>
      </c>
      <c r="D45" t="s">
        <v>26</v>
      </c>
      <c r="H45" s="3" t="str">
        <f t="shared" si="0"/>
        <v>2015 Qtr4</v>
      </c>
      <c r="I45" s="4">
        <v>122.5</v>
      </c>
    </row>
    <row r="46" spans="1:9" x14ac:dyDescent="0.3">
      <c r="A46" s="12">
        <v>2015</v>
      </c>
      <c r="B46" s="12" t="s">
        <v>39</v>
      </c>
      <c r="C46" s="13">
        <f>AVERAGE(C42:C45)</f>
        <v>121.80000000000001</v>
      </c>
      <c r="D46" s="14"/>
      <c r="H46" s="12" t="str">
        <f t="shared" si="0"/>
        <v>2015 Annual</v>
      </c>
      <c r="I46" s="13">
        <f>AVERAGE(I42:I45)</f>
        <v>121.80000000000001</v>
      </c>
    </row>
    <row r="47" spans="1:9" x14ac:dyDescent="0.3">
      <c r="A47" s="3">
        <v>2016</v>
      </c>
      <c r="B47" s="3" t="s">
        <v>25</v>
      </c>
      <c r="C47" s="4">
        <v>123.4</v>
      </c>
      <c r="D47" t="s">
        <v>26</v>
      </c>
      <c r="H47" s="3" t="str">
        <f t="shared" si="0"/>
        <v>2016 Qtr1</v>
      </c>
      <c r="I47" s="4">
        <v>123.4</v>
      </c>
    </row>
    <row r="48" spans="1:9" x14ac:dyDescent="0.3">
      <c r="A48" s="3">
        <v>2016</v>
      </c>
      <c r="B48" s="3" t="s">
        <v>27</v>
      </c>
      <c r="C48" s="4">
        <v>124.5</v>
      </c>
      <c r="D48" t="s">
        <v>26</v>
      </c>
      <c r="H48" s="3" t="str">
        <f t="shared" si="0"/>
        <v>2016 Qtr2</v>
      </c>
      <c r="I48" s="4">
        <v>124.5</v>
      </c>
    </row>
    <row r="49" spans="1:9" x14ac:dyDescent="0.3">
      <c r="A49" s="3">
        <v>2016</v>
      </c>
      <c r="B49" s="3" t="s">
        <v>28</v>
      </c>
      <c r="C49" s="4">
        <v>125.3</v>
      </c>
      <c r="D49" t="s">
        <v>26</v>
      </c>
      <c r="H49" s="3" t="str">
        <f t="shared" si="0"/>
        <v>2016 Qtr3</v>
      </c>
      <c r="I49" s="4">
        <v>125.3</v>
      </c>
    </row>
    <row r="50" spans="1:9" x14ac:dyDescent="0.3">
      <c r="A50" s="3">
        <v>2016</v>
      </c>
      <c r="B50" s="3" t="s">
        <v>29</v>
      </c>
      <c r="C50" s="4">
        <v>125.7</v>
      </c>
      <c r="D50" t="s">
        <v>26</v>
      </c>
      <c r="H50" s="3" t="str">
        <f t="shared" si="0"/>
        <v>2016 Qtr4</v>
      </c>
      <c r="I50" s="4">
        <v>125.7</v>
      </c>
    </row>
    <row r="51" spans="1:9" x14ac:dyDescent="0.3">
      <c r="A51" s="12">
        <v>2016</v>
      </c>
      <c r="B51" s="12" t="s">
        <v>39</v>
      </c>
      <c r="C51" s="13">
        <f>AVERAGE(C47:C50)</f>
        <v>124.72499999999999</v>
      </c>
      <c r="D51" s="14"/>
      <c r="H51" s="12" t="str">
        <f t="shared" si="0"/>
        <v>2016 Annual</v>
      </c>
      <c r="I51" s="13">
        <f>AVERAGE(I47:I50)</f>
        <v>124.72499999999999</v>
      </c>
    </row>
    <row r="52" spans="1:9" x14ac:dyDescent="0.3">
      <c r="A52" s="3">
        <v>2017</v>
      </c>
      <c r="B52" s="3" t="s">
        <v>25</v>
      </c>
      <c r="C52" s="4">
        <v>126.8</v>
      </c>
      <c r="D52" t="s">
        <v>26</v>
      </c>
      <c r="H52" s="3" t="str">
        <f t="shared" si="0"/>
        <v>2017 Qtr1</v>
      </c>
      <c r="I52" s="4">
        <v>126.8</v>
      </c>
    </row>
    <row r="53" spans="1:9" x14ac:dyDescent="0.3">
      <c r="A53" s="3">
        <v>2017</v>
      </c>
      <c r="B53" s="3" t="s">
        <v>27</v>
      </c>
      <c r="C53" s="4">
        <v>127.4</v>
      </c>
      <c r="D53" t="s">
        <v>26</v>
      </c>
      <c r="H53" s="3" t="str">
        <f t="shared" si="0"/>
        <v>2017 Qtr2</v>
      </c>
      <c r="I53" s="4">
        <v>127.4</v>
      </c>
    </row>
    <row r="54" spans="1:9" x14ac:dyDescent="0.3">
      <c r="A54" s="3">
        <v>2017</v>
      </c>
      <c r="B54" s="3" t="s">
        <v>28</v>
      </c>
      <c r="C54" s="4">
        <v>128</v>
      </c>
      <c r="D54" t="s">
        <v>26</v>
      </c>
      <c r="H54" s="3" t="str">
        <f t="shared" si="0"/>
        <v>2017 Qtr3</v>
      </c>
      <c r="I54" s="4">
        <v>128</v>
      </c>
    </row>
    <row r="55" spans="1:9" x14ac:dyDescent="0.3">
      <c r="A55" s="3">
        <v>2017</v>
      </c>
      <c r="B55" s="3" t="s">
        <v>29</v>
      </c>
      <c r="C55" s="4">
        <v>128.5</v>
      </c>
      <c r="D55" t="s">
        <v>26</v>
      </c>
      <c r="H55" s="3" t="str">
        <f t="shared" si="0"/>
        <v>2017 Qtr4</v>
      </c>
      <c r="I55" s="4">
        <v>128.5</v>
      </c>
    </row>
    <row r="56" spans="1:9" x14ac:dyDescent="0.3">
      <c r="A56" s="12">
        <v>2017</v>
      </c>
      <c r="B56" s="12" t="s">
        <v>39</v>
      </c>
      <c r="C56" s="13">
        <f>AVERAGE(C52:C55)</f>
        <v>127.675</v>
      </c>
      <c r="D56" s="14"/>
      <c r="H56" s="12" t="str">
        <f t="shared" si="0"/>
        <v>2017 Annual</v>
      </c>
      <c r="I56" s="13">
        <f>AVERAGE(I52:I55)</f>
        <v>127.675</v>
      </c>
    </row>
    <row r="57" spans="1:9" x14ac:dyDescent="0.3">
      <c r="A57" s="3">
        <v>2018</v>
      </c>
      <c r="B57" s="3" t="s">
        <v>25</v>
      </c>
      <c r="C57" s="4">
        <v>129.80000000000001</v>
      </c>
      <c r="D57" t="s">
        <v>26</v>
      </c>
      <c r="H57" s="3" t="str">
        <f t="shared" si="0"/>
        <v>2018 Qtr1</v>
      </c>
      <c r="I57" s="4">
        <v>129.80000000000001</v>
      </c>
    </row>
    <row r="58" spans="1:9" x14ac:dyDescent="0.3">
      <c r="A58" s="3">
        <v>2018</v>
      </c>
      <c r="B58" s="3" t="s">
        <v>27</v>
      </c>
      <c r="C58" s="4">
        <v>130.6</v>
      </c>
      <c r="D58" t="s">
        <v>26</v>
      </c>
      <c r="H58" s="3" t="str">
        <f t="shared" si="0"/>
        <v>2018 Qtr2</v>
      </c>
      <c r="I58" s="4">
        <v>130.6</v>
      </c>
    </row>
    <row r="59" spans="1:9" x14ac:dyDescent="0.3">
      <c r="A59" s="3">
        <v>2018</v>
      </c>
      <c r="B59" s="3" t="s">
        <v>28</v>
      </c>
      <c r="C59" s="4">
        <v>131.6</v>
      </c>
      <c r="D59" t="s">
        <v>26</v>
      </c>
      <c r="H59" s="3" t="str">
        <f t="shared" si="0"/>
        <v>2018 Qtr3</v>
      </c>
      <c r="I59" s="4">
        <v>131.6</v>
      </c>
    </row>
    <row r="60" spans="1:9" x14ac:dyDescent="0.3">
      <c r="A60" s="3">
        <v>2018</v>
      </c>
      <c r="B60" s="3" t="s">
        <v>29</v>
      </c>
      <c r="C60" s="4">
        <v>132.30000000000001</v>
      </c>
      <c r="D60" t="s">
        <v>26</v>
      </c>
      <c r="H60" s="3" t="str">
        <f t="shared" si="0"/>
        <v>2018 Qtr4</v>
      </c>
      <c r="I60" s="4">
        <v>132.30000000000001</v>
      </c>
    </row>
    <row r="61" spans="1:9" x14ac:dyDescent="0.3">
      <c r="A61" s="12">
        <v>2018</v>
      </c>
      <c r="B61" s="12" t="s">
        <v>39</v>
      </c>
      <c r="C61" s="13">
        <f>AVERAGE(C57:C60)</f>
        <v>131.07499999999999</v>
      </c>
      <c r="D61" s="14"/>
      <c r="H61" s="12" t="str">
        <f t="shared" si="0"/>
        <v>2018 Annual</v>
      </c>
      <c r="I61" s="13">
        <f>AVERAGE(I57:I60)</f>
        <v>131.07499999999999</v>
      </c>
    </row>
    <row r="62" spans="1:9" x14ac:dyDescent="0.3">
      <c r="A62" s="3">
        <v>2019</v>
      </c>
      <c r="B62" s="3" t="s">
        <v>25</v>
      </c>
      <c r="C62" s="4">
        <v>133.5</v>
      </c>
      <c r="D62" t="s">
        <v>26</v>
      </c>
      <c r="H62" s="3" t="str">
        <f t="shared" si="0"/>
        <v>2019 Qtr1</v>
      </c>
      <c r="I62" s="4">
        <v>133.5</v>
      </c>
    </row>
    <row r="63" spans="1:9" x14ac:dyDescent="0.3">
      <c r="A63" s="3">
        <v>2019</v>
      </c>
      <c r="B63" s="3" t="s">
        <v>27</v>
      </c>
      <c r="C63" s="4">
        <v>134.1</v>
      </c>
      <c r="D63" t="s">
        <v>26</v>
      </c>
      <c r="H63" s="3" t="str">
        <f t="shared" si="0"/>
        <v>2019 Qtr2</v>
      </c>
      <c r="I63" s="4">
        <v>134.1</v>
      </c>
    </row>
    <row r="64" spans="1:9" x14ac:dyDescent="0.3">
      <c r="A64" s="3">
        <v>2019</v>
      </c>
      <c r="B64" s="3" t="s">
        <v>28</v>
      </c>
      <c r="C64" s="4">
        <v>135</v>
      </c>
      <c r="D64" t="s">
        <v>26</v>
      </c>
      <c r="H64" s="3" t="str">
        <f t="shared" si="0"/>
        <v>2019 Qtr3</v>
      </c>
      <c r="I64" s="4">
        <v>135</v>
      </c>
    </row>
    <row r="65" spans="1:9" x14ac:dyDescent="0.3">
      <c r="A65" s="3">
        <v>2019</v>
      </c>
      <c r="B65" s="3" t="s">
        <v>29</v>
      </c>
      <c r="C65" s="4">
        <v>135.69999999999999</v>
      </c>
      <c r="D65" t="s">
        <v>26</v>
      </c>
      <c r="H65" s="3" t="str">
        <f t="shared" si="0"/>
        <v>2019 Qtr4</v>
      </c>
      <c r="I65" s="4">
        <v>135.69999999999999</v>
      </c>
    </row>
    <row r="66" spans="1:9" x14ac:dyDescent="0.3">
      <c r="A66" s="12">
        <v>2019</v>
      </c>
      <c r="B66" s="12" t="s">
        <v>39</v>
      </c>
      <c r="C66" s="13">
        <f>AVERAGE(C62:C65)</f>
        <v>134.57499999999999</v>
      </c>
      <c r="D66" s="14"/>
      <c r="H66" s="12" t="s">
        <v>40</v>
      </c>
      <c r="I66" s="13">
        <f>AVERAGE(I62:I65)</f>
        <v>134.57499999999999</v>
      </c>
    </row>
    <row r="67" spans="1:9" x14ac:dyDescent="0.3">
      <c r="A67" s="3">
        <v>2020</v>
      </c>
      <c r="B67" s="3" t="s">
        <v>25</v>
      </c>
      <c r="C67" s="4">
        <v>137.5</v>
      </c>
      <c r="D67" t="s">
        <v>26</v>
      </c>
    </row>
    <row r="68" spans="1:9" x14ac:dyDescent="0.3">
      <c r="A68" s="3">
        <v>2020</v>
      </c>
      <c r="B68" s="3" t="s">
        <v>27</v>
      </c>
      <c r="C68" s="4">
        <v>137.6</v>
      </c>
      <c r="D68" t="s">
        <v>26</v>
      </c>
    </row>
    <row r="69" spans="1:9" x14ac:dyDescent="0.3">
      <c r="A69" s="3">
        <v>2020</v>
      </c>
      <c r="B69" s="3" t="s">
        <v>28</v>
      </c>
      <c r="C69" s="4">
        <v>138.19999999999999</v>
      </c>
      <c r="D69" t="s">
        <v>26</v>
      </c>
    </row>
  </sheetData>
  <mergeCells count="14">
    <mergeCell ref="A1:F1"/>
    <mergeCell ref="A2:F2"/>
    <mergeCell ref="A3:F3"/>
    <mergeCell ref="B4:F4"/>
    <mergeCell ref="A5:F5"/>
    <mergeCell ref="B11:F11"/>
    <mergeCell ref="B12:F12"/>
    <mergeCell ref="B13:F13"/>
    <mergeCell ref="B14:F14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(08:12:43 PM)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98E3-1332-46E1-AA01-0D0823B74948}">
  <dimension ref="A1:B41"/>
  <sheetViews>
    <sheetView tabSelected="1" workbookViewId="0">
      <pane ySplit="1" topLeftCell="A14" activePane="bottomLeft" state="frozen"/>
      <selection pane="bottomLeft" activeCell="G28" sqref="G28"/>
    </sheetView>
  </sheetViews>
  <sheetFormatPr defaultRowHeight="14.4" x14ac:dyDescent="0.3"/>
  <cols>
    <col min="1" max="1" width="25" style="20" customWidth="1"/>
    <col min="2" max="2" width="17.88671875" style="20" customWidth="1"/>
    <col min="3" max="16384" width="8.88671875" style="20"/>
  </cols>
  <sheetData>
    <row r="1" spans="1:2" ht="15" thickBot="1" x14ac:dyDescent="0.35">
      <c r="A1" s="22" t="s">
        <v>41</v>
      </c>
      <c r="B1" s="2" t="s">
        <v>23</v>
      </c>
    </row>
    <row r="2" spans="1:2" ht="15" thickTop="1" x14ac:dyDescent="0.3">
      <c r="A2" s="19">
        <v>40179</v>
      </c>
      <c r="B2" s="4">
        <v>109.9</v>
      </c>
    </row>
    <row r="3" spans="1:2" x14ac:dyDescent="0.3">
      <c r="A3" s="19">
        <v>40269</v>
      </c>
      <c r="B3" s="4">
        <v>110.4</v>
      </c>
    </row>
    <row r="4" spans="1:2" x14ac:dyDescent="0.3">
      <c r="A4" s="19">
        <v>40360</v>
      </c>
      <c r="B4" s="4">
        <v>111</v>
      </c>
    </row>
    <row r="5" spans="1:2" x14ac:dyDescent="0.3">
      <c r="A5" s="19">
        <v>40452</v>
      </c>
      <c r="B5" s="4">
        <v>111.3</v>
      </c>
    </row>
    <row r="6" spans="1:2" x14ac:dyDescent="0.3">
      <c r="A6" s="19">
        <v>40544</v>
      </c>
      <c r="B6" s="4">
        <v>112.2</v>
      </c>
    </row>
    <row r="7" spans="1:2" x14ac:dyDescent="0.3">
      <c r="A7" s="19">
        <v>40634</v>
      </c>
      <c r="B7" s="4">
        <v>113.3</v>
      </c>
    </row>
    <row r="8" spans="1:2" x14ac:dyDescent="0.3">
      <c r="A8" s="19">
        <v>40725</v>
      </c>
      <c r="B8" s="4">
        <v>113.6</v>
      </c>
    </row>
    <row r="9" spans="1:2" x14ac:dyDescent="0.3">
      <c r="A9" s="19">
        <v>40817</v>
      </c>
      <c r="B9" s="4">
        <v>113.9</v>
      </c>
    </row>
    <row r="10" spans="1:2" x14ac:dyDescent="0.3">
      <c r="A10" s="19">
        <v>40909</v>
      </c>
      <c r="B10" s="4">
        <v>114.7</v>
      </c>
    </row>
    <row r="11" spans="1:2" x14ac:dyDescent="0.3">
      <c r="A11" s="19">
        <v>41000</v>
      </c>
      <c r="B11" s="4">
        <v>115.3</v>
      </c>
    </row>
    <row r="12" spans="1:2" x14ac:dyDescent="0.3">
      <c r="A12" s="19">
        <v>41091</v>
      </c>
      <c r="B12" s="4">
        <v>115.6</v>
      </c>
    </row>
    <row r="13" spans="1:2" x14ac:dyDescent="0.3">
      <c r="A13" s="19">
        <v>41183</v>
      </c>
      <c r="B13" s="4">
        <v>115.9</v>
      </c>
    </row>
    <row r="14" spans="1:2" x14ac:dyDescent="0.3">
      <c r="A14" s="19">
        <v>41275</v>
      </c>
      <c r="B14" s="4">
        <v>116.4</v>
      </c>
    </row>
    <row r="15" spans="1:2" x14ac:dyDescent="0.3">
      <c r="A15" s="19">
        <v>41365</v>
      </c>
      <c r="B15" s="4">
        <v>117</v>
      </c>
    </row>
    <row r="16" spans="1:2" x14ac:dyDescent="0.3">
      <c r="A16" s="19">
        <v>41456</v>
      </c>
      <c r="B16" s="4">
        <v>117.4</v>
      </c>
    </row>
    <row r="17" spans="1:2" x14ac:dyDescent="0.3">
      <c r="A17" s="19">
        <v>41548</v>
      </c>
      <c r="B17" s="4">
        <v>117.8</v>
      </c>
    </row>
    <row r="18" spans="1:2" x14ac:dyDescent="0.3">
      <c r="A18" s="19">
        <v>41640</v>
      </c>
      <c r="B18" s="4">
        <v>118.4</v>
      </c>
    </row>
    <row r="19" spans="1:2" x14ac:dyDescent="0.3">
      <c r="A19" s="19">
        <v>41730</v>
      </c>
      <c r="B19" s="4">
        <v>119.5</v>
      </c>
    </row>
    <row r="20" spans="1:2" x14ac:dyDescent="0.3">
      <c r="A20" s="19">
        <v>41821</v>
      </c>
      <c r="B20" s="4">
        <v>120</v>
      </c>
    </row>
    <row r="21" spans="1:2" x14ac:dyDescent="0.3">
      <c r="A21" s="19">
        <v>41913</v>
      </c>
      <c r="B21" s="4">
        <v>120.3</v>
      </c>
    </row>
    <row r="22" spans="1:2" x14ac:dyDescent="0.3">
      <c r="A22" s="19">
        <v>42005</v>
      </c>
      <c r="B22" s="4">
        <v>121.2</v>
      </c>
    </row>
    <row r="23" spans="1:2" x14ac:dyDescent="0.3">
      <c r="A23" s="19">
        <v>42095</v>
      </c>
      <c r="B23" s="4">
        <v>121.4</v>
      </c>
    </row>
    <row r="24" spans="1:2" x14ac:dyDescent="0.3">
      <c r="A24" s="19">
        <v>42186</v>
      </c>
      <c r="B24" s="4">
        <v>122.1</v>
      </c>
    </row>
    <row r="25" spans="1:2" x14ac:dyDescent="0.3">
      <c r="A25" s="19">
        <v>42278</v>
      </c>
      <c r="B25" s="4">
        <v>122.5</v>
      </c>
    </row>
    <row r="26" spans="1:2" x14ac:dyDescent="0.3">
      <c r="A26" s="19">
        <v>42370</v>
      </c>
      <c r="B26" s="4">
        <v>123.4</v>
      </c>
    </row>
    <row r="27" spans="1:2" x14ac:dyDescent="0.3">
      <c r="A27" s="19">
        <v>42461</v>
      </c>
      <c r="B27" s="4">
        <v>124.5</v>
      </c>
    </row>
    <row r="28" spans="1:2" x14ac:dyDescent="0.3">
      <c r="A28" s="19">
        <v>42552</v>
      </c>
      <c r="B28" s="4">
        <v>125.3</v>
      </c>
    </row>
    <row r="29" spans="1:2" x14ac:dyDescent="0.3">
      <c r="A29" s="19">
        <v>42644</v>
      </c>
      <c r="B29" s="4">
        <v>125.7</v>
      </c>
    </row>
    <row r="30" spans="1:2" x14ac:dyDescent="0.3">
      <c r="A30" s="19">
        <v>42736</v>
      </c>
      <c r="B30" s="4">
        <v>126.8</v>
      </c>
    </row>
    <row r="31" spans="1:2" x14ac:dyDescent="0.3">
      <c r="A31" s="19">
        <v>42826</v>
      </c>
      <c r="B31" s="4">
        <v>127.4</v>
      </c>
    </row>
    <row r="32" spans="1:2" x14ac:dyDescent="0.3">
      <c r="A32" s="19">
        <v>42917</v>
      </c>
      <c r="B32" s="4">
        <v>128</v>
      </c>
    </row>
    <row r="33" spans="1:2" x14ac:dyDescent="0.3">
      <c r="A33" s="19">
        <v>43009</v>
      </c>
      <c r="B33" s="4">
        <v>128.5</v>
      </c>
    </row>
    <row r="34" spans="1:2" x14ac:dyDescent="0.3">
      <c r="A34" s="19">
        <v>43101</v>
      </c>
      <c r="B34" s="4">
        <v>129.80000000000001</v>
      </c>
    </row>
    <row r="35" spans="1:2" x14ac:dyDescent="0.3">
      <c r="A35" s="19">
        <v>43191</v>
      </c>
      <c r="B35" s="4">
        <v>130.6</v>
      </c>
    </row>
    <row r="36" spans="1:2" x14ac:dyDescent="0.3">
      <c r="A36" s="19">
        <v>43282</v>
      </c>
      <c r="B36" s="4">
        <v>131.6</v>
      </c>
    </row>
    <row r="37" spans="1:2" x14ac:dyDescent="0.3">
      <c r="A37" s="19">
        <v>43374</v>
      </c>
      <c r="B37" s="4">
        <v>132.30000000000001</v>
      </c>
    </row>
    <row r="38" spans="1:2" x14ac:dyDescent="0.3">
      <c r="A38" s="19">
        <v>43466</v>
      </c>
      <c r="B38" s="4">
        <v>133.5</v>
      </c>
    </row>
    <row r="39" spans="1:2" x14ac:dyDescent="0.3">
      <c r="A39" s="19">
        <v>43556</v>
      </c>
      <c r="B39" s="4">
        <v>134.1</v>
      </c>
    </row>
    <row r="40" spans="1:2" x14ac:dyDescent="0.3">
      <c r="A40" s="19">
        <v>43647</v>
      </c>
      <c r="B40" s="4">
        <v>135</v>
      </c>
    </row>
    <row r="41" spans="1:2" x14ac:dyDescent="0.3">
      <c r="A41" s="19">
        <v>43739</v>
      </c>
      <c r="B41" s="4">
        <v>135.69999999999999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(08:12:43 PM)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0A25-8BAD-427C-ACA5-29635258E870}">
  <dimension ref="A1:I69"/>
  <sheetViews>
    <sheetView workbookViewId="0">
      <pane ySplit="16" topLeftCell="A17" activePane="bottomLeft" state="frozen"/>
      <selection pane="bottomLeft" activeCell="J26" sqref="J26"/>
    </sheetView>
  </sheetViews>
  <sheetFormatPr defaultRowHeight="14.4" x14ac:dyDescent="0.3"/>
  <cols>
    <col min="1" max="1" width="25" style="6" customWidth="1"/>
    <col min="2" max="2" width="9" style="6" customWidth="1"/>
    <col min="3" max="4" width="17" style="6" customWidth="1"/>
    <col min="5" max="7" width="8.88671875" style="6"/>
    <col min="8" max="8" width="11.5546875" style="6" bestFit="1" customWidth="1"/>
    <col min="9" max="9" width="10.77734375" style="6" customWidth="1"/>
    <col min="10" max="16384" width="8.88671875" style="6"/>
  </cols>
  <sheetData>
    <row r="1" spans="1:9" ht="15.6" x14ac:dyDescent="0.3">
      <c r="A1" s="31" t="s">
        <v>0</v>
      </c>
      <c r="B1" s="29"/>
      <c r="C1" s="29"/>
      <c r="D1" s="29"/>
      <c r="E1" s="29"/>
      <c r="F1" s="29"/>
    </row>
    <row r="2" spans="1:9" ht="15.6" x14ac:dyDescent="0.3">
      <c r="A2" s="31" t="s">
        <v>1</v>
      </c>
      <c r="B2" s="29"/>
      <c r="C2" s="29"/>
      <c r="D2" s="29"/>
      <c r="E2" s="29"/>
      <c r="F2" s="29"/>
    </row>
    <row r="3" spans="1:9" x14ac:dyDescent="0.3">
      <c r="A3" s="29"/>
      <c r="B3" s="29"/>
      <c r="C3" s="29"/>
      <c r="D3" s="29"/>
      <c r="E3" s="29"/>
      <c r="F3" s="29"/>
    </row>
    <row r="4" spans="1:9" x14ac:dyDescent="0.3">
      <c r="A4" s="7" t="s">
        <v>2</v>
      </c>
      <c r="B4" s="28" t="s">
        <v>30</v>
      </c>
      <c r="C4" s="29"/>
      <c r="D4" s="29"/>
      <c r="E4" s="29"/>
      <c r="F4" s="29"/>
    </row>
    <row r="5" spans="1:9" x14ac:dyDescent="0.3">
      <c r="A5" s="32" t="s">
        <v>4</v>
      </c>
      <c r="B5" s="29"/>
      <c r="C5" s="29"/>
      <c r="D5" s="29"/>
      <c r="E5" s="29"/>
      <c r="F5" s="29"/>
    </row>
    <row r="6" spans="1:9" x14ac:dyDescent="0.3">
      <c r="A6" s="7" t="s">
        <v>5</v>
      </c>
      <c r="B6" s="28" t="s">
        <v>31</v>
      </c>
      <c r="C6" s="29"/>
      <c r="D6" s="29"/>
      <c r="E6" s="29"/>
      <c r="F6" s="29"/>
    </row>
    <row r="7" spans="1:9" x14ac:dyDescent="0.3">
      <c r="A7" s="7" t="s">
        <v>7</v>
      </c>
      <c r="B7" s="28" t="s">
        <v>8</v>
      </c>
      <c r="C7" s="29"/>
      <c r="D7" s="29"/>
      <c r="E7" s="29"/>
      <c r="F7" s="29"/>
    </row>
    <row r="8" spans="1:9" x14ac:dyDescent="0.3">
      <c r="A8" s="7" t="s">
        <v>9</v>
      </c>
      <c r="B8" s="28" t="s">
        <v>10</v>
      </c>
      <c r="C8" s="29"/>
      <c r="D8" s="29"/>
      <c r="E8" s="29"/>
      <c r="F8" s="29"/>
    </row>
    <row r="9" spans="1:9" x14ac:dyDescent="0.3">
      <c r="A9" s="7" t="s">
        <v>11</v>
      </c>
      <c r="B9" s="28" t="s">
        <v>12</v>
      </c>
      <c r="C9" s="29"/>
      <c r="D9" s="29"/>
      <c r="E9" s="29"/>
      <c r="F9" s="29"/>
    </row>
    <row r="10" spans="1:9" x14ac:dyDescent="0.3">
      <c r="A10" s="7" t="s">
        <v>13</v>
      </c>
      <c r="B10" s="28" t="s">
        <v>12</v>
      </c>
      <c r="C10" s="29"/>
      <c r="D10" s="29"/>
      <c r="E10" s="29"/>
      <c r="F10" s="29"/>
    </row>
    <row r="11" spans="1:9" x14ac:dyDescent="0.3">
      <c r="A11" s="7" t="s">
        <v>14</v>
      </c>
      <c r="B11" s="28" t="s">
        <v>12</v>
      </c>
      <c r="C11" s="29"/>
      <c r="D11" s="29"/>
      <c r="E11" s="29"/>
      <c r="F11" s="29"/>
    </row>
    <row r="12" spans="1:9" x14ac:dyDescent="0.3">
      <c r="A12" s="7" t="s">
        <v>15</v>
      </c>
      <c r="B12" s="28" t="s">
        <v>32</v>
      </c>
      <c r="C12" s="29"/>
      <c r="D12" s="29"/>
      <c r="E12" s="29"/>
      <c r="F12" s="29"/>
    </row>
    <row r="13" spans="1:9" x14ac:dyDescent="0.3">
      <c r="A13" s="7" t="s">
        <v>17</v>
      </c>
      <c r="B13" s="28" t="s">
        <v>18</v>
      </c>
      <c r="C13" s="29"/>
      <c r="D13" s="29"/>
      <c r="E13" s="29"/>
      <c r="F13" s="29"/>
    </row>
    <row r="14" spans="1:9" x14ac:dyDescent="0.3">
      <c r="A14" s="7" t="s">
        <v>19</v>
      </c>
      <c r="B14" s="30" t="s">
        <v>20</v>
      </c>
      <c r="C14" s="29"/>
      <c r="D14" s="29"/>
      <c r="E14" s="29"/>
      <c r="F14" s="29"/>
    </row>
    <row r="16" spans="1:9" ht="27.6" thickBot="1" x14ac:dyDescent="0.35">
      <c r="A16" s="8" t="s">
        <v>21</v>
      </c>
      <c r="B16" s="8" t="s">
        <v>22</v>
      </c>
      <c r="C16" s="9" t="s">
        <v>23</v>
      </c>
      <c r="D16" s="9" t="s">
        <v>24</v>
      </c>
      <c r="H16" s="1" t="s">
        <v>22</v>
      </c>
      <c r="I16" s="9" t="s">
        <v>23</v>
      </c>
    </row>
    <row r="17" spans="1:9" ht="15" thickTop="1" x14ac:dyDescent="0.3">
      <c r="A17" s="10">
        <v>2010</v>
      </c>
      <c r="B17" s="10" t="s">
        <v>25</v>
      </c>
      <c r="C17" s="11">
        <v>111.8</v>
      </c>
      <c r="D17" s="6" t="s">
        <v>26</v>
      </c>
      <c r="H17" s="3" t="str">
        <f>_xlfn.CONCAT(A17," ",B17)</f>
        <v>2010 Qtr1</v>
      </c>
      <c r="I17" s="11">
        <v>111.8</v>
      </c>
    </row>
    <row r="18" spans="1:9" x14ac:dyDescent="0.3">
      <c r="A18" s="10">
        <v>2010</v>
      </c>
      <c r="B18" s="10" t="s">
        <v>27</v>
      </c>
      <c r="C18" s="11">
        <v>112.7</v>
      </c>
      <c r="D18" s="6" t="s">
        <v>26</v>
      </c>
      <c r="H18" s="3" t="str">
        <f t="shared" ref="H18:H65" si="0">_xlfn.CONCAT(A18," ",B18)</f>
        <v>2010 Qtr2</v>
      </c>
      <c r="I18" s="11">
        <v>112.7</v>
      </c>
    </row>
    <row r="19" spans="1:9" x14ac:dyDescent="0.3">
      <c r="A19" s="10">
        <v>2010</v>
      </c>
      <c r="B19" s="10" t="s">
        <v>28</v>
      </c>
      <c r="C19" s="11">
        <v>113.1</v>
      </c>
      <c r="D19" s="6" t="s">
        <v>26</v>
      </c>
      <c r="H19" s="3" t="str">
        <f t="shared" si="0"/>
        <v>2010 Qtr3</v>
      </c>
      <c r="I19" s="11">
        <v>113.1</v>
      </c>
    </row>
    <row r="20" spans="1:9" x14ac:dyDescent="0.3">
      <c r="A20" s="10">
        <v>2010</v>
      </c>
      <c r="B20" s="10" t="s">
        <v>29</v>
      </c>
      <c r="C20" s="11">
        <v>113.6</v>
      </c>
      <c r="D20" s="6" t="s">
        <v>26</v>
      </c>
      <c r="H20" s="3" t="str">
        <f t="shared" si="0"/>
        <v>2010 Qtr4</v>
      </c>
      <c r="I20" s="11">
        <v>113.6</v>
      </c>
    </row>
    <row r="21" spans="1:9" s="15" customFormat="1" x14ac:dyDescent="0.3">
      <c r="A21" s="17">
        <v>2010</v>
      </c>
      <c r="B21" s="17" t="s">
        <v>39</v>
      </c>
      <c r="C21" s="18">
        <f>AVERAGE(C17:C20)</f>
        <v>112.80000000000001</v>
      </c>
      <c r="H21" s="12" t="str">
        <f t="shared" si="0"/>
        <v>2010 Annual</v>
      </c>
      <c r="I21" s="18">
        <f>AVERAGE(I17:I20)</f>
        <v>112.80000000000001</v>
      </c>
    </row>
    <row r="22" spans="1:9" x14ac:dyDescent="0.3">
      <c r="A22" s="10">
        <v>2011</v>
      </c>
      <c r="B22" s="10" t="s">
        <v>25</v>
      </c>
      <c r="C22" s="11">
        <v>114.4</v>
      </c>
      <c r="D22" s="6" t="s">
        <v>26</v>
      </c>
      <c r="H22" s="3" t="str">
        <f t="shared" si="0"/>
        <v>2011 Qtr1</v>
      </c>
      <c r="I22" s="11">
        <v>114.4</v>
      </c>
    </row>
    <row r="23" spans="1:9" x14ac:dyDescent="0.3">
      <c r="A23" s="10">
        <v>2011</v>
      </c>
      <c r="B23" s="10" t="s">
        <v>27</v>
      </c>
      <c r="C23" s="11">
        <v>115.3</v>
      </c>
      <c r="D23" s="6" t="s">
        <v>26</v>
      </c>
      <c r="H23" s="3" t="str">
        <f t="shared" si="0"/>
        <v>2011 Qtr2</v>
      </c>
      <c r="I23" s="11">
        <v>115.3</v>
      </c>
    </row>
    <row r="24" spans="1:9" x14ac:dyDescent="0.3">
      <c r="A24" s="10">
        <v>2011</v>
      </c>
      <c r="B24" s="10" t="s">
        <v>28</v>
      </c>
      <c r="C24" s="11">
        <v>115.7</v>
      </c>
      <c r="D24" s="6" t="s">
        <v>26</v>
      </c>
      <c r="H24" s="3" t="str">
        <f t="shared" si="0"/>
        <v>2011 Qtr3</v>
      </c>
      <c r="I24" s="11">
        <v>115.7</v>
      </c>
    </row>
    <row r="25" spans="1:9" x14ac:dyDescent="0.3">
      <c r="A25" s="10">
        <v>2011</v>
      </c>
      <c r="B25" s="10" t="s">
        <v>29</v>
      </c>
      <c r="C25" s="11">
        <v>116.1</v>
      </c>
      <c r="D25" s="6" t="s">
        <v>26</v>
      </c>
      <c r="H25" s="3" t="str">
        <f t="shared" si="0"/>
        <v>2011 Qtr4</v>
      </c>
      <c r="I25" s="11">
        <v>116.1</v>
      </c>
    </row>
    <row r="26" spans="1:9" s="15" customFormat="1" x14ac:dyDescent="0.3">
      <c r="A26" s="17">
        <v>2011</v>
      </c>
      <c r="B26" s="17" t="s">
        <v>39</v>
      </c>
      <c r="C26" s="18">
        <f>AVERAGE(C22:C25)</f>
        <v>115.375</v>
      </c>
      <c r="H26" s="12" t="str">
        <f t="shared" si="0"/>
        <v>2011 Annual</v>
      </c>
      <c r="I26" s="18">
        <f>AVERAGE(I22:I25)</f>
        <v>115.375</v>
      </c>
    </row>
    <row r="27" spans="1:9" x14ac:dyDescent="0.3">
      <c r="A27" s="10">
        <v>2012</v>
      </c>
      <c r="B27" s="10" t="s">
        <v>25</v>
      </c>
      <c r="C27" s="11">
        <v>116.5</v>
      </c>
      <c r="D27" s="6" t="s">
        <v>26</v>
      </c>
      <c r="H27" s="3" t="str">
        <f t="shared" si="0"/>
        <v>2012 Qtr1</v>
      </c>
      <c r="I27" s="11">
        <v>116.5</v>
      </c>
    </row>
    <row r="28" spans="1:9" x14ac:dyDescent="0.3">
      <c r="A28" s="10">
        <v>2012</v>
      </c>
      <c r="B28" s="10" t="s">
        <v>27</v>
      </c>
      <c r="C28" s="11">
        <v>117.1</v>
      </c>
      <c r="D28" s="6" t="s">
        <v>26</v>
      </c>
      <c r="H28" s="3" t="str">
        <f t="shared" si="0"/>
        <v>2012 Qtr2</v>
      </c>
      <c r="I28" s="11">
        <v>117.1</v>
      </c>
    </row>
    <row r="29" spans="1:9" x14ac:dyDescent="0.3">
      <c r="A29" s="10">
        <v>2012</v>
      </c>
      <c r="B29" s="10" t="s">
        <v>28</v>
      </c>
      <c r="C29" s="11">
        <v>117.6</v>
      </c>
      <c r="D29" s="6" t="s">
        <v>26</v>
      </c>
      <c r="H29" s="3" t="str">
        <f t="shared" si="0"/>
        <v>2012 Qtr3</v>
      </c>
      <c r="I29" s="11">
        <v>117.6</v>
      </c>
    </row>
    <row r="30" spans="1:9" x14ac:dyDescent="0.3">
      <c r="A30" s="10">
        <v>2012</v>
      </c>
      <c r="B30" s="10" t="s">
        <v>29</v>
      </c>
      <c r="C30" s="11">
        <v>117.8</v>
      </c>
      <c r="D30" s="6" t="s">
        <v>26</v>
      </c>
      <c r="H30" s="3" t="str">
        <f t="shared" si="0"/>
        <v>2012 Qtr4</v>
      </c>
      <c r="I30" s="11">
        <v>117.8</v>
      </c>
    </row>
    <row r="31" spans="1:9" s="15" customFormat="1" x14ac:dyDescent="0.3">
      <c r="A31" s="17">
        <v>2012</v>
      </c>
      <c r="B31" s="17" t="s">
        <v>39</v>
      </c>
      <c r="C31" s="18">
        <f>AVERAGE(C27:C30)</f>
        <v>117.25</v>
      </c>
      <c r="H31" s="12" t="str">
        <f t="shared" si="0"/>
        <v>2012 Annual</v>
      </c>
      <c r="I31" s="18">
        <f>AVERAGE(I27:I30)</f>
        <v>117.25</v>
      </c>
    </row>
    <row r="32" spans="1:9" x14ac:dyDescent="0.3">
      <c r="A32" s="10">
        <v>2013</v>
      </c>
      <c r="B32" s="10" t="s">
        <v>25</v>
      </c>
      <c r="C32" s="11">
        <v>118.7</v>
      </c>
      <c r="D32" s="6" t="s">
        <v>26</v>
      </c>
      <c r="H32" s="3" t="str">
        <f t="shared" si="0"/>
        <v>2013 Qtr1</v>
      </c>
      <c r="I32" s="11">
        <v>118.7</v>
      </c>
    </row>
    <row r="33" spans="1:9" x14ac:dyDescent="0.3">
      <c r="A33" s="10">
        <v>2013</v>
      </c>
      <c r="B33" s="10" t="s">
        <v>27</v>
      </c>
      <c r="C33" s="11">
        <v>119.4</v>
      </c>
      <c r="D33" s="6" t="s">
        <v>26</v>
      </c>
      <c r="H33" s="3" t="str">
        <f t="shared" si="0"/>
        <v>2013 Qtr2</v>
      </c>
      <c r="I33" s="11">
        <v>119.4</v>
      </c>
    </row>
    <row r="34" spans="1:9" x14ac:dyDescent="0.3">
      <c r="A34" s="10">
        <v>2013</v>
      </c>
      <c r="B34" s="10" t="s">
        <v>28</v>
      </c>
      <c r="C34" s="11">
        <v>119.7</v>
      </c>
      <c r="D34" s="6" t="s">
        <v>26</v>
      </c>
      <c r="H34" s="3" t="str">
        <f t="shared" si="0"/>
        <v>2013 Qtr3</v>
      </c>
      <c r="I34" s="11">
        <v>119.7</v>
      </c>
    </row>
    <row r="35" spans="1:9" x14ac:dyDescent="0.3">
      <c r="A35" s="10">
        <v>2013</v>
      </c>
      <c r="B35" s="10" t="s">
        <v>29</v>
      </c>
      <c r="C35" s="11">
        <v>120.1</v>
      </c>
      <c r="D35" s="6" t="s">
        <v>26</v>
      </c>
      <c r="H35" s="3" t="str">
        <f t="shared" si="0"/>
        <v>2013 Qtr4</v>
      </c>
      <c r="I35" s="11">
        <v>120.1</v>
      </c>
    </row>
    <row r="36" spans="1:9" s="15" customFormat="1" x14ac:dyDescent="0.3">
      <c r="A36" s="17">
        <v>2013</v>
      </c>
      <c r="B36" s="17" t="s">
        <v>39</v>
      </c>
      <c r="C36" s="18">
        <f>AVERAGE(C32:C35)</f>
        <v>119.47499999999999</v>
      </c>
      <c r="H36" s="12" t="str">
        <f t="shared" si="0"/>
        <v>2013 Annual</v>
      </c>
      <c r="I36" s="18">
        <f>AVERAGE(I32:I35)</f>
        <v>119.47499999999999</v>
      </c>
    </row>
    <row r="37" spans="1:9" x14ac:dyDescent="0.3">
      <c r="A37" s="10">
        <v>2014</v>
      </c>
      <c r="B37" s="10" t="s">
        <v>25</v>
      </c>
      <c r="C37" s="11">
        <v>120.5</v>
      </c>
      <c r="D37" s="6" t="s">
        <v>26</v>
      </c>
      <c r="H37" s="3" t="str">
        <f t="shared" si="0"/>
        <v>2014 Qtr1</v>
      </c>
      <c r="I37" s="11">
        <v>120.5</v>
      </c>
    </row>
    <row r="38" spans="1:9" x14ac:dyDescent="0.3">
      <c r="A38" s="10">
        <v>2014</v>
      </c>
      <c r="B38" s="10" t="s">
        <v>27</v>
      </c>
      <c r="C38" s="11">
        <v>121.8</v>
      </c>
      <c r="D38" s="6" t="s">
        <v>26</v>
      </c>
      <c r="H38" s="3" t="str">
        <f t="shared" si="0"/>
        <v>2014 Qtr2</v>
      </c>
      <c r="I38" s="11">
        <v>121.8</v>
      </c>
    </row>
    <row r="39" spans="1:9" x14ac:dyDescent="0.3">
      <c r="A39" s="10">
        <v>2014</v>
      </c>
      <c r="B39" s="10" t="s">
        <v>28</v>
      </c>
      <c r="C39" s="11">
        <v>122.7</v>
      </c>
      <c r="D39" s="6" t="s">
        <v>26</v>
      </c>
      <c r="H39" s="3" t="str">
        <f t="shared" si="0"/>
        <v>2014 Qtr3</v>
      </c>
      <c r="I39" s="11">
        <v>122.7</v>
      </c>
    </row>
    <row r="40" spans="1:9" x14ac:dyDescent="0.3">
      <c r="A40" s="10">
        <v>2014</v>
      </c>
      <c r="B40" s="10" t="s">
        <v>29</v>
      </c>
      <c r="C40" s="11">
        <v>123.2</v>
      </c>
      <c r="D40" s="6" t="s">
        <v>26</v>
      </c>
      <c r="H40" s="3" t="str">
        <f t="shared" si="0"/>
        <v>2014 Qtr4</v>
      </c>
      <c r="I40" s="11">
        <v>123.2</v>
      </c>
    </row>
    <row r="41" spans="1:9" s="15" customFormat="1" x14ac:dyDescent="0.3">
      <c r="A41" s="17">
        <v>2014</v>
      </c>
      <c r="B41" s="17" t="s">
        <v>39</v>
      </c>
      <c r="C41" s="18">
        <f>AVERAGE(C37:C40)</f>
        <v>122.05</v>
      </c>
      <c r="H41" s="12" t="str">
        <f t="shared" si="0"/>
        <v>2014 Annual</v>
      </c>
      <c r="I41" s="18">
        <f>AVERAGE(I37:I40)</f>
        <v>122.05</v>
      </c>
    </row>
    <row r="42" spans="1:9" x14ac:dyDescent="0.3">
      <c r="A42" s="10">
        <v>2015</v>
      </c>
      <c r="B42" s="10" t="s">
        <v>25</v>
      </c>
      <c r="C42" s="11">
        <v>125.3</v>
      </c>
      <c r="D42" s="6" t="s">
        <v>26</v>
      </c>
      <c r="H42" s="3" t="str">
        <f t="shared" si="0"/>
        <v>2015 Qtr1</v>
      </c>
      <c r="I42" s="11">
        <v>125.3</v>
      </c>
    </row>
    <row r="43" spans="1:9" x14ac:dyDescent="0.3">
      <c r="A43" s="10">
        <v>2015</v>
      </c>
      <c r="B43" s="10" t="s">
        <v>27</v>
      </c>
      <c r="C43" s="11">
        <v>124.3</v>
      </c>
      <c r="D43" s="6" t="s">
        <v>26</v>
      </c>
      <c r="H43" s="3" t="str">
        <f t="shared" si="0"/>
        <v>2015 Qtr2</v>
      </c>
      <c r="I43" s="11">
        <v>124.3</v>
      </c>
    </row>
    <row r="44" spans="1:9" x14ac:dyDescent="0.3">
      <c r="A44" s="10">
        <v>2015</v>
      </c>
      <c r="B44" s="10" t="s">
        <v>28</v>
      </c>
      <c r="C44" s="11">
        <v>125.1</v>
      </c>
      <c r="D44" s="6" t="s">
        <v>26</v>
      </c>
      <c r="H44" s="3" t="str">
        <f t="shared" si="0"/>
        <v>2015 Qtr3</v>
      </c>
      <c r="I44" s="11">
        <v>125.1</v>
      </c>
    </row>
    <row r="45" spans="1:9" x14ac:dyDescent="0.3">
      <c r="A45" s="10">
        <v>2015</v>
      </c>
      <c r="B45" s="10" t="s">
        <v>29</v>
      </c>
      <c r="C45" s="11">
        <v>125.6</v>
      </c>
      <c r="D45" s="6" t="s">
        <v>26</v>
      </c>
      <c r="H45" s="3" t="str">
        <f t="shared" si="0"/>
        <v>2015 Qtr4</v>
      </c>
      <c r="I45" s="11">
        <v>125.6</v>
      </c>
    </row>
    <row r="46" spans="1:9" s="15" customFormat="1" x14ac:dyDescent="0.3">
      <c r="A46" s="17">
        <v>2015</v>
      </c>
      <c r="B46" s="17" t="s">
        <v>39</v>
      </c>
      <c r="C46" s="18">
        <f>AVERAGE(C42:C45)</f>
        <v>125.07499999999999</v>
      </c>
      <c r="H46" s="12" t="str">
        <f t="shared" si="0"/>
        <v>2015 Annual</v>
      </c>
      <c r="I46" s="18">
        <f>AVERAGE(I42:I45)</f>
        <v>125.07499999999999</v>
      </c>
    </row>
    <row r="47" spans="1:9" x14ac:dyDescent="0.3">
      <c r="A47" s="10">
        <v>2016</v>
      </c>
      <c r="B47" s="10" t="s">
        <v>25</v>
      </c>
      <c r="C47" s="11">
        <v>127.3</v>
      </c>
      <c r="D47" s="6" t="s">
        <v>26</v>
      </c>
      <c r="H47" s="3" t="str">
        <f t="shared" si="0"/>
        <v>2016 Qtr1</v>
      </c>
      <c r="I47" s="11">
        <v>127.3</v>
      </c>
    </row>
    <row r="48" spans="1:9" x14ac:dyDescent="0.3">
      <c r="A48" s="10">
        <v>2016</v>
      </c>
      <c r="B48" s="10" t="s">
        <v>27</v>
      </c>
      <c r="C48" s="11">
        <v>127.7</v>
      </c>
      <c r="D48" s="6" t="s">
        <v>26</v>
      </c>
      <c r="H48" s="3" t="str">
        <f t="shared" si="0"/>
        <v>2016 Qtr2</v>
      </c>
      <c r="I48" s="11">
        <v>127.7</v>
      </c>
    </row>
    <row r="49" spans="1:9" x14ac:dyDescent="0.3">
      <c r="A49" s="10">
        <v>2016</v>
      </c>
      <c r="B49" s="10" t="s">
        <v>28</v>
      </c>
      <c r="C49" s="11">
        <v>128.19999999999999</v>
      </c>
      <c r="D49" s="6" t="s">
        <v>26</v>
      </c>
      <c r="H49" s="3" t="str">
        <f t="shared" si="0"/>
        <v>2016 Qtr3</v>
      </c>
      <c r="I49" s="11">
        <v>128.19999999999999</v>
      </c>
    </row>
    <row r="50" spans="1:9" x14ac:dyDescent="0.3">
      <c r="A50" s="10">
        <v>2016</v>
      </c>
      <c r="B50" s="10" t="s">
        <v>29</v>
      </c>
      <c r="C50" s="11">
        <v>128.69999999999999</v>
      </c>
      <c r="D50" s="6" t="s">
        <v>26</v>
      </c>
      <c r="H50" s="3" t="str">
        <f t="shared" si="0"/>
        <v>2016 Qtr4</v>
      </c>
      <c r="I50" s="11">
        <v>128.69999999999999</v>
      </c>
    </row>
    <row r="51" spans="1:9" s="15" customFormat="1" x14ac:dyDescent="0.3">
      <c r="A51" s="17">
        <v>2016</v>
      </c>
      <c r="B51" s="17" t="s">
        <v>39</v>
      </c>
      <c r="C51" s="18">
        <f>AVERAGE(C47:C50)</f>
        <v>127.97499999999999</v>
      </c>
      <c r="H51" s="12" t="str">
        <f t="shared" si="0"/>
        <v>2016 Annual</v>
      </c>
      <c r="I51" s="18">
        <f>AVERAGE(I47:I50)</f>
        <v>127.97499999999999</v>
      </c>
    </row>
    <row r="52" spans="1:9" x14ac:dyDescent="0.3">
      <c r="A52" s="10">
        <v>2017</v>
      </c>
      <c r="B52" s="10" t="s">
        <v>25</v>
      </c>
      <c r="C52" s="11">
        <v>130.19999999999999</v>
      </c>
      <c r="D52" s="6" t="s">
        <v>26</v>
      </c>
      <c r="H52" s="3" t="str">
        <f t="shared" si="0"/>
        <v>2017 Qtr1</v>
      </c>
      <c r="I52" s="11">
        <v>130.19999999999999</v>
      </c>
    </row>
    <row r="53" spans="1:9" x14ac:dyDescent="0.3">
      <c r="A53" s="10">
        <v>2017</v>
      </c>
      <c r="B53" s="10" t="s">
        <v>27</v>
      </c>
      <c r="C53" s="11">
        <v>131.19999999999999</v>
      </c>
      <c r="D53" s="6" t="s">
        <v>26</v>
      </c>
      <c r="H53" s="3" t="str">
        <f t="shared" si="0"/>
        <v>2017 Qtr2</v>
      </c>
      <c r="I53" s="11">
        <v>131.19999999999999</v>
      </c>
    </row>
    <row r="54" spans="1:9" x14ac:dyDescent="0.3">
      <c r="A54" s="10">
        <v>2017</v>
      </c>
      <c r="B54" s="10" t="s">
        <v>28</v>
      </c>
      <c r="C54" s="11">
        <v>131.80000000000001</v>
      </c>
      <c r="D54" s="6" t="s">
        <v>26</v>
      </c>
      <c r="H54" s="3" t="str">
        <f t="shared" si="0"/>
        <v>2017 Qtr3</v>
      </c>
      <c r="I54" s="11">
        <v>131.80000000000001</v>
      </c>
    </row>
    <row r="55" spans="1:9" x14ac:dyDescent="0.3">
      <c r="A55" s="10">
        <v>2017</v>
      </c>
      <c r="B55" s="10" t="s">
        <v>29</v>
      </c>
      <c r="C55" s="11">
        <v>132</v>
      </c>
      <c r="D55" s="6" t="s">
        <v>26</v>
      </c>
      <c r="H55" s="3" t="str">
        <f t="shared" si="0"/>
        <v>2017 Qtr4</v>
      </c>
      <c r="I55" s="11">
        <v>132</v>
      </c>
    </row>
    <row r="56" spans="1:9" s="15" customFormat="1" x14ac:dyDescent="0.3">
      <c r="A56" s="17">
        <v>2017</v>
      </c>
      <c r="B56" s="17" t="s">
        <v>39</v>
      </c>
      <c r="C56" s="18">
        <f>AVERAGE(C52:C55)</f>
        <v>131.30000000000001</v>
      </c>
      <c r="H56" s="12" t="str">
        <f t="shared" si="0"/>
        <v>2017 Annual</v>
      </c>
      <c r="I56" s="18">
        <f>AVERAGE(I52:I55)</f>
        <v>131.30000000000001</v>
      </c>
    </row>
    <row r="57" spans="1:9" x14ac:dyDescent="0.3">
      <c r="A57" s="10">
        <v>2018</v>
      </c>
      <c r="B57" s="10" t="s">
        <v>25</v>
      </c>
      <c r="C57" s="11">
        <v>133.69999999999999</v>
      </c>
      <c r="D57" s="6" t="s">
        <v>26</v>
      </c>
      <c r="H57" s="3" t="str">
        <f t="shared" si="0"/>
        <v>2018 Qtr1</v>
      </c>
      <c r="I57" s="11">
        <v>133.69999999999999</v>
      </c>
    </row>
    <row r="58" spans="1:9" x14ac:dyDescent="0.3">
      <c r="A58" s="10">
        <v>2018</v>
      </c>
      <c r="B58" s="10" t="s">
        <v>27</v>
      </c>
      <c r="C58" s="11">
        <v>134.69999999999999</v>
      </c>
      <c r="D58" s="6" t="s">
        <v>26</v>
      </c>
      <c r="H58" s="3" t="str">
        <f t="shared" si="0"/>
        <v>2018 Qtr2</v>
      </c>
      <c r="I58" s="11">
        <v>134.69999999999999</v>
      </c>
    </row>
    <row r="59" spans="1:9" x14ac:dyDescent="0.3">
      <c r="A59" s="10">
        <v>2018</v>
      </c>
      <c r="B59" s="10" t="s">
        <v>28</v>
      </c>
      <c r="C59" s="11">
        <v>135.9</v>
      </c>
      <c r="D59" s="6" t="s">
        <v>26</v>
      </c>
      <c r="H59" s="3" t="str">
        <f t="shared" si="0"/>
        <v>2018 Qtr3</v>
      </c>
      <c r="I59" s="11">
        <v>135.9</v>
      </c>
    </row>
    <row r="60" spans="1:9" x14ac:dyDescent="0.3">
      <c r="A60" s="10">
        <v>2018</v>
      </c>
      <c r="B60" s="10" t="s">
        <v>29</v>
      </c>
      <c r="C60" s="11">
        <v>136.5</v>
      </c>
      <c r="D60" s="6" t="s">
        <v>26</v>
      </c>
      <c r="H60" s="3" t="str">
        <f t="shared" si="0"/>
        <v>2018 Qtr4</v>
      </c>
      <c r="I60" s="11">
        <v>136.5</v>
      </c>
    </row>
    <row r="61" spans="1:9" s="15" customFormat="1" x14ac:dyDescent="0.3">
      <c r="A61" s="17">
        <v>2018</v>
      </c>
      <c r="B61" s="17" t="s">
        <v>39</v>
      </c>
      <c r="C61" s="18">
        <f>AVERAGE(C57:C60)</f>
        <v>135.19999999999999</v>
      </c>
      <c r="H61" s="12" t="str">
        <f t="shared" si="0"/>
        <v>2018 Annual</v>
      </c>
      <c r="I61" s="18">
        <f>AVERAGE(I57:I60)</f>
        <v>135.19999999999999</v>
      </c>
    </row>
    <row r="62" spans="1:9" x14ac:dyDescent="0.3">
      <c r="A62" s="10">
        <v>2019</v>
      </c>
      <c r="B62" s="10" t="s">
        <v>25</v>
      </c>
      <c r="C62" s="11">
        <v>138.1</v>
      </c>
      <c r="D62" s="6" t="s">
        <v>26</v>
      </c>
      <c r="H62" s="3" t="str">
        <f t="shared" si="0"/>
        <v>2019 Qtr1</v>
      </c>
      <c r="I62" s="11">
        <v>138.1</v>
      </c>
    </row>
    <row r="63" spans="1:9" x14ac:dyDescent="0.3">
      <c r="A63" s="10">
        <v>2019</v>
      </c>
      <c r="B63" s="10" t="s">
        <v>27</v>
      </c>
      <c r="C63" s="11">
        <v>139</v>
      </c>
      <c r="D63" s="6" t="s">
        <v>26</v>
      </c>
      <c r="H63" s="3" t="str">
        <f t="shared" si="0"/>
        <v>2019 Qtr2</v>
      </c>
      <c r="I63" s="11">
        <v>139</v>
      </c>
    </row>
    <row r="64" spans="1:9" x14ac:dyDescent="0.3">
      <c r="A64" s="10">
        <v>2019</v>
      </c>
      <c r="B64" s="10" t="s">
        <v>28</v>
      </c>
      <c r="C64" s="11">
        <v>140</v>
      </c>
      <c r="D64" s="6" t="s">
        <v>26</v>
      </c>
      <c r="H64" s="3" t="str">
        <f t="shared" si="0"/>
        <v>2019 Qtr3</v>
      </c>
      <c r="I64" s="11">
        <v>140</v>
      </c>
    </row>
    <row r="65" spans="1:9" x14ac:dyDescent="0.3">
      <c r="A65" s="10">
        <v>2019</v>
      </c>
      <c r="B65" s="10" t="s">
        <v>29</v>
      </c>
      <c r="C65" s="11">
        <v>140.69999999999999</v>
      </c>
      <c r="D65" s="6" t="s">
        <v>26</v>
      </c>
      <c r="H65" s="3" t="str">
        <f t="shared" si="0"/>
        <v>2019 Qtr4</v>
      </c>
      <c r="I65" s="11">
        <v>140.69999999999999</v>
      </c>
    </row>
    <row r="66" spans="1:9" s="15" customFormat="1" x14ac:dyDescent="0.3">
      <c r="A66" s="17">
        <v>2019</v>
      </c>
      <c r="B66" s="17" t="s">
        <v>39</v>
      </c>
      <c r="C66" s="18">
        <f>AVERAGE(C62:C65)</f>
        <v>139.44999999999999</v>
      </c>
      <c r="H66" s="12" t="s">
        <v>40</v>
      </c>
      <c r="I66" s="18">
        <f>AVERAGE(I62:I65)</f>
        <v>139.44999999999999</v>
      </c>
    </row>
    <row r="67" spans="1:9" x14ac:dyDescent="0.3">
      <c r="A67" s="10">
        <v>2020</v>
      </c>
      <c r="B67" s="10" t="s">
        <v>25</v>
      </c>
      <c r="C67" s="11">
        <v>141.69999999999999</v>
      </c>
      <c r="D67" s="6" t="s">
        <v>26</v>
      </c>
    </row>
    <row r="68" spans="1:9" x14ac:dyDescent="0.3">
      <c r="A68" s="10">
        <v>2020</v>
      </c>
      <c r="B68" s="10" t="s">
        <v>27</v>
      </c>
      <c r="C68" s="11">
        <v>142.6</v>
      </c>
      <c r="D68" s="6" t="s">
        <v>26</v>
      </c>
    </row>
    <row r="69" spans="1:9" x14ac:dyDescent="0.3">
      <c r="A69" s="10">
        <v>2020</v>
      </c>
      <c r="B69" s="10" t="s">
        <v>28</v>
      </c>
      <c r="C69" s="11">
        <v>143.1</v>
      </c>
      <c r="D69" s="6" t="s">
        <v>26</v>
      </c>
    </row>
  </sheetData>
  <mergeCells count="14">
    <mergeCell ref="B6:F6"/>
    <mergeCell ref="A1:F1"/>
    <mergeCell ref="A2:F2"/>
    <mergeCell ref="A3:F3"/>
    <mergeCell ref="B4:F4"/>
    <mergeCell ref="A5:F5"/>
    <mergeCell ref="B13:F13"/>
    <mergeCell ref="B14:F14"/>
    <mergeCell ref="B7:F7"/>
    <mergeCell ref="B8:F8"/>
    <mergeCell ref="B9:F9"/>
    <mergeCell ref="B10:F10"/>
    <mergeCell ref="B11:F11"/>
    <mergeCell ref="B12:F12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November 12, 2020 (08:14:34 PM)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3062-C664-47E2-AE6D-A6151E60F559}">
  <dimension ref="A1:B4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5" style="21" customWidth="1"/>
    <col min="2" max="2" width="17" style="21" customWidth="1"/>
    <col min="3" max="16384" width="8.88671875" style="21"/>
  </cols>
  <sheetData>
    <row r="1" spans="1:2" ht="15" thickBot="1" x14ac:dyDescent="0.35">
      <c r="A1" s="22" t="s">
        <v>41</v>
      </c>
      <c r="B1" s="9" t="s">
        <v>23</v>
      </c>
    </row>
    <row r="2" spans="1:2" ht="15" thickTop="1" x14ac:dyDescent="0.3">
      <c r="A2" s="19">
        <v>40179</v>
      </c>
      <c r="B2" s="11">
        <v>111.8</v>
      </c>
    </row>
    <row r="3" spans="1:2" x14ac:dyDescent="0.3">
      <c r="A3" s="19">
        <v>40269</v>
      </c>
      <c r="B3" s="11">
        <v>112.7</v>
      </c>
    </row>
    <row r="4" spans="1:2" x14ac:dyDescent="0.3">
      <c r="A4" s="19">
        <v>40360</v>
      </c>
      <c r="B4" s="11">
        <v>113.1</v>
      </c>
    </row>
    <row r="5" spans="1:2" x14ac:dyDescent="0.3">
      <c r="A5" s="19">
        <v>40817</v>
      </c>
      <c r="B5" s="11">
        <v>113.6</v>
      </c>
    </row>
    <row r="6" spans="1:2" x14ac:dyDescent="0.3">
      <c r="A6" s="19">
        <v>40544</v>
      </c>
      <c r="B6" s="11">
        <v>114.4</v>
      </c>
    </row>
    <row r="7" spans="1:2" x14ac:dyDescent="0.3">
      <c r="A7" s="19">
        <v>40634</v>
      </c>
      <c r="B7" s="11">
        <v>115.3</v>
      </c>
    </row>
    <row r="8" spans="1:2" x14ac:dyDescent="0.3">
      <c r="A8" s="19">
        <v>40725</v>
      </c>
      <c r="B8" s="11">
        <v>115.7</v>
      </c>
    </row>
    <row r="9" spans="1:2" x14ac:dyDescent="0.3">
      <c r="A9" s="19">
        <v>40817</v>
      </c>
      <c r="B9" s="11">
        <v>116.1</v>
      </c>
    </row>
    <row r="10" spans="1:2" x14ac:dyDescent="0.3">
      <c r="A10" s="19">
        <v>40909</v>
      </c>
      <c r="B10" s="11">
        <v>116.5</v>
      </c>
    </row>
    <row r="11" spans="1:2" x14ac:dyDescent="0.3">
      <c r="A11" s="19">
        <v>41000</v>
      </c>
      <c r="B11" s="11">
        <v>117.1</v>
      </c>
    </row>
    <row r="12" spans="1:2" x14ac:dyDescent="0.3">
      <c r="A12" s="19">
        <v>41091</v>
      </c>
      <c r="B12" s="11">
        <v>117.6</v>
      </c>
    </row>
    <row r="13" spans="1:2" x14ac:dyDescent="0.3">
      <c r="A13" s="19">
        <v>41183</v>
      </c>
      <c r="B13" s="11">
        <v>117.8</v>
      </c>
    </row>
    <row r="14" spans="1:2" x14ac:dyDescent="0.3">
      <c r="A14" s="19">
        <v>41275</v>
      </c>
      <c r="B14" s="11">
        <v>118.7</v>
      </c>
    </row>
    <row r="15" spans="1:2" x14ac:dyDescent="0.3">
      <c r="A15" s="19">
        <v>41365</v>
      </c>
      <c r="B15" s="11">
        <v>119.4</v>
      </c>
    </row>
    <row r="16" spans="1:2" x14ac:dyDescent="0.3">
      <c r="A16" s="19">
        <v>41456</v>
      </c>
      <c r="B16" s="11">
        <v>119.7</v>
      </c>
    </row>
    <row r="17" spans="1:2" x14ac:dyDescent="0.3">
      <c r="A17" s="19">
        <v>41548</v>
      </c>
      <c r="B17" s="11">
        <v>120.1</v>
      </c>
    </row>
    <row r="18" spans="1:2" x14ac:dyDescent="0.3">
      <c r="A18" s="19">
        <v>41640</v>
      </c>
      <c r="B18" s="11">
        <v>120.5</v>
      </c>
    </row>
    <row r="19" spans="1:2" x14ac:dyDescent="0.3">
      <c r="A19" s="19">
        <v>41730</v>
      </c>
      <c r="B19" s="11">
        <v>121.8</v>
      </c>
    </row>
    <row r="20" spans="1:2" x14ac:dyDescent="0.3">
      <c r="A20" s="19">
        <v>41821</v>
      </c>
      <c r="B20" s="11">
        <v>122.7</v>
      </c>
    </row>
    <row r="21" spans="1:2" x14ac:dyDescent="0.3">
      <c r="A21" s="19">
        <v>41913</v>
      </c>
      <c r="B21" s="11">
        <v>123.2</v>
      </c>
    </row>
    <row r="22" spans="1:2" x14ac:dyDescent="0.3">
      <c r="A22" s="19">
        <v>42005</v>
      </c>
      <c r="B22" s="11">
        <v>125.3</v>
      </c>
    </row>
    <row r="23" spans="1:2" x14ac:dyDescent="0.3">
      <c r="A23" s="19">
        <v>42095</v>
      </c>
      <c r="B23" s="11">
        <v>124.3</v>
      </c>
    </row>
    <row r="24" spans="1:2" x14ac:dyDescent="0.3">
      <c r="A24" s="19">
        <v>42186</v>
      </c>
      <c r="B24" s="11">
        <v>125.1</v>
      </c>
    </row>
    <row r="25" spans="1:2" x14ac:dyDescent="0.3">
      <c r="A25" s="19">
        <v>42278</v>
      </c>
      <c r="B25" s="11">
        <v>125.6</v>
      </c>
    </row>
    <row r="26" spans="1:2" x14ac:dyDescent="0.3">
      <c r="A26" s="19">
        <v>42370</v>
      </c>
      <c r="B26" s="11">
        <v>127.3</v>
      </c>
    </row>
    <row r="27" spans="1:2" x14ac:dyDescent="0.3">
      <c r="A27" s="19">
        <v>42461</v>
      </c>
      <c r="B27" s="11">
        <v>127.7</v>
      </c>
    </row>
    <row r="28" spans="1:2" x14ac:dyDescent="0.3">
      <c r="A28" s="19">
        <v>42552</v>
      </c>
      <c r="B28" s="11">
        <v>128.19999999999999</v>
      </c>
    </row>
    <row r="29" spans="1:2" x14ac:dyDescent="0.3">
      <c r="A29" s="19">
        <v>42644</v>
      </c>
      <c r="B29" s="11">
        <v>128.69999999999999</v>
      </c>
    </row>
    <row r="30" spans="1:2" x14ac:dyDescent="0.3">
      <c r="A30" s="19">
        <v>42736</v>
      </c>
      <c r="B30" s="11">
        <v>130.19999999999999</v>
      </c>
    </row>
    <row r="31" spans="1:2" x14ac:dyDescent="0.3">
      <c r="A31" s="19">
        <v>42826</v>
      </c>
      <c r="B31" s="11">
        <v>131.19999999999999</v>
      </c>
    </row>
    <row r="32" spans="1:2" x14ac:dyDescent="0.3">
      <c r="A32" s="19">
        <v>42917</v>
      </c>
      <c r="B32" s="11">
        <v>131.80000000000001</v>
      </c>
    </row>
    <row r="33" spans="1:2" x14ac:dyDescent="0.3">
      <c r="A33" s="19">
        <v>43009</v>
      </c>
      <c r="B33" s="11">
        <v>132</v>
      </c>
    </row>
    <row r="34" spans="1:2" x14ac:dyDescent="0.3">
      <c r="A34" s="19">
        <v>43101</v>
      </c>
      <c r="B34" s="11">
        <v>133.69999999999999</v>
      </c>
    </row>
    <row r="35" spans="1:2" x14ac:dyDescent="0.3">
      <c r="A35" s="19">
        <v>43191</v>
      </c>
      <c r="B35" s="11">
        <v>134.69999999999999</v>
      </c>
    </row>
    <row r="36" spans="1:2" x14ac:dyDescent="0.3">
      <c r="A36" s="19">
        <v>43282</v>
      </c>
      <c r="B36" s="11">
        <v>135.9</v>
      </c>
    </row>
    <row r="37" spans="1:2" x14ac:dyDescent="0.3">
      <c r="A37" s="19">
        <v>43374</v>
      </c>
      <c r="B37" s="11">
        <v>136.5</v>
      </c>
    </row>
    <row r="38" spans="1:2" x14ac:dyDescent="0.3">
      <c r="A38" s="19">
        <v>43466</v>
      </c>
      <c r="B38" s="11">
        <v>138.1</v>
      </c>
    </row>
    <row r="39" spans="1:2" x14ac:dyDescent="0.3">
      <c r="A39" s="19">
        <v>43556</v>
      </c>
      <c r="B39" s="11">
        <v>139</v>
      </c>
    </row>
    <row r="40" spans="1:2" x14ac:dyDescent="0.3">
      <c r="A40" s="19">
        <v>43647</v>
      </c>
      <c r="B40" s="11">
        <v>140</v>
      </c>
    </row>
    <row r="41" spans="1:2" x14ac:dyDescent="0.3">
      <c r="A41" s="19">
        <v>43739</v>
      </c>
      <c r="B41" s="11">
        <v>140.69999999999999</v>
      </c>
    </row>
  </sheetData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November 12, 2020 (08:14:34 PM)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4523-9AA8-4BBE-86CB-FE757D5BB838}">
  <dimension ref="A1:I69"/>
  <sheetViews>
    <sheetView workbookViewId="0">
      <pane ySplit="16" topLeftCell="A17" activePane="bottomLeft" state="frozen"/>
      <selection pane="bottomLeft" activeCell="J66" sqref="J66"/>
    </sheetView>
  </sheetViews>
  <sheetFormatPr defaultRowHeight="14.4" x14ac:dyDescent="0.3"/>
  <cols>
    <col min="1" max="1" width="25" style="6" customWidth="1"/>
    <col min="2" max="2" width="9" style="6" customWidth="1"/>
    <col min="3" max="4" width="17" style="6" customWidth="1"/>
    <col min="5" max="7" width="8.88671875" style="6"/>
    <col min="8" max="8" width="11.5546875" style="6" bestFit="1" customWidth="1"/>
    <col min="9" max="9" width="10.6640625" style="6" customWidth="1"/>
    <col min="10" max="16384" width="8.88671875" style="6"/>
  </cols>
  <sheetData>
    <row r="1" spans="1:9" ht="15.6" x14ac:dyDescent="0.3">
      <c r="A1" s="31" t="s">
        <v>0</v>
      </c>
      <c r="B1" s="29"/>
      <c r="C1" s="29"/>
      <c r="D1" s="29"/>
      <c r="E1" s="29"/>
      <c r="F1" s="29"/>
    </row>
    <row r="2" spans="1:9" ht="15.6" x14ac:dyDescent="0.3">
      <c r="A2" s="31" t="s">
        <v>1</v>
      </c>
      <c r="B2" s="29"/>
      <c r="C2" s="29"/>
      <c r="D2" s="29"/>
      <c r="E2" s="29"/>
      <c r="F2" s="29"/>
    </row>
    <row r="3" spans="1:9" x14ac:dyDescent="0.3">
      <c r="A3" s="29"/>
      <c r="B3" s="29"/>
      <c r="C3" s="29"/>
      <c r="D3" s="29"/>
      <c r="E3" s="29"/>
      <c r="F3" s="29"/>
    </row>
    <row r="4" spans="1:9" x14ac:dyDescent="0.3">
      <c r="A4" s="7" t="s">
        <v>2</v>
      </c>
      <c r="B4" s="28" t="s">
        <v>33</v>
      </c>
      <c r="C4" s="29"/>
      <c r="D4" s="29"/>
      <c r="E4" s="29"/>
      <c r="F4" s="29"/>
    </row>
    <row r="5" spans="1:9" x14ac:dyDescent="0.3">
      <c r="A5" s="32" t="s">
        <v>4</v>
      </c>
      <c r="B5" s="29"/>
      <c r="C5" s="29"/>
      <c r="D5" s="29"/>
      <c r="E5" s="29"/>
      <c r="F5" s="29"/>
    </row>
    <row r="6" spans="1:9" x14ac:dyDescent="0.3">
      <c r="A6" s="7" t="s">
        <v>5</v>
      </c>
      <c r="B6" s="28" t="s">
        <v>34</v>
      </c>
      <c r="C6" s="29"/>
      <c r="D6" s="29"/>
      <c r="E6" s="29"/>
      <c r="F6" s="29"/>
    </row>
    <row r="7" spans="1:9" x14ac:dyDescent="0.3">
      <c r="A7" s="7" t="s">
        <v>7</v>
      </c>
      <c r="B7" s="28" t="s">
        <v>8</v>
      </c>
      <c r="C7" s="29"/>
      <c r="D7" s="29"/>
      <c r="E7" s="29"/>
      <c r="F7" s="29"/>
    </row>
    <row r="8" spans="1:9" x14ac:dyDescent="0.3">
      <c r="A8" s="7" t="s">
        <v>9</v>
      </c>
      <c r="B8" s="28" t="s">
        <v>10</v>
      </c>
      <c r="C8" s="29"/>
      <c r="D8" s="29"/>
      <c r="E8" s="29"/>
      <c r="F8" s="29"/>
    </row>
    <row r="9" spans="1:9" x14ac:dyDescent="0.3">
      <c r="A9" s="7" t="s">
        <v>11</v>
      </c>
      <c r="B9" s="28" t="s">
        <v>12</v>
      </c>
      <c r="C9" s="29"/>
      <c r="D9" s="29"/>
      <c r="E9" s="29"/>
      <c r="F9" s="29"/>
    </row>
    <row r="10" spans="1:9" x14ac:dyDescent="0.3">
      <c r="A10" s="7" t="s">
        <v>13</v>
      </c>
      <c r="B10" s="28" t="s">
        <v>12</v>
      </c>
      <c r="C10" s="29"/>
      <c r="D10" s="29"/>
      <c r="E10" s="29"/>
      <c r="F10" s="29"/>
    </row>
    <row r="11" spans="1:9" x14ac:dyDescent="0.3">
      <c r="A11" s="7" t="s">
        <v>14</v>
      </c>
      <c r="B11" s="28" t="s">
        <v>12</v>
      </c>
      <c r="C11" s="29"/>
      <c r="D11" s="29"/>
      <c r="E11" s="29"/>
      <c r="F11" s="29"/>
    </row>
    <row r="12" spans="1:9" x14ac:dyDescent="0.3">
      <c r="A12" s="7" t="s">
        <v>15</v>
      </c>
      <c r="B12" s="28" t="s">
        <v>35</v>
      </c>
      <c r="C12" s="29"/>
      <c r="D12" s="29"/>
      <c r="E12" s="29"/>
      <c r="F12" s="29"/>
    </row>
    <row r="13" spans="1:9" x14ac:dyDescent="0.3">
      <c r="A13" s="7" t="s">
        <v>17</v>
      </c>
      <c r="B13" s="28" t="s">
        <v>18</v>
      </c>
      <c r="C13" s="29"/>
      <c r="D13" s="29"/>
      <c r="E13" s="29"/>
      <c r="F13" s="29"/>
    </row>
    <row r="14" spans="1:9" x14ac:dyDescent="0.3">
      <c r="A14" s="7" t="s">
        <v>19</v>
      </c>
      <c r="B14" s="30" t="s">
        <v>20</v>
      </c>
      <c r="C14" s="29"/>
      <c r="D14" s="29"/>
      <c r="E14" s="29"/>
      <c r="F14" s="29"/>
    </row>
    <row r="16" spans="1:9" ht="27.6" thickBot="1" x14ac:dyDescent="0.35">
      <c r="A16" s="8" t="s">
        <v>21</v>
      </c>
      <c r="B16" s="8" t="s">
        <v>22</v>
      </c>
      <c r="C16" s="9" t="s">
        <v>23</v>
      </c>
      <c r="D16" s="9" t="s">
        <v>24</v>
      </c>
      <c r="H16" s="1" t="s">
        <v>22</v>
      </c>
      <c r="I16" s="9" t="s">
        <v>23</v>
      </c>
    </row>
    <row r="17" spans="1:9" ht="15" thickTop="1" x14ac:dyDescent="0.3">
      <c r="A17" s="10">
        <v>2010</v>
      </c>
      <c r="B17" s="10" t="s">
        <v>25</v>
      </c>
      <c r="C17" s="11">
        <v>111.5</v>
      </c>
      <c r="D17" s="6" t="s">
        <v>26</v>
      </c>
      <c r="H17" s="3" t="str">
        <f>_xlfn.CONCAT(A17," ",B17)</f>
        <v>2010 Qtr1</v>
      </c>
      <c r="I17" s="11">
        <v>111.5</v>
      </c>
    </row>
    <row r="18" spans="1:9" x14ac:dyDescent="0.3">
      <c r="A18" s="10">
        <v>2010</v>
      </c>
      <c r="B18" s="10" t="s">
        <v>27</v>
      </c>
      <c r="C18" s="11">
        <v>112</v>
      </c>
      <c r="D18" s="6" t="s">
        <v>26</v>
      </c>
      <c r="H18" s="3" t="str">
        <f t="shared" ref="H18:H65" si="0">_xlfn.CONCAT(A18," ",B18)</f>
        <v>2010 Qtr2</v>
      </c>
      <c r="I18" s="11">
        <v>112</v>
      </c>
    </row>
    <row r="19" spans="1:9" x14ac:dyDescent="0.3">
      <c r="A19" s="10">
        <v>2010</v>
      </c>
      <c r="B19" s="10" t="s">
        <v>28</v>
      </c>
      <c r="C19" s="11">
        <v>112.5</v>
      </c>
      <c r="D19" s="6" t="s">
        <v>26</v>
      </c>
      <c r="H19" s="3" t="str">
        <f t="shared" si="0"/>
        <v>2010 Qtr3</v>
      </c>
      <c r="I19" s="11">
        <v>112.5</v>
      </c>
    </row>
    <row r="20" spans="1:9" x14ac:dyDescent="0.3">
      <c r="A20" s="10">
        <v>2010</v>
      </c>
      <c r="B20" s="10" t="s">
        <v>29</v>
      </c>
      <c r="C20" s="11">
        <v>112.8</v>
      </c>
      <c r="D20" s="6" t="s">
        <v>26</v>
      </c>
      <c r="H20" s="3" t="str">
        <f t="shared" si="0"/>
        <v>2010 Qtr4</v>
      </c>
      <c r="I20" s="11">
        <v>112.8</v>
      </c>
    </row>
    <row r="21" spans="1:9" s="15" customFormat="1" x14ac:dyDescent="0.3">
      <c r="A21" s="17">
        <v>2010</v>
      </c>
      <c r="B21" s="17" t="s">
        <v>39</v>
      </c>
      <c r="C21" s="18">
        <f>AVERAGE(C17:C20)</f>
        <v>112.2</v>
      </c>
      <c r="H21" s="12" t="str">
        <f t="shared" si="0"/>
        <v>2010 Annual</v>
      </c>
      <c r="I21" s="18">
        <f>AVERAGE(I17:I20)</f>
        <v>112.2</v>
      </c>
    </row>
    <row r="22" spans="1:9" x14ac:dyDescent="0.3">
      <c r="A22" s="10">
        <v>2011</v>
      </c>
      <c r="B22" s="10" t="s">
        <v>25</v>
      </c>
      <c r="C22" s="11">
        <v>113.4</v>
      </c>
      <c r="D22" s="6" t="s">
        <v>26</v>
      </c>
      <c r="H22" s="3" t="str">
        <f t="shared" si="0"/>
        <v>2011 Qtr1</v>
      </c>
      <c r="I22" s="11">
        <v>113.4</v>
      </c>
    </row>
    <row r="23" spans="1:9" x14ac:dyDescent="0.3">
      <c r="A23" s="10">
        <v>2011</v>
      </c>
      <c r="B23" s="10" t="s">
        <v>27</v>
      </c>
      <c r="C23" s="11">
        <v>114.3</v>
      </c>
      <c r="D23" s="6" t="s">
        <v>26</v>
      </c>
      <c r="H23" s="3" t="str">
        <f t="shared" si="0"/>
        <v>2011 Qtr2</v>
      </c>
      <c r="I23" s="11">
        <v>114.3</v>
      </c>
    </row>
    <row r="24" spans="1:9" x14ac:dyDescent="0.3">
      <c r="A24" s="10">
        <v>2011</v>
      </c>
      <c r="B24" s="10" t="s">
        <v>28</v>
      </c>
      <c r="C24" s="11">
        <v>114.7</v>
      </c>
      <c r="D24" s="6" t="s">
        <v>26</v>
      </c>
      <c r="H24" s="3" t="str">
        <f t="shared" si="0"/>
        <v>2011 Qtr3</v>
      </c>
      <c r="I24" s="11">
        <v>114.7</v>
      </c>
    </row>
    <row r="25" spans="1:9" x14ac:dyDescent="0.3">
      <c r="A25" s="10">
        <v>2011</v>
      </c>
      <c r="B25" s="10" t="s">
        <v>29</v>
      </c>
      <c r="C25" s="11">
        <v>115</v>
      </c>
      <c r="D25" s="6" t="s">
        <v>26</v>
      </c>
      <c r="H25" s="3" t="str">
        <f t="shared" si="0"/>
        <v>2011 Qtr4</v>
      </c>
      <c r="I25" s="11">
        <v>115</v>
      </c>
    </row>
    <row r="26" spans="1:9" s="15" customFormat="1" x14ac:dyDescent="0.3">
      <c r="A26" s="17">
        <v>2011</v>
      </c>
      <c r="B26" s="17" t="s">
        <v>39</v>
      </c>
      <c r="C26" s="18">
        <f>AVERAGE(C22:C25)</f>
        <v>114.35</v>
      </c>
      <c r="H26" s="12" t="str">
        <f t="shared" si="0"/>
        <v>2011 Annual</v>
      </c>
      <c r="I26" s="18">
        <f>AVERAGE(I22:I25)</f>
        <v>114.35</v>
      </c>
    </row>
    <row r="27" spans="1:9" x14ac:dyDescent="0.3">
      <c r="A27" s="10">
        <v>2012</v>
      </c>
      <c r="B27" s="10" t="s">
        <v>25</v>
      </c>
      <c r="C27" s="11">
        <v>116</v>
      </c>
      <c r="D27" s="6" t="s">
        <v>26</v>
      </c>
      <c r="H27" s="3" t="str">
        <f t="shared" si="0"/>
        <v>2012 Qtr1</v>
      </c>
      <c r="I27" s="11">
        <v>116</v>
      </c>
    </row>
    <row r="28" spans="1:9" x14ac:dyDescent="0.3">
      <c r="A28" s="10">
        <v>2012</v>
      </c>
      <c r="B28" s="10" t="s">
        <v>27</v>
      </c>
      <c r="C28" s="11">
        <v>116.8</v>
      </c>
      <c r="D28" s="6" t="s">
        <v>26</v>
      </c>
      <c r="H28" s="3" t="str">
        <f t="shared" si="0"/>
        <v>2012 Qtr2</v>
      </c>
      <c r="I28" s="11">
        <v>116.8</v>
      </c>
    </row>
    <row r="29" spans="1:9" x14ac:dyDescent="0.3">
      <c r="A29" s="10">
        <v>2012</v>
      </c>
      <c r="B29" s="10" t="s">
        <v>28</v>
      </c>
      <c r="C29" s="11">
        <v>117.2</v>
      </c>
      <c r="D29" s="6" t="s">
        <v>26</v>
      </c>
      <c r="H29" s="3" t="str">
        <f t="shared" si="0"/>
        <v>2012 Qtr3</v>
      </c>
      <c r="I29" s="11">
        <v>117.2</v>
      </c>
    </row>
    <row r="30" spans="1:9" x14ac:dyDescent="0.3">
      <c r="A30" s="10">
        <v>2012</v>
      </c>
      <c r="B30" s="10" t="s">
        <v>29</v>
      </c>
      <c r="C30" s="11">
        <v>117.7</v>
      </c>
      <c r="D30" s="6" t="s">
        <v>26</v>
      </c>
      <c r="H30" s="3" t="str">
        <f t="shared" si="0"/>
        <v>2012 Qtr4</v>
      </c>
      <c r="I30" s="11">
        <v>117.7</v>
      </c>
    </row>
    <row r="31" spans="1:9" s="15" customFormat="1" x14ac:dyDescent="0.3">
      <c r="A31" s="17">
        <v>2012</v>
      </c>
      <c r="B31" s="17" t="s">
        <v>39</v>
      </c>
      <c r="C31" s="18">
        <f>AVERAGE(C27:C30)</f>
        <v>116.925</v>
      </c>
      <c r="H31" s="12" t="str">
        <f t="shared" si="0"/>
        <v>2012 Annual</v>
      </c>
      <c r="I31" s="18">
        <f>AVERAGE(I27:I30)</f>
        <v>116.925</v>
      </c>
    </row>
    <row r="32" spans="1:9" x14ac:dyDescent="0.3">
      <c r="A32" s="10">
        <v>2013</v>
      </c>
      <c r="B32" s="10" t="s">
        <v>25</v>
      </c>
      <c r="C32" s="11">
        <v>118.6</v>
      </c>
      <c r="D32" s="6" t="s">
        <v>26</v>
      </c>
      <c r="H32" s="3" t="str">
        <f t="shared" si="0"/>
        <v>2013 Qtr1</v>
      </c>
      <c r="I32" s="11">
        <v>118.6</v>
      </c>
    </row>
    <row r="33" spans="1:9" x14ac:dyDescent="0.3">
      <c r="A33" s="10">
        <v>2013</v>
      </c>
      <c r="B33" s="10" t="s">
        <v>27</v>
      </c>
      <c r="C33" s="11">
        <v>119.3</v>
      </c>
      <c r="D33" s="6" t="s">
        <v>26</v>
      </c>
      <c r="H33" s="3" t="str">
        <f t="shared" si="0"/>
        <v>2013 Qtr2</v>
      </c>
      <c r="I33" s="11">
        <v>119.3</v>
      </c>
    </row>
    <row r="34" spans="1:9" x14ac:dyDescent="0.3">
      <c r="A34" s="10">
        <v>2013</v>
      </c>
      <c r="B34" s="10" t="s">
        <v>28</v>
      </c>
      <c r="C34" s="11">
        <v>119.7</v>
      </c>
      <c r="D34" s="6" t="s">
        <v>26</v>
      </c>
      <c r="H34" s="3" t="str">
        <f t="shared" si="0"/>
        <v>2013 Qtr3</v>
      </c>
      <c r="I34" s="11">
        <v>119.7</v>
      </c>
    </row>
    <row r="35" spans="1:9" x14ac:dyDescent="0.3">
      <c r="A35" s="10">
        <v>2013</v>
      </c>
      <c r="B35" s="10" t="s">
        <v>29</v>
      </c>
      <c r="C35" s="11">
        <v>120.1</v>
      </c>
      <c r="D35" s="6" t="s">
        <v>26</v>
      </c>
      <c r="H35" s="3" t="str">
        <f t="shared" si="0"/>
        <v>2013 Qtr4</v>
      </c>
      <c r="I35" s="11">
        <v>120.1</v>
      </c>
    </row>
    <row r="36" spans="1:9" s="15" customFormat="1" x14ac:dyDescent="0.3">
      <c r="A36" s="17">
        <v>2013</v>
      </c>
      <c r="B36" s="17" t="s">
        <v>39</v>
      </c>
      <c r="C36" s="18">
        <f>AVERAGE(C32:C35)</f>
        <v>119.42499999999998</v>
      </c>
      <c r="H36" s="12" t="str">
        <f t="shared" si="0"/>
        <v>2013 Annual</v>
      </c>
      <c r="I36" s="18">
        <f>AVERAGE(I32:I35)</f>
        <v>119.42499999999998</v>
      </c>
    </row>
    <row r="37" spans="1:9" x14ac:dyDescent="0.3">
      <c r="A37" s="10">
        <v>2014</v>
      </c>
      <c r="B37" s="10" t="s">
        <v>25</v>
      </c>
      <c r="C37" s="11">
        <v>120.6</v>
      </c>
      <c r="D37" s="6" t="s">
        <v>26</v>
      </c>
      <c r="H37" s="3" t="str">
        <f t="shared" si="0"/>
        <v>2014 Qtr1</v>
      </c>
      <c r="I37" s="11">
        <v>120.6</v>
      </c>
    </row>
    <row r="38" spans="1:9" x14ac:dyDescent="0.3">
      <c r="A38" s="10">
        <v>2014</v>
      </c>
      <c r="B38" s="10" t="s">
        <v>27</v>
      </c>
      <c r="C38" s="11">
        <v>121.7</v>
      </c>
      <c r="D38" s="6" t="s">
        <v>26</v>
      </c>
      <c r="H38" s="3" t="str">
        <f t="shared" si="0"/>
        <v>2014 Qtr2</v>
      </c>
      <c r="I38" s="11">
        <v>121.7</v>
      </c>
    </row>
    <row r="39" spans="1:9" x14ac:dyDescent="0.3">
      <c r="A39" s="10">
        <v>2014</v>
      </c>
      <c r="B39" s="10" t="s">
        <v>28</v>
      </c>
      <c r="C39" s="11">
        <v>122.3</v>
      </c>
      <c r="D39" s="6" t="s">
        <v>26</v>
      </c>
      <c r="H39" s="3" t="str">
        <f t="shared" si="0"/>
        <v>2014 Qtr3</v>
      </c>
      <c r="I39" s="11">
        <v>122.3</v>
      </c>
    </row>
    <row r="40" spans="1:9" x14ac:dyDescent="0.3">
      <c r="A40" s="10">
        <v>2014</v>
      </c>
      <c r="B40" s="10" t="s">
        <v>29</v>
      </c>
      <c r="C40" s="11">
        <v>122.7</v>
      </c>
      <c r="D40" s="6" t="s">
        <v>26</v>
      </c>
      <c r="H40" s="3" t="str">
        <f t="shared" si="0"/>
        <v>2014 Qtr4</v>
      </c>
      <c r="I40" s="11">
        <v>122.7</v>
      </c>
    </row>
    <row r="41" spans="1:9" s="15" customFormat="1" x14ac:dyDescent="0.3">
      <c r="A41" s="17">
        <v>2014</v>
      </c>
      <c r="B41" s="17" t="s">
        <v>39</v>
      </c>
      <c r="C41" s="18">
        <f>AVERAGE(C37:C40)</f>
        <v>121.825</v>
      </c>
      <c r="H41" s="12" t="str">
        <f t="shared" si="0"/>
        <v>2014 Annual</v>
      </c>
      <c r="I41" s="18">
        <f>AVERAGE(I37:I40)</f>
        <v>121.825</v>
      </c>
    </row>
    <row r="42" spans="1:9" x14ac:dyDescent="0.3">
      <c r="A42" s="10">
        <v>2015</v>
      </c>
      <c r="B42" s="10" t="s">
        <v>25</v>
      </c>
      <c r="C42" s="11">
        <v>123.2</v>
      </c>
      <c r="D42" s="6" t="s">
        <v>26</v>
      </c>
      <c r="H42" s="3" t="str">
        <f t="shared" si="0"/>
        <v>2015 Qtr1</v>
      </c>
      <c r="I42" s="11">
        <v>123.2</v>
      </c>
    </row>
    <row r="43" spans="1:9" x14ac:dyDescent="0.3">
      <c r="A43" s="10">
        <v>2015</v>
      </c>
      <c r="B43" s="10" t="s">
        <v>27</v>
      </c>
      <c r="C43" s="11">
        <v>123.9</v>
      </c>
      <c r="D43" s="6" t="s">
        <v>26</v>
      </c>
      <c r="H43" s="3" t="str">
        <f t="shared" si="0"/>
        <v>2015 Qtr2</v>
      </c>
      <c r="I43" s="11">
        <v>123.9</v>
      </c>
    </row>
    <row r="44" spans="1:9" x14ac:dyDescent="0.3">
      <c r="A44" s="10">
        <v>2015</v>
      </c>
      <c r="B44" s="10" t="s">
        <v>28</v>
      </c>
      <c r="C44" s="11">
        <v>124.3</v>
      </c>
      <c r="D44" s="6" t="s">
        <v>26</v>
      </c>
      <c r="H44" s="3" t="str">
        <f t="shared" si="0"/>
        <v>2015 Qtr3</v>
      </c>
      <c r="I44" s="11">
        <v>124.3</v>
      </c>
    </row>
    <row r="45" spans="1:9" x14ac:dyDescent="0.3">
      <c r="A45" s="10">
        <v>2015</v>
      </c>
      <c r="B45" s="10" t="s">
        <v>29</v>
      </c>
      <c r="C45" s="11">
        <v>124.6</v>
      </c>
      <c r="D45" s="6" t="s">
        <v>26</v>
      </c>
      <c r="H45" s="3" t="str">
        <f t="shared" si="0"/>
        <v>2015 Qtr4</v>
      </c>
      <c r="I45" s="11">
        <v>124.6</v>
      </c>
    </row>
    <row r="46" spans="1:9" s="15" customFormat="1" x14ac:dyDescent="0.3">
      <c r="A46" s="17">
        <v>2015</v>
      </c>
      <c r="B46" s="17" t="s">
        <v>39</v>
      </c>
      <c r="C46" s="18">
        <f>AVERAGE(C42:C45)</f>
        <v>124</v>
      </c>
      <c r="H46" s="12" t="str">
        <f t="shared" si="0"/>
        <v>2015 Annual</v>
      </c>
      <c r="I46" s="18">
        <f>AVERAGE(I42:I45)</f>
        <v>124</v>
      </c>
    </row>
    <row r="47" spans="1:9" x14ac:dyDescent="0.3">
      <c r="A47" s="10">
        <v>2016</v>
      </c>
      <c r="B47" s="10" t="s">
        <v>25</v>
      </c>
      <c r="C47" s="11">
        <v>125.1</v>
      </c>
      <c r="D47" s="6" t="s">
        <v>26</v>
      </c>
      <c r="H47" s="3" t="str">
        <f t="shared" si="0"/>
        <v>2016 Qtr1</v>
      </c>
      <c r="I47" s="11">
        <v>125.1</v>
      </c>
    </row>
    <row r="48" spans="1:9" x14ac:dyDescent="0.3">
      <c r="A48" s="10">
        <v>2016</v>
      </c>
      <c r="B48" s="10" t="s">
        <v>27</v>
      </c>
      <c r="C48" s="11">
        <v>125.9</v>
      </c>
      <c r="D48" s="6" t="s">
        <v>26</v>
      </c>
      <c r="H48" s="3" t="str">
        <f t="shared" si="0"/>
        <v>2016 Qtr2</v>
      </c>
      <c r="I48" s="11">
        <v>125.9</v>
      </c>
    </row>
    <row r="49" spans="1:9" x14ac:dyDescent="0.3">
      <c r="A49" s="10">
        <v>2016</v>
      </c>
      <c r="B49" s="10" t="s">
        <v>28</v>
      </c>
      <c r="C49" s="11">
        <v>126.2</v>
      </c>
      <c r="D49" s="6" t="s">
        <v>26</v>
      </c>
      <c r="H49" s="3" t="str">
        <f t="shared" si="0"/>
        <v>2016 Qtr3</v>
      </c>
      <c r="I49" s="11">
        <v>126.2</v>
      </c>
    </row>
    <row r="50" spans="1:9" x14ac:dyDescent="0.3">
      <c r="A50" s="10">
        <v>2016</v>
      </c>
      <c r="B50" s="10" t="s">
        <v>29</v>
      </c>
      <c r="C50" s="11">
        <v>126.2</v>
      </c>
      <c r="D50" s="6" t="s">
        <v>26</v>
      </c>
      <c r="H50" s="3" t="str">
        <f t="shared" si="0"/>
        <v>2016 Qtr4</v>
      </c>
      <c r="I50" s="11">
        <v>126.2</v>
      </c>
    </row>
    <row r="51" spans="1:9" s="15" customFormat="1" x14ac:dyDescent="0.3">
      <c r="A51" s="17">
        <v>2016</v>
      </c>
      <c r="B51" s="17" t="s">
        <v>39</v>
      </c>
      <c r="C51" s="18">
        <f>AVERAGE(C47:C50)</f>
        <v>125.85</v>
      </c>
      <c r="H51" s="12" t="str">
        <f t="shared" si="0"/>
        <v>2016 Annual</v>
      </c>
      <c r="I51" s="18">
        <f>AVERAGE(I47:I50)</f>
        <v>125.85</v>
      </c>
    </row>
    <row r="52" spans="1:9" x14ac:dyDescent="0.3">
      <c r="A52" s="10">
        <v>2017</v>
      </c>
      <c r="B52" s="10" t="s">
        <v>25</v>
      </c>
      <c r="C52" s="11">
        <v>127.1</v>
      </c>
      <c r="D52" s="6" t="s">
        <v>26</v>
      </c>
      <c r="H52" s="3" t="str">
        <f t="shared" si="0"/>
        <v>2017 Qtr1</v>
      </c>
      <c r="I52" s="11">
        <v>127.1</v>
      </c>
    </row>
    <row r="53" spans="1:9" x14ac:dyDescent="0.3">
      <c r="A53" s="10">
        <v>2017</v>
      </c>
      <c r="B53" s="10" t="s">
        <v>27</v>
      </c>
      <c r="C53" s="11">
        <v>127.9</v>
      </c>
      <c r="D53" s="6" t="s">
        <v>26</v>
      </c>
      <c r="H53" s="3" t="str">
        <f t="shared" si="0"/>
        <v>2017 Qtr2</v>
      </c>
      <c r="I53" s="11">
        <v>127.9</v>
      </c>
    </row>
    <row r="54" spans="1:9" x14ac:dyDescent="0.3">
      <c r="A54" s="10">
        <v>2017</v>
      </c>
      <c r="B54" s="10" t="s">
        <v>28</v>
      </c>
      <c r="C54" s="11">
        <v>128.69999999999999</v>
      </c>
      <c r="D54" s="6" t="s">
        <v>26</v>
      </c>
      <c r="H54" s="3" t="str">
        <f t="shared" si="0"/>
        <v>2017 Qtr3</v>
      </c>
      <c r="I54" s="11">
        <v>128.69999999999999</v>
      </c>
    </row>
    <row r="55" spans="1:9" x14ac:dyDescent="0.3">
      <c r="A55" s="10">
        <v>2017</v>
      </c>
      <c r="B55" s="10" t="s">
        <v>29</v>
      </c>
      <c r="C55" s="11">
        <v>129.19999999999999</v>
      </c>
      <c r="D55" s="6" t="s">
        <v>26</v>
      </c>
      <c r="H55" s="3" t="str">
        <f t="shared" si="0"/>
        <v>2017 Qtr4</v>
      </c>
      <c r="I55" s="11">
        <v>129.19999999999999</v>
      </c>
    </row>
    <row r="56" spans="1:9" s="15" customFormat="1" x14ac:dyDescent="0.3">
      <c r="A56" s="17">
        <v>2017</v>
      </c>
      <c r="B56" s="17" t="s">
        <v>39</v>
      </c>
      <c r="C56" s="18">
        <f>AVERAGE(C52:C55)</f>
        <v>128.22499999999999</v>
      </c>
      <c r="H56" s="12" t="str">
        <f t="shared" si="0"/>
        <v>2017 Annual</v>
      </c>
      <c r="I56" s="18">
        <f>AVERAGE(I52:I55)</f>
        <v>128.22499999999999</v>
      </c>
    </row>
    <row r="57" spans="1:9" x14ac:dyDescent="0.3">
      <c r="A57" s="10">
        <v>2018</v>
      </c>
      <c r="B57" s="10" t="s">
        <v>25</v>
      </c>
      <c r="C57" s="11">
        <v>130.4</v>
      </c>
      <c r="D57" s="6" t="s">
        <v>26</v>
      </c>
      <c r="H57" s="3" t="str">
        <f t="shared" si="0"/>
        <v>2018 Qtr1</v>
      </c>
      <c r="I57" s="11">
        <v>130.4</v>
      </c>
    </row>
    <row r="58" spans="1:9" x14ac:dyDescent="0.3">
      <c r="A58" s="10">
        <v>2018</v>
      </c>
      <c r="B58" s="10" t="s">
        <v>27</v>
      </c>
      <c r="C58" s="11">
        <v>131.4</v>
      </c>
      <c r="D58" s="6" t="s">
        <v>26</v>
      </c>
      <c r="H58" s="3" t="str">
        <f t="shared" si="0"/>
        <v>2018 Qtr2</v>
      </c>
      <c r="I58" s="11">
        <v>131.4</v>
      </c>
    </row>
    <row r="59" spans="1:9" x14ac:dyDescent="0.3">
      <c r="A59" s="10">
        <v>2018</v>
      </c>
      <c r="B59" s="10" t="s">
        <v>28</v>
      </c>
      <c r="C59" s="11">
        <v>132</v>
      </c>
      <c r="D59" s="6" t="s">
        <v>26</v>
      </c>
      <c r="H59" s="3" t="str">
        <f t="shared" si="0"/>
        <v>2018 Qtr3</v>
      </c>
      <c r="I59" s="11">
        <v>132</v>
      </c>
    </row>
    <row r="60" spans="1:9" x14ac:dyDescent="0.3">
      <c r="A60" s="10">
        <v>2018</v>
      </c>
      <c r="B60" s="10" t="s">
        <v>29</v>
      </c>
      <c r="C60" s="11">
        <v>132.5</v>
      </c>
      <c r="D60" s="6" t="s">
        <v>26</v>
      </c>
      <c r="H60" s="3" t="str">
        <f t="shared" si="0"/>
        <v>2018 Qtr4</v>
      </c>
      <c r="I60" s="11">
        <v>132.5</v>
      </c>
    </row>
    <row r="61" spans="1:9" s="15" customFormat="1" x14ac:dyDescent="0.3">
      <c r="A61" s="17">
        <v>2018</v>
      </c>
      <c r="B61" s="17" t="s">
        <v>39</v>
      </c>
      <c r="C61" s="18">
        <f>AVERAGE(C57:C60)</f>
        <v>131.57499999999999</v>
      </c>
      <c r="H61" s="12" t="str">
        <f t="shared" si="0"/>
        <v>2018 Annual</v>
      </c>
      <c r="I61" s="18">
        <f>AVERAGE(I57:I60)</f>
        <v>131.57499999999999</v>
      </c>
    </row>
    <row r="62" spans="1:9" x14ac:dyDescent="0.3">
      <c r="A62" s="10">
        <v>2019</v>
      </c>
      <c r="B62" s="10" t="s">
        <v>25</v>
      </c>
      <c r="C62" s="11">
        <v>133.30000000000001</v>
      </c>
      <c r="D62" s="6" t="s">
        <v>26</v>
      </c>
      <c r="H62" s="3" t="str">
        <f t="shared" si="0"/>
        <v>2019 Qtr1</v>
      </c>
      <c r="I62" s="11">
        <v>133.30000000000001</v>
      </c>
    </row>
    <row r="63" spans="1:9" x14ac:dyDescent="0.3">
      <c r="A63" s="10">
        <v>2019</v>
      </c>
      <c r="B63" s="10" t="s">
        <v>27</v>
      </c>
      <c r="C63" s="11">
        <v>134.19999999999999</v>
      </c>
      <c r="D63" s="6" t="s">
        <v>26</v>
      </c>
      <c r="H63" s="3" t="str">
        <f t="shared" si="0"/>
        <v>2019 Qtr2</v>
      </c>
      <c r="I63" s="11">
        <v>134.19999999999999</v>
      </c>
    </row>
    <row r="64" spans="1:9" x14ac:dyDescent="0.3">
      <c r="A64" s="10">
        <v>2019</v>
      </c>
      <c r="B64" s="10" t="s">
        <v>28</v>
      </c>
      <c r="C64" s="11">
        <v>135.30000000000001</v>
      </c>
      <c r="D64" s="6" t="s">
        <v>26</v>
      </c>
      <c r="H64" s="3" t="str">
        <f t="shared" si="0"/>
        <v>2019 Qtr3</v>
      </c>
      <c r="I64" s="11">
        <v>135.30000000000001</v>
      </c>
    </row>
    <row r="65" spans="1:9" x14ac:dyDescent="0.3">
      <c r="A65" s="10">
        <v>2019</v>
      </c>
      <c r="B65" s="10" t="s">
        <v>29</v>
      </c>
      <c r="C65" s="11">
        <v>135.80000000000001</v>
      </c>
      <c r="D65" s="6" t="s">
        <v>26</v>
      </c>
      <c r="H65" s="3" t="str">
        <f t="shared" si="0"/>
        <v>2019 Qtr4</v>
      </c>
      <c r="I65" s="11">
        <v>135.80000000000001</v>
      </c>
    </row>
    <row r="66" spans="1:9" s="15" customFormat="1" x14ac:dyDescent="0.3">
      <c r="A66" s="17">
        <v>2019</v>
      </c>
      <c r="B66" s="17" t="s">
        <v>39</v>
      </c>
      <c r="C66" s="18">
        <f>AVERAGE(C62:C65)</f>
        <v>134.65</v>
      </c>
      <c r="H66" s="12" t="s">
        <v>40</v>
      </c>
      <c r="I66" s="18">
        <f>AVERAGE(I62:I65)</f>
        <v>134.65</v>
      </c>
    </row>
    <row r="67" spans="1:9" x14ac:dyDescent="0.3">
      <c r="A67" s="10">
        <v>2020</v>
      </c>
      <c r="B67" s="10" t="s">
        <v>25</v>
      </c>
      <c r="C67" s="11">
        <v>136.69999999999999</v>
      </c>
      <c r="D67" s="6" t="s">
        <v>26</v>
      </c>
    </row>
    <row r="68" spans="1:9" x14ac:dyDescent="0.3">
      <c r="A68" s="10">
        <v>2020</v>
      </c>
      <c r="B68" s="10" t="s">
        <v>27</v>
      </c>
      <c r="C68" s="11">
        <v>138</v>
      </c>
      <c r="D68" s="6" t="s">
        <v>26</v>
      </c>
    </row>
    <row r="69" spans="1:9" x14ac:dyDescent="0.3">
      <c r="A69" s="10">
        <v>2020</v>
      </c>
      <c r="B69" s="10" t="s">
        <v>28</v>
      </c>
      <c r="C69" s="11">
        <v>138.4</v>
      </c>
      <c r="D69" s="6" t="s">
        <v>26</v>
      </c>
    </row>
  </sheetData>
  <mergeCells count="14">
    <mergeCell ref="B6:F6"/>
    <mergeCell ref="A1:F1"/>
    <mergeCell ref="A2:F2"/>
    <mergeCell ref="A3:F3"/>
    <mergeCell ref="B4:F4"/>
    <mergeCell ref="A5:F5"/>
    <mergeCell ref="B13:F13"/>
    <mergeCell ref="B14:F14"/>
    <mergeCell ref="B7:F7"/>
    <mergeCell ref="B8:F8"/>
    <mergeCell ref="B9:F9"/>
    <mergeCell ref="B10:F10"/>
    <mergeCell ref="B11:F11"/>
    <mergeCell ref="B12:F12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(08:10:05 PM)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DFAC-EDE3-42A5-BD13-C9F90C52E452}">
  <dimension ref="A1:B4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5" style="21" customWidth="1"/>
    <col min="2" max="2" width="17" style="21" customWidth="1"/>
    <col min="3" max="16384" width="8.88671875" style="21"/>
  </cols>
  <sheetData>
    <row r="1" spans="1:2" ht="15" thickBot="1" x14ac:dyDescent="0.35">
      <c r="A1" s="22" t="s">
        <v>41</v>
      </c>
      <c r="B1" s="9" t="s">
        <v>23</v>
      </c>
    </row>
    <row r="2" spans="1:2" ht="15" thickTop="1" x14ac:dyDescent="0.3">
      <c r="A2" s="19">
        <v>40179</v>
      </c>
      <c r="B2" s="11">
        <v>111.5</v>
      </c>
    </row>
    <row r="3" spans="1:2" x14ac:dyDescent="0.3">
      <c r="A3" s="19">
        <v>40269</v>
      </c>
      <c r="B3" s="11">
        <v>112</v>
      </c>
    </row>
    <row r="4" spans="1:2" x14ac:dyDescent="0.3">
      <c r="A4" s="19">
        <v>40360</v>
      </c>
      <c r="B4" s="11">
        <v>112.5</v>
      </c>
    </row>
    <row r="5" spans="1:2" x14ac:dyDescent="0.3">
      <c r="A5" s="19">
        <v>40817</v>
      </c>
      <c r="B5" s="11">
        <v>112.8</v>
      </c>
    </row>
    <row r="6" spans="1:2" x14ac:dyDescent="0.3">
      <c r="A6" s="19">
        <v>40544</v>
      </c>
      <c r="B6" s="11">
        <v>113.4</v>
      </c>
    </row>
    <row r="7" spans="1:2" x14ac:dyDescent="0.3">
      <c r="A7" s="19">
        <v>40634</v>
      </c>
      <c r="B7" s="11">
        <v>114.3</v>
      </c>
    </row>
    <row r="8" spans="1:2" x14ac:dyDescent="0.3">
      <c r="A8" s="19">
        <v>40725</v>
      </c>
      <c r="B8" s="11">
        <v>114.7</v>
      </c>
    </row>
    <row r="9" spans="1:2" x14ac:dyDescent="0.3">
      <c r="A9" s="19">
        <v>40817</v>
      </c>
      <c r="B9" s="11">
        <v>115</v>
      </c>
    </row>
    <row r="10" spans="1:2" x14ac:dyDescent="0.3">
      <c r="A10" s="19">
        <v>40909</v>
      </c>
      <c r="B10" s="11">
        <v>116</v>
      </c>
    </row>
    <row r="11" spans="1:2" x14ac:dyDescent="0.3">
      <c r="A11" s="19">
        <v>41000</v>
      </c>
      <c r="B11" s="11">
        <v>116.8</v>
      </c>
    </row>
    <row r="12" spans="1:2" x14ac:dyDescent="0.3">
      <c r="A12" s="19">
        <v>41091</v>
      </c>
      <c r="B12" s="11">
        <v>117.2</v>
      </c>
    </row>
    <row r="13" spans="1:2" x14ac:dyDescent="0.3">
      <c r="A13" s="19">
        <v>41183</v>
      </c>
      <c r="B13" s="11">
        <v>117.7</v>
      </c>
    </row>
    <row r="14" spans="1:2" x14ac:dyDescent="0.3">
      <c r="A14" s="19">
        <v>41275</v>
      </c>
      <c r="B14" s="11">
        <v>118.6</v>
      </c>
    </row>
    <row r="15" spans="1:2" x14ac:dyDescent="0.3">
      <c r="A15" s="19">
        <v>41365</v>
      </c>
      <c r="B15" s="11">
        <v>119.3</v>
      </c>
    </row>
    <row r="16" spans="1:2" x14ac:dyDescent="0.3">
      <c r="A16" s="19">
        <v>41456</v>
      </c>
      <c r="B16" s="11">
        <v>119.7</v>
      </c>
    </row>
    <row r="17" spans="1:2" x14ac:dyDescent="0.3">
      <c r="A17" s="19">
        <v>41548</v>
      </c>
      <c r="B17" s="11">
        <v>120.1</v>
      </c>
    </row>
    <row r="18" spans="1:2" x14ac:dyDescent="0.3">
      <c r="A18" s="19">
        <v>41640</v>
      </c>
      <c r="B18" s="11">
        <v>120.6</v>
      </c>
    </row>
    <row r="19" spans="1:2" x14ac:dyDescent="0.3">
      <c r="A19" s="19">
        <v>41730</v>
      </c>
      <c r="B19" s="11">
        <v>121.7</v>
      </c>
    </row>
    <row r="20" spans="1:2" x14ac:dyDescent="0.3">
      <c r="A20" s="19">
        <v>41821</v>
      </c>
      <c r="B20" s="11">
        <v>122.3</v>
      </c>
    </row>
    <row r="21" spans="1:2" x14ac:dyDescent="0.3">
      <c r="A21" s="19">
        <v>41913</v>
      </c>
      <c r="B21" s="11">
        <v>122.7</v>
      </c>
    </row>
    <row r="22" spans="1:2" x14ac:dyDescent="0.3">
      <c r="A22" s="19">
        <v>42005</v>
      </c>
      <c r="B22" s="11">
        <v>123.2</v>
      </c>
    </row>
    <row r="23" spans="1:2" x14ac:dyDescent="0.3">
      <c r="A23" s="19">
        <v>42095</v>
      </c>
      <c r="B23" s="11">
        <v>123.9</v>
      </c>
    </row>
    <row r="24" spans="1:2" x14ac:dyDescent="0.3">
      <c r="A24" s="19">
        <v>42186</v>
      </c>
      <c r="B24" s="11">
        <v>124.3</v>
      </c>
    </row>
    <row r="25" spans="1:2" x14ac:dyDescent="0.3">
      <c r="A25" s="19">
        <v>42278</v>
      </c>
      <c r="B25" s="11">
        <v>124.6</v>
      </c>
    </row>
    <row r="26" spans="1:2" x14ac:dyDescent="0.3">
      <c r="A26" s="19">
        <v>42370</v>
      </c>
      <c r="B26" s="11">
        <v>125.1</v>
      </c>
    </row>
    <row r="27" spans="1:2" x14ac:dyDescent="0.3">
      <c r="A27" s="19">
        <v>42461</v>
      </c>
      <c r="B27" s="11">
        <v>125.9</v>
      </c>
    </row>
    <row r="28" spans="1:2" x14ac:dyDescent="0.3">
      <c r="A28" s="19">
        <v>42552</v>
      </c>
      <c r="B28" s="11">
        <v>126.2</v>
      </c>
    </row>
    <row r="29" spans="1:2" x14ac:dyDescent="0.3">
      <c r="A29" s="19">
        <v>42644</v>
      </c>
      <c r="B29" s="11">
        <v>126.2</v>
      </c>
    </row>
    <row r="30" spans="1:2" x14ac:dyDescent="0.3">
      <c r="A30" s="19">
        <v>42736</v>
      </c>
      <c r="B30" s="11">
        <v>127.1</v>
      </c>
    </row>
    <row r="31" spans="1:2" x14ac:dyDescent="0.3">
      <c r="A31" s="19">
        <v>42826</v>
      </c>
      <c r="B31" s="11">
        <v>127.9</v>
      </c>
    </row>
    <row r="32" spans="1:2" x14ac:dyDescent="0.3">
      <c r="A32" s="19">
        <v>42917</v>
      </c>
      <c r="B32" s="11">
        <v>128.69999999999999</v>
      </c>
    </row>
    <row r="33" spans="1:2" x14ac:dyDescent="0.3">
      <c r="A33" s="19">
        <v>43009</v>
      </c>
      <c r="B33" s="11">
        <v>129.19999999999999</v>
      </c>
    </row>
    <row r="34" spans="1:2" x14ac:dyDescent="0.3">
      <c r="A34" s="19">
        <v>43101</v>
      </c>
      <c r="B34" s="11">
        <v>130.4</v>
      </c>
    </row>
    <row r="35" spans="1:2" x14ac:dyDescent="0.3">
      <c r="A35" s="19">
        <v>43191</v>
      </c>
      <c r="B35" s="11">
        <v>131.4</v>
      </c>
    </row>
    <row r="36" spans="1:2" x14ac:dyDescent="0.3">
      <c r="A36" s="19">
        <v>43282</v>
      </c>
      <c r="B36" s="11">
        <v>132</v>
      </c>
    </row>
    <row r="37" spans="1:2" x14ac:dyDescent="0.3">
      <c r="A37" s="19">
        <v>43374</v>
      </c>
      <c r="B37" s="11">
        <v>132.5</v>
      </c>
    </row>
    <row r="38" spans="1:2" x14ac:dyDescent="0.3">
      <c r="A38" s="19">
        <v>43466</v>
      </c>
      <c r="B38" s="11">
        <v>133.30000000000001</v>
      </c>
    </row>
    <row r="39" spans="1:2" x14ac:dyDescent="0.3">
      <c r="A39" s="19">
        <v>43556</v>
      </c>
      <c r="B39" s="11">
        <v>134.19999999999999</v>
      </c>
    </row>
    <row r="40" spans="1:2" x14ac:dyDescent="0.3">
      <c r="A40" s="19">
        <v>43647</v>
      </c>
      <c r="B40" s="11">
        <v>135.30000000000001</v>
      </c>
    </row>
    <row r="41" spans="1:2" x14ac:dyDescent="0.3">
      <c r="A41" s="19">
        <v>43739</v>
      </c>
      <c r="B41" s="11">
        <v>135.80000000000001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(08:10:05 PM)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24A7-DA8F-4B2B-B760-B7FD9ADCA532}">
  <dimension ref="A1:I69"/>
  <sheetViews>
    <sheetView workbookViewId="0">
      <pane ySplit="16" topLeftCell="A17" activePane="bottomLeft" state="frozen"/>
      <selection pane="bottomLeft" activeCell="C28" sqref="C28"/>
    </sheetView>
  </sheetViews>
  <sheetFormatPr defaultRowHeight="14.4" x14ac:dyDescent="0.3"/>
  <cols>
    <col min="1" max="1" width="25" style="6" customWidth="1"/>
    <col min="2" max="2" width="9" style="6" customWidth="1"/>
    <col min="3" max="4" width="17" style="6" customWidth="1"/>
    <col min="5" max="7" width="8.88671875" style="6"/>
    <col min="8" max="8" width="11.5546875" style="6" bestFit="1" customWidth="1"/>
    <col min="9" max="9" width="11.109375" style="6" customWidth="1"/>
    <col min="10" max="16384" width="8.88671875" style="6"/>
  </cols>
  <sheetData>
    <row r="1" spans="1:9" ht="15.6" x14ac:dyDescent="0.3">
      <c r="A1" s="31" t="s">
        <v>0</v>
      </c>
      <c r="B1" s="29"/>
      <c r="C1" s="29"/>
      <c r="D1" s="29"/>
      <c r="E1" s="29"/>
      <c r="F1" s="29"/>
    </row>
    <row r="2" spans="1:9" ht="15.6" x14ac:dyDescent="0.3">
      <c r="A2" s="31" t="s">
        <v>1</v>
      </c>
      <c r="B2" s="29"/>
      <c r="C2" s="29"/>
      <c r="D2" s="29"/>
      <c r="E2" s="29"/>
      <c r="F2" s="29"/>
    </row>
    <row r="3" spans="1:9" x14ac:dyDescent="0.3">
      <c r="A3" s="29"/>
      <c r="B3" s="29"/>
      <c r="C3" s="29"/>
      <c r="D3" s="29"/>
      <c r="E3" s="29"/>
      <c r="F3" s="29"/>
    </row>
    <row r="4" spans="1:9" x14ac:dyDescent="0.3">
      <c r="A4" s="7" t="s">
        <v>2</v>
      </c>
      <c r="B4" s="28" t="s">
        <v>36</v>
      </c>
      <c r="C4" s="29"/>
      <c r="D4" s="29"/>
      <c r="E4" s="29"/>
      <c r="F4" s="29"/>
    </row>
    <row r="5" spans="1:9" x14ac:dyDescent="0.3">
      <c r="A5" s="32" t="s">
        <v>4</v>
      </c>
      <c r="B5" s="29"/>
      <c r="C5" s="29"/>
      <c r="D5" s="29"/>
      <c r="E5" s="29"/>
      <c r="F5" s="29"/>
    </row>
    <row r="6" spans="1:9" x14ac:dyDescent="0.3">
      <c r="A6" s="7" t="s">
        <v>5</v>
      </c>
      <c r="B6" s="28" t="s">
        <v>37</v>
      </c>
      <c r="C6" s="29"/>
      <c r="D6" s="29"/>
      <c r="E6" s="29"/>
      <c r="F6" s="29"/>
    </row>
    <row r="7" spans="1:9" x14ac:dyDescent="0.3">
      <c r="A7" s="7" t="s">
        <v>7</v>
      </c>
      <c r="B7" s="28" t="s">
        <v>8</v>
      </c>
      <c r="C7" s="29"/>
      <c r="D7" s="29"/>
      <c r="E7" s="29"/>
      <c r="F7" s="29"/>
    </row>
    <row r="8" spans="1:9" x14ac:dyDescent="0.3">
      <c r="A8" s="7" t="s">
        <v>9</v>
      </c>
      <c r="B8" s="28" t="s">
        <v>10</v>
      </c>
      <c r="C8" s="29"/>
      <c r="D8" s="29"/>
      <c r="E8" s="29"/>
      <c r="F8" s="29"/>
    </row>
    <row r="9" spans="1:9" x14ac:dyDescent="0.3">
      <c r="A9" s="7" t="s">
        <v>11</v>
      </c>
      <c r="B9" s="28" t="s">
        <v>12</v>
      </c>
      <c r="C9" s="29"/>
      <c r="D9" s="29"/>
      <c r="E9" s="29"/>
      <c r="F9" s="29"/>
    </row>
    <row r="10" spans="1:9" x14ac:dyDescent="0.3">
      <c r="A10" s="7" t="s">
        <v>13</v>
      </c>
      <c r="B10" s="28" t="s">
        <v>12</v>
      </c>
      <c r="C10" s="29"/>
      <c r="D10" s="29"/>
      <c r="E10" s="29"/>
      <c r="F10" s="29"/>
    </row>
    <row r="11" spans="1:9" x14ac:dyDescent="0.3">
      <c r="A11" s="7" t="s">
        <v>14</v>
      </c>
      <c r="B11" s="28" t="s">
        <v>12</v>
      </c>
      <c r="C11" s="29"/>
      <c r="D11" s="29"/>
      <c r="E11" s="29"/>
      <c r="F11" s="29"/>
    </row>
    <row r="12" spans="1:9" x14ac:dyDescent="0.3">
      <c r="A12" s="7" t="s">
        <v>15</v>
      </c>
      <c r="B12" s="28" t="s">
        <v>38</v>
      </c>
      <c r="C12" s="29"/>
      <c r="D12" s="29"/>
      <c r="E12" s="29"/>
      <c r="F12" s="29"/>
    </row>
    <row r="13" spans="1:9" x14ac:dyDescent="0.3">
      <c r="A13" s="7" t="s">
        <v>17</v>
      </c>
      <c r="B13" s="28" t="s">
        <v>18</v>
      </c>
      <c r="C13" s="29"/>
      <c r="D13" s="29"/>
      <c r="E13" s="29"/>
      <c r="F13" s="29"/>
    </row>
    <row r="14" spans="1:9" x14ac:dyDescent="0.3">
      <c r="A14" s="7" t="s">
        <v>19</v>
      </c>
      <c r="B14" s="30" t="s">
        <v>20</v>
      </c>
      <c r="C14" s="29"/>
      <c r="D14" s="29"/>
      <c r="E14" s="29"/>
      <c r="F14" s="29"/>
    </row>
    <row r="16" spans="1:9" ht="27.6" thickBot="1" x14ac:dyDescent="0.35">
      <c r="A16" s="8" t="s">
        <v>21</v>
      </c>
      <c r="B16" s="8" t="s">
        <v>22</v>
      </c>
      <c r="C16" s="9" t="s">
        <v>23</v>
      </c>
      <c r="D16" s="9" t="s">
        <v>24</v>
      </c>
      <c r="H16" s="1" t="s">
        <v>22</v>
      </c>
      <c r="I16" s="9" t="s">
        <v>23</v>
      </c>
    </row>
    <row r="17" spans="1:9" ht="15" thickTop="1" x14ac:dyDescent="0.3">
      <c r="A17" s="10">
        <v>2010</v>
      </c>
      <c r="B17" s="10" t="s">
        <v>25</v>
      </c>
      <c r="C17" s="11">
        <v>111.3</v>
      </c>
      <c r="D17" s="6" t="s">
        <v>26</v>
      </c>
      <c r="H17" s="3" t="str">
        <f>_xlfn.CONCAT(A17," ",B17)</f>
        <v>2010 Qtr1</v>
      </c>
      <c r="I17" s="11">
        <v>111.3</v>
      </c>
    </row>
    <row r="18" spans="1:9" x14ac:dyDescent="0.3">
      <c r="A18" s="10">
        <v>2010</v>
      </c>
      <c r="B18" s="10" t="s">
        <v>27</v>
      </c>
      <c r="C18" s="11">
        <v>111.7</v>
      </c>
      <c r="D18" s="6" t="s">
        <v>26</v>
      </c>
      <c r="H18" s="3" t="str">
        <f t="shared" ref="H18:H65" si="0">_xlfn.CONCAT(A18," ",B18)</f>
        <v>2010 Qtr2</v>
      </c>
      <c r="I18" s="11">
        <v>111.7</v>
      </c>
    </row>
    <row r="19" spans="1:9" x14ac:dyDescent="0.3">
      <c r="A19" s="10">
        <v>2010</v>
      </c>
      <c r="B19" s="10" t="s">
        <v>28</v>
      </c>
      <c r="C19" s="11">
        <v>112.3</v>
      </c>
      <c r="D19" s="6" t="s">
        <v>26</v>
      </c>
      <c r="H19" s="3" t="str">
        <f t="shared" si="0"/>
        <v>2010 Qtr3</v>
      </c>
      <c r="I19" s="11">
        <v>112.3</v>
      </c>
    </row>
    <row r="20" spans="1:9" x14ac:dyDescent="0.3">
      <c r="A20" s="10">
        <v>2010</v>
      </c>
      <c r="B20" s="10" t="s">
        <v>29</v>
      </c>
      <c r="C20" s="11">
        <v>112.5</v>
      </c>
      <c r="D20" s="6" t="s">
        <v>26</v>
      </c>
      <c r="H20" s="3" t="str">
        <f t="shared" si="0"/>
        <v>2010 Qtr4</v>
      </c>
      <c r="I20" s="11">
        <v>112.5</v>
      </c>
    </row>
    <row r="21" spans="1:9" s="15" customFormat="1" x14ac:dyDescent="0.3">
      <c r="A21" s="17">
        <v>2010</v>
      </c>
      <c r="B21" s="17" t="s">
        <v>39</v>
      </c>
      <c r="C21" s="18">
        <f>AVERAGE(C17:C20)</f>
        <v>111.95</v>
      </c>
      <c r="H21" s="12" t="str">
        <f t="shared" si="0"/>
        <v>2010 Annual</v>
      </c>
      <c r="I21" s="18">
        <f>AVERAGE(I17:I20)</f>
        <v>111.95</v>
      </c>
    </row>
    <row r="22" spans="1:9" x14ac:dyDescent="0.3">
      <c r="A22" s="10">
        <v>2011</v>
      </c>
      <c r="B22" s="10" t="s">
        <v>25</v>
      </c>
      <c r="C22" s="11">
        <v>113.5</v>
      </c>
      <c r="D22" s="6" t="s">
        <v>26</v>
      </c>
      <c r="H22" s="3" t="str">
        <f t="shared" si="0"/>
        <v>2011 Qtr1</v>
      </c>
      <c r="I22" s="11">
        <v>113.5</v>
      </c>
    </row>
    <row r="23" spans="1:9" x14ac:dyDescent="0.3">
      <c r="A23" s="10">
        <v>2011</v>
      </c>
      <c r="B23" s="10" t="s">
        <v>27</v>
      </c>
      <c r="C23" s="11">
        <v>114.3</v>
      </c>
      <c r="D23" s="6" t="s">
        <v>26</v>
      </c>
      <c r="H23" s="3" t="str">
        <f t="shared" si="0"/>
        <v>2011 Qtr2</v>
      </c>
      <c r="I23" s="11">
        <v>114.3</v>
      </c>
    </row>
    <row r="24" spans="1:9" x14ac:dyDescent="0.3">
      <c r="A24" s="10">
        <v>2011</v>
      </c>
      <c r="B24" s="10" t="s">
        <v>28</v>
      </c>
      <c r="C24" s="11">
        <v>114.6</v>
      </c>
      <c r="D24" s="6" t="s">
        <v>26</v>
      </c>
      <c r="H24" s="3" t="str">
        <f t="shared" si="0"/>
        <v>2011 Qtr3</v>
      </c>
      <c r="I24" s="11">
        <v>114.6</v>
      </c>
    </row>
    <row r="25" spans="1:9" x14ac:dyDescent="0.3">
      <c r="A25" s="10">
        <v>2011</v>
      </c>
      <c r="B25" s="10" t="s">
        <v>29</v>
      </c>
      <c r="C25" s="11">
        <v>115.1</v>
      </c>
      <c r="D25" s="6" t="s">
        <v>26</v>
      </c>
      <c r="H25" s="3" t="str">
        <f t="shared" si="0"/>
        <v>2011 Qtr4</v>
      </c>
      <c r="I25" s="11">
        <v>115.1</v>
      </c>
    </row>
    <row r="26" spans="1:9" s="15" customFormat="1" x14ac:dyDescent="0.3">
      <c r="A26" s="17">
        <v>2011</v>
      </c>
      <c r="B26" s="17" t="s">
        <v>39</v>
      </c>
      <c r="C26" s="18">
        <f>AVERAGE(C22:C25)</f>
        <v>114.375</v>
      </c>
      <c r="H26" s="12" t="str">
        <f t="shared" si="0"/>
        <v>2011 Annual</v>
      </c>
      <c r="I26" s="18">
        <f>AVERAGE(I22:I25)</f>
        <v>114.375</v>
      </c>
    </row>
    <row r="27" spans="1:9" x14ac:dyDescent="0.3">
      <c r="A27" s="10">
        <v>2012</v>
      </c>
      <c r="B27" s="10" t="s">
        <v>25</v>
      </c>
      <c r="C27" s="11">
        <v>115.7</v>
      </c>
      <c r="D27" s="6" t="s">
        <v>26</v>
      </c>
      <c r="H27" s="3" t="str">
        <f t="shared" si="0"/>
        <v>2012 Qtr1</v>
      </c>
      <c r="I27" s="11">
        <v>115.7</v>
      </c>
    </row>
    <row r="28" spans="1:9" x14ac:dyDescent="0.3">
      <c r="A28" s="10">
        <v>2012</v>
      </c>
      <c r="B28" s="10" t="s">
        <v>27</v>
      </c>
      <c r="C28" s="11">
        <v>116.3</v>
      </c>
      <c r="D28" s="6" t="s">
        <v>26</v>
      </c>
      <c r="H28" s="3" t="str">
        <f t="shared" si="0"/>
        <v>2012 Qtr2</v>
      </c>
      <c r="I28" s="11">
        <v>116.3</v>
      </c>
    </row>
    <row r="29" spans="1:9" x14ac:dyDescent="0.3">
      <c r="A29" s="10">
        <v>2012</v>
      </c>
      <c r="B29" s="10" t="s">
        <v>28</v>
      </c>
      <c r="C29" s="11">
        <v>116.8</v>
      </c>
      <c r="D29" s="6" t="s">
        <v>26</v>
      </c>
      <c r="H29" s="3" t="str">
        <f t="shared" si="0"/>
        <v>2012 Qtr3</v>
      </c>
      <c r="I29" s="11">
        <v>116.8</v>
      </c>
    </row>
    <row r="30" spans="1:9" x14ac:dyDescent="0.3">
      <c r="A30" s="10">
        <v>2012</v>
      </c>
      <c r="B30" s="10" t="s">
        <v>29</v>
      </c>
      <c r="C30" s="11">
        <v>116.8</v>
      </c>
      <c r="D30" s="6" t="s">
        <v>26</v>
      </c>
      <c r="H30" s="3" t="str">
        <f t="shared" si="0"/>
        <v>2012 Qtr4</v>
      </c>
      <c r="I30" s="11">
        <v>116.8</v>
      </c>
    </row>
    <row r="31" spans="1:9" s="15" customFormat="1" x14ac:dyDescent="0.3">
      <c r="A31" s="17">
        <v>2012</v>
      </c>
      <c r="B31" s="17" t="s">
        <v>39</v>
      </c>
      <c r="C31" s="18">
        <f>AVERAGE(C27:C30)</f>
        <v>116.4</v>
      </c>
      <c r="H31" s="12" t="str">
        <f t="shared" si="0"/>
        <v>2012 Annual</v>
      </c>
      <c r="I31" s="18">
        <f>AVERAGE(I27:I30)</f>
        <v>116.4</v>
      </c>
    </row>
    <row r="32" spans="1:9" x14ac:dyDescent="0.3">
      <c r="A32" s="10">
        <v>2013</v>
      </c>
      <c r="B32" s="10" t="s">
        <v>25</v>
      </c>
      <c r="C32" s="11">
        <v>117.6</v>
      </c>
      <c r="D32" s="6" t="s">
        <v>26</v>
      </c>
      <c r="H32" s="3" t="str">
        <f t="shared" si="0"/>
        <v>2013 Qtr1</v>
      </c>
      <c r="I32" s="11">
        <v>117.6</v>
      </c>
    </row>
    <row r="33" spans="1:9" x14ac:dyDescent="0.3">
      <c r="A33" s="10">
        <v>2013</v>
      </c>
      <c r="B33" s="10" t="s">
        <v>27</v>
      </c>
      <c r="C33" s="11">
        <v>118.5</v>
      </c>
      <c r="D33" s="6" t="s">
        <v>26</v>
      </c>
      <c r="H33" s="3" t="str">
        <f t="shared" si="0"/>
        <v>2013 Qtr2</v>
      </c>
      <c r="I33" s="11">
        <v>118.5</v>
      </c>
    </row>
    <row r="34" spans="1:9" x14ac:dyDescent="0.3">
      <c r="A34" s="10">
        <v>2013</v>
      </c>
      <c r="B34" s="10" t="s">
        <v>28</v>
      </c>
      <c r="C34" s="11">
        <v>119.2</v>
      </c>
      <c r="D34" s="6" t="s">
        <v>26</v>
      </c>
      <c r="H34" s="3" t="str">
        <f t="shared" si="0"/>
        <v>2013 Qtr3</v>
      </c>
      <c r="I34" s="11">
        <v>119.2</v>
      </c>
    </row>
    <row r="35" spans="1:9" x14ac:dyDescent="0.3">
      <c r="A35" s="10">
        <v>2013</v>
      </c>
      <c r="B35" s="10" t="s">
        <v>29</v>
      </c>
      <c r="C35" s="11">
        <v>119.6</v>
      </c>
      <c r="D35" s="6" t="s">
        <v>26</v>
      </c>
      <c r="H35" s="3" t="str">
        <f t="shared" si="0"/>
        <v>2013 Qtr4</v>
      </c>
      <c r="I35" s="11">
        <v>119.6</v>
      </c>
    </row>
    <row r="36" spans="1:9" s="15" customFormat="1" x14ac:dyDescent="0.3">
      <c r="A36" s="17">
        <v>2013</v>
      </c>
      <c r="B36" s="17" t="s">
        <v>39</v>
      </c>
      <c r="C36" s="18">
        <f>AVERAGE(C32:C35)</f>
        <v>118.72499999999999</v>
      </c>
      <c r="H36" s="12" t="str">
        <f t="shared" si="0"/>
        <v>2013 Annual</v>
      </c>
      <c r="I36" s="18">
        <f>AVERAGE(I32:I35)</f>
        <v>118.72499999999999</v>
      </c>
    </row>
    <row r="37" spans="1:9" x14ac:dyDescent="0.3">
      <c r="A37" s="10">
        <v>2014</v>
      </c>
      <c r="B37" s="10" t="s">
        <v>25</v>
      </c>
      <c r="C37" s="11">
        <v>120.1</v>
      </c>
      <c r="D37" s="6" t="s">
        <v>26</v>
      </c>
      <c r="H37" s="3" t="str">
        <f t="shared" si="0"/>
        <v>2014 Qtr1</v>
      </c>
      <c r="I37" s="11">
        <v>120.1</v>
      </c>
    </row>
    <row r="38" spans="1:9" x14ac:dyDescent="0.3">
      <c r="A38" s="10">
        <v>2014</v>
      </c>
      <c r="B38" s="10" t="s">
        <v>27</v>
      </c>
      <c r="C38" s="11">
        <v>120.9</v>
      </c>
      <c r="D38" s="6" t="s">
        <v>26</v>
      </c>
      <c r="H38" s="3" t="str">
        <f t="shared" si="0"/>
        <v>2014 Qtr2</v>
      </c>
      <c r="I38" s="11">
        <v>120.9</v>
      </c>
    </row>
    <row r="39" spans="1:9" x14ac:dyDescent="0.3">
      <c r="A39" s="10">
        <v>2014</v>
      </c>
      <c r="B39" s="10" t="s">
        <v>28</v>
      </c>
      <c r="C39" s="11">
        <v>121.9</v>
      </c>
      <c r="D39" s="6" t="s">
        <v>26</v>
      </c>
      <c r="H39" s="3" t="str">
        <f t="shared" si="0"/>
        <v>2014 Qtr3</v>
      </c>
      <c r="I39" s="11">
        <v>121.9</v>
      </c>
    </row>
    <row r="40" spans="1:9" x14ac:dyDescent="0.3">
      <c r="A40" s="10">
        <v>2014</v>
      </c>
      <c r="B40" s="10" t="s">
        <v>29</v>
      </c>
      <c r="C40" s="11">
        <v>122.5</v>
      </c>
      <c r="D40" s="6" t="s">
        <v>26</v>
      </c>
      <c r="H40" s="3" t="str">
        <f t="shared" si="0"/>
        <v>2014 Qtr4</v>
      </c>
      <c r="I40" s="11">
        <v>122.5</v>
      </c>
    </row>
    <row r="41" spans="1:9" s="15" customFormat="1" x14ac:dyDescent="0.3">
      <c r="A41" s="17">
        <v>2014</v>
      </c>
      <c r="B41" s="17" t="s">
        <v>39</v>
      </c>
      <c r="C41" s="18">
        <f>AVERAGE(C37:C40)</f>
        <v>121.35</v>
      </c>
      <c r="H41" s="12" t="str">
        <f t="shared" si="0"/>
        <v>2014 Annual</v>
      </c>
      <c r="I41" s="18">
        <f>AVERAGE(I37:I40)</f>
        <v>121.35</v>
      </c>
    </row>
    <row r="42" spans="1:9" x14ac:dyDescent="0.3">
      <c r="A42" s="10">
        <v>2015</v>
      </c>
      <c r="B42" s="10" t="s">
        <v>25</v>
      </c>
      <c r="C42" s="11">
        <v>123.1</v>
      </c>
      <c r="D42" s="6" t="s">
        <v>26</v>
      </c>
      <c r="H42" s="3" t="str">
        <f t="shared" si="0"/>
        <v>2015 Qtr1</v>
      </c>
      <c r="I42" s="11">
        <v>123.1</v>
      </c>
    </row>
    <row r="43" spans="1:9" x14ac:dyDescent="0.3">
      <c r="A43" s="10">
        <v>2015</v>
      </c>
      <c r="B43" s="10" t="s">
        <v>27</v>
      </c>
      <c r="C43" s="11">
        <v>123.8</v>
      </c>
      <c r="D43" s="6" t="s">
        <v>26</v>
      </c>
      <c r="H43" s="3" t="str">
        <f t="shared" si="0"/>
        <v>2015 Qtr2</v>
      </c>
      <c r="I43" s="11">
        <v>123.8</v>
      </c>
    </row>
    <row r="44" spans="1:9" x14ac:dyDescent="0.3">
      <c r="A44" s="10">
        <v>2015</v>
      </c>
      <c r="B44" s="10" t="s">
        <v>28</v>
      </c>
      <c r="C44" s="11">
        <v>124.6</v>
      </c>
      <c r="D44" s="6" t="s">
        <v>26</v>
      </c>
      <c r="H44" s="3" t="str">
        <f t="shared" si="0"/>
        <v>2015 Qtr3</v>
      </c>
      <c r="I44" s="11">
        <v>124.6</v>
      </c>
    </row>
    <row r="45" spans="1:9" x14ac:dyDescent="0.3">
      <c r="A45" s="10">
        <v>2015</v>
      </c>
      <c r="B45" s="10" t="s">
        <v>29</v>
      </c>
      <c r="C45" s="11">
        <v>125.3</v>
      </c>
      <c r="D45" s="6" t="s">
        <v>26</v>
      </c>
      <c r="H45" s="3" t="str">
        <f t="shared" si="0"/>
        <v>2015 Qtr4</v>
      </c>
      <c r="I45" s="11">
        <v>125.3</v>
      </c>
    </row>
    <row r="46" spans="1:9" s="15" customFormat="1" x14ac:dyDescent="0.3">
      <c r="A46" s="17">
        <v>2015</v>
      </c>
      <c r="B46" s="17" t="s">
        <v>39</v>
      </c>
      <c r="C46" s="18">
        <f>AVERAGE(C42:C45)</f>
        <v>124.2</v>
      </c>
      <c r="H46" s="12" t="str">
        <f t="shared" si="0"/>
        <v>2015 Annual</v>
      </c>
      <c r="I46" s="18">
        <f>AVERAGE(I42:I45)</f>
        <v>124.2</v>
      </c>
    </row>
    <row r="47" spans="1:9" x14ac:dyDescent="0.3">
      <c r="A47" s="10">
        <v>2016</v>
      </c>
      <c r="B47" s="10" t="s">
        <v>25</v>
      </c>
      <c r="C47" s="11">
        <v>126.2</v>
      </c>
      <c r="D47" s="6" t="s">
        <v>26</v>
      </c>
      <c r="H47" s="3" t="str">
        <f t="shared" si="0"/>
        <v>2016 Qtr1</v>
      </c>
      <c r="I47" s="11">
        <v>126.2</v>
      </c>
    </row>
    <row r="48" spans="1:9" x14ac:dyDescent="0.3">
      <c r="A48" s="10">
        <v>2016</v>
      </c>
      <c r="B48" s="10" t="s">
        <v>27</v>
      </c>
      <c r="C48" s="11">
        <v>127.2</v>
      </c>
      <c r="D48" s="6" t="s">
        <v>26</v>
      </c>
      <c r="H48" s="3" t="str">
        <f t="shared" si="0"/>
        <v>2016 Qtr2</v>
      </c>
      <c r="I48" s="11">
        <v>127.2</v>
      </c>
    </row>
    <row r="49" spans="1:9" x14ac:dyDescent="0.3">
      <c r="A49" s="10">
        <v>2016</v>
      </c>
      <c r="B49" s="10" t="s">
        <v>28</v>
      </c>
      <c r="C49" s="11">
        <v>127.9</v>
      </c>
      <c r="D49" s="6" t="s">
        <v>26</v>
      </c>
      <c r="H49" s="3" t="str">
        <f t="shared" si="0"/>
        <v>2016 Qtr3</v>
      </c>
      <c r="I49" s="11">
        <v>127.9</v>
      </c>
    </row>
    <row r="50" spans="1:9" x14ac:dyDescent="0.3">
      <c r="A50" s="10">
        <v>2016</v>
      </c>
      <c r="B50" s="10" t="s">
        <v>29</v>
      </c>
      <c r="C50" s="11">
        <v>128.6</v>
      </c>
      <c r="D50" s="6" t="s">
        <v>26</v>
      </c>
      <c r="H50" s="3" t="str">
        <f t="shared" si="0"/>
        <v>2016 Qtr4</v>
      </c>
      <c r="I50" s="11">
        <v>128.6</v>
      </c>
    </row>
    <row r="51" spans="1:9" s="15" customFormat="1" x14ac:dyDescent="0.3">
      <c r="A51" s="17">
        <v>2016</v>
      </c>
      <c r="B51" s="17" t="s">
        <v>39</v>
      </c>
      <c r="C51" s="18">
        <f>AVERAGE(C47:C50)</f>
        <v>127.47499999999999</v>
      </c>
      <c r="H51" s="12" t="str">
        <f t="shared" si="0"/>
        <v>2016 Annual</v>
      </c>
      <c r="I51" s="18">
        <f>AVERAGE(I47:I50)</f>
        <v>127.47499999999999</v>
      </c>
    </row>
    <row r="52" spans="1:9" x14ac:dyDescent="0.3">
      <c r="A52" s="10">
        <v>2017</v>
      </c>
      <c r="B52" s="10" t="s">
        <v>25</v>
      </c>
      <c r="C52" s="11">
        <v>129.9</v>
      </c>
      <c r="D52" s="6" t="s">
        <v>26</v>
      </c>
      <c r="H52" s="3" t="str">
        <f t="shared" si="0"/>
        <v>2017 Qtr1</v>
      </c>
      <c r="I52" s="11">
        <v>129.9</v>
      </c>
    </row>
    <row r="53" spans="1:9" x14ac:dyDescent="0.3">
      <c r="A53" s="10">
        <v>2017</v>
      </c>
      <c r="B53" s="10" t="s">
        <v>27</v>
      </c>
      <c r="C53" s="11">
        <v>131</v>
      </c>
      <c r="D53" s="6" t="s">
        <v>26</v>
      </c>
      <c r="H53" s="3" t="str">
        <f t="shared" si="0"/>
        <v>2017 Qtr2</v>
      </c>
      <c r="I53" s="11">
        <v>131</v>
      </c>
    </row>
    <row r="54" spans="1:9" x14ac:dyDescent="0.3">
      <c r="A54" s="10">
        <v>2017</v>
      </c>
      <c r="B54" s="10" t="s">
        <v>28</v>
      </c>
      <c r="C54" s="11">
        <v>132.30000000000001</v>
      </c>
      <c r="D54" s="6" t="s">
        <v>26</v>
      </c>
      <c r="H54" s="3" t="str">
        <f t="shared" si="0"/>
        <v>2017 Qtr3</v>
      </c>
      <c r="I54" s="11">
        <v>132.30000000000001</v>
      </c>
    </row>
    <row r="55" spans="1:9" x14ac:dyDescent="0.3">
      <c r="A55" s="10">
        <v>2017</v>
      </c>
      <c r="B55" s="10" t="s">
        <v>29</v>
      </c>
      <c r="C55" s="11">
        <v>132.9</v>
      </c>
      <c r="D55" s="6" t="s">
        <v>26</v>
      </c>
      <c r="H55" s="3" t="str">
        <f t="shared" si="0"/>
        <v>2017 Qtr4</v>
      </c>
      <c r="I55" s="11">
        <v>132.9</v>
      </c>
    </row>
    <row r="56" spans="1:9" s="15" customFormat="1" x14ac:dyDescent="0.3">
      <c r="A56" s="17">
        <v>2017</v>
      </c>
      <c r="B56" s="17" t="s">
        <v>39</v>
      </c>
      <c r="C56" s="18">
        <f>AVERAGE(C52:C55)</f>
        <v>131.52500000000001</v>
      </c>
      <c r="H56" s="12" t="str">
        <f t="shared" si="0"/>
        <v>2017 Annual</v>
      </c>
      <c r="I56" s="18">
        <f>AVERAGE(I52:I55)</f>
        <v>131.52500000000001</v>
      </c>
    </row>
    <row r="57" spans="1:9" x14ac:dyDescent="0.3">
      <c r="A57" s="10">
        <v>2018</v>
      </c>
      <c r="B57" s="10" t="s">
        <v>25</v>
      </c>
      <c r="C57" s="11">
        <v>134.6</v>
      </c>
      <c r="D57" s="6" t="s">
        <v>26</v>
      </c>
      <c r="H57" s="3" t="str">
        <f t="shared" si="0"/>
        <v>2018 Qtr1</v>
      </c>
      <c r="I57" s="11">
        <v>134.6</v>
      </c>
    </row>
    <row r="58" spans="1:9" x14ac:dyDescent="0.3">
      <c r="A58" s="10">
        <v>2018</v>
      </c>
      <c r="B58" s="10" t="s">
        <v>27</v>
      </c>
      <c r="C58" s="11">
        <v>135.69999999999999</v>
      </c>
      <c r="D58" s="6" t="s">
        <v>26</v>
      </c>
      <c r="H58" s="3" t="str">
        <f t="shared" si="0"/>
        <v>2018 Qtr2</v>
      </c>
      <c r="I58" s="11">
        <v>135.69999999999999</v>
      </c>
    </row>
    <row r="59" spans="1:9" x14ac:dyDescent="0.3">
      <c r="A59" s="10">
        <v>2018</v>
      </c>
      <c r="B59" s="10" t="s">
        <v>28</v>
      </c>
      <c r="C59" s="11">
        <v>136.6</v>
      </c>
      <c r="D59" s="6" t="s">
        <v>26</v>
      </c>
      <c r="H59" s="3" t="str">
        <f t="shared" si="0"/>
        <v>2018 Qtr3</v>
      </c>
      <c r="I59" s="11">
        <v>136.6</v>
      </c>
    </row>
    <row r="60" spans="1:9" x14ac:dyDescent="0.3">
      <c r="A60" s="10">
        <v>2018</v>
      </c>
      <c r="B60" s="10" t="s">
        <v>29</v>
      </c>
      <c r="C60" s="11">
        <v>137.19999999999999</v>
      </c>
      <c r="D60" s="6" t="s">
        <v>26</v>
      </c>
      <c r="H60" s="3" t="str">
        <f t="shared" si="0"/>
        <v>2018 Qtr4</v>
      </c>
      <c r="I60" s="11">
        <v>137.19999999999999</v>
      </c>
    </row>
    <row r="61" spans="1:9" s="15" customFormat="1" x14ac:dyDescent="0.3">
      <c r="A61" s="17">
        <v>2018</v>
      </c>
      <c r="B61" s="17" t="s">
        <v>39</v>
      </c>
      <c r="C61" s="18">
        <f>AVERAGE(C57:C60)</f>
        <v>136.02499999999998</v>
      </c>
      <c r="H61" s="12" t="str">
        <f t="shared" si="0"/>
        <v>2018 Annual</v>
      </c>
      <c r="I61" s="18">
        <f>AVERAGE(I57:I60)</f>
        <v>136.02499999999998</v>
      </c>
    </row>
    <row r="62" spans="1:9" x14ac:dyDescent="0.3">
      <c r="A62" s="10">
        <v>2019</v>
      </c>
      <c r="B62" s="10" t="s">
        <v>25</v>
      </c>
      <c r="C62" s="11">
        <v>138.5</v>
      </c>
      <c r="D62" s="6" t="s">
        <v>26</v>
      </c>
      <c r="H62" s="3" t="str">
        <f t="shared" si="0"/>
        <v>2019 Qtr1</v>
      </c>
      <c r="I62" s="11">
        <v>138.5</v>
      </c>
    </row>
    <row r="63" spans="1:9" x14ac:dyDescent="0.3">
      <c r="A63" s="10">
        <v>2019</v>
      </c>
      <c r="B63" s="10" t="s">
        <v>27</v>
      </c>
      <c r="C63" s="11">
        <v>139.5</v>
      </c>
      <c r="D63" s="6" t="s">
        <v>26</v>
      </c>
      <c r="H63" s="3" t="str">
        <f t="shared" si="0"/>
        <v>2019 Qtr2</v>
      </c>
      <c r="I63" s="11">
        <v>139.5</v>
      </c>
    </row>
    <row r="64" spans="1:9" x14ac:dyDescent="0.3">
      <c r="A64" s="10">
        <v>2019</v>
      </c>
      <c r="B64" s="10" t="s">
        <v>28</v>
      </c>
      <c r="C64" s="11">
        <v>140.4</v>
      </c>
      <c r="D64" s="6" t="s">
        <v>26</v>
      </c>
      <c r="H64" s="3" t="str">
        <f t="shared" si="0"/>
        <v>2019 Qtr3</v>
      </c>
      <c r="I64" s="11">
        <v>140.4</v>
      </c>
    </row>
    <row r="65" spans="1:9" x14ac:dyDescent="0.3">
      <c r="A65" s="10">
        <v>2019</v>
      </c>
      <c r="B65" s="10" t="s">
        <v>29</v>
      </c>
      <c r="C65" s="11">
        <v>140.9</v>
      </c>
      <c r="D65" s="6" t="s">
        <v>26</v>
      </c>
      <c r="H65" s="3" t="str">
        <f t="shared" si="0"/>
        <v>2019 Qtr4</v>
      </c>
      <c r="I65" s="11">
        <v>140.9</v>
      </c>
    </row>
    <row r="66" spans="1:9" s="15" customFormat="1" x14ac:dyDescent="0.3">
      <c r="A66" s="17">
        <v>2019</v>
      </c>
      <c r="B66" s="17" t="s">
        <v>39</v>
      </c>
      <c r="C66" s="18">
        <f>AVERAGE(C62:C65)</f>
        <v>139.82499999999999</v>
      </c>
      <c r="H66" s="12" t="s">
        <v>40</v>
      </c>
      <c r="I66" s="18">
        <f>AVERAGE(I62:I65)</f>
        <v>139.82499999999999</v>
      </c>
    </row>
    <row r="67" spans="1:9" x14ac:dyDescent="0.3">
      <c r="A67" s="10">
        <v>2020</v>
      </c>
      <c r="B67" s="10" t="s">
        <v>25</v>
      </c>
      <c r="C67" s="11">
        <v>142.9</v>
      </c>
      <c r="D67" s="6" t="s">
        <v>26</v>
      </c>
    </row>
    <row r="68" spans="1:9" x14ac:dyDescent="0.3">
      <c r="A68" s="10">
        <v>2020</v>
      </c>
      <c r="B68" s="10" t="s">
        <v>27</v>
      </c>
      <c r="C68" s="11">
        <v>143.1</v>
      </c>
      <c r="D68" s="6" t="s">
        <v>26</v>
      </c>
    </row>
    <row r="69" spans="1:9" x14ac:dyDescent="0.3">
      <c r="A69" s="10">
        <v>2020</v>
      </c>
      <c r="B69" s="10" t="s">
        <v>28</v>
      </c>
      <c r="C69" s="11">
        <v>144.4</v>
      </c>
      <c r="D69" s="6" t="s">
        <v>26</v>
      </c>
    </row>
  </sheetData>
  <mergeCells count="14">
    <mergeCell ref="B6:F6"/>
    <mergeCell ref="A1:F1"/>
    <mergeCell ref="A2:F2"/>
    <mergeCell ref="A3:F3"/>
    <mergeCell ref="B4:F4"/>
    <mergeCell ref="A5:F5"/>
    <mergeCell ref="B13:F13"/>
    <mergeCell ref="B14:F14"/>
    <mergeCell ref="B7:F7"/>
    <mergeCell ref="B8:F8"/>
    <mergeCell ref="B9:F9"/>
    <mergeCell ref="B10:F10"/>
    <mergeCell ref="B11:F11"/>
    <mergeCell ref="B12:F12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(08:06:27 PM)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4589-E419-486D-9DE2-F100BE46EAF7}">
  <dimension ref="A1:G41"/>
  <sheetViews>
    <sheetView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25" style="16" customWidth="1"/>
    <col min="2" max="2" width="17" style="16" customWidth="1"/>
    <col min="3" max="4" width="8.88671875" style="16"/>
    <col min="6" max="6" width="11.5546875" bestFit="1" customWidth="1"/>
    <col min="7" max="7" width="11.109375" customWidth="1"/>
    <col min="8" max="16384" width="8.88671875" style="16"/>
  </cols>
  <sheetData>
    <row r="1" spans="1:2" ht="15" thickBot="1" x14ac:dyDescent="0.35">
      <c r="A1" s="22" t="s">
        <v>41</v>
      </c>
      <c r="B1" s="9" t="s">
        <v>23</v>
      </c>
    </row>
    <row r="2" spans="1:2" ht="15" thickTop="1" x14ac:dyDescent="0.3">
      <c r="A2" s="19">
        <v>40179</v>
      </c>
      <c r="B2" s="11">
        <v>111.3</v>
      </c>
    </row>
    <row r="3" spans="1:2" x14ac:dyDescent="0.3">
      <c r="A3" s="19">
        <v>40269</v>
      </c>
      <c r="B3" s="11">
        <v>111.7</v>
      </c>
    </row>
    <row r="4" spans="1:2" x14ac:dyDescent="0.3">
      <c r="A4" s="19">
        <v>40360</v>
      </c>
      <c r="B4" s="11">
        <v>112.3</v>
      </c>
    </row>
    <row r="5" spans="1:2" x14ac:dyDescent="0.3">
      <c r="A5" s="19">
        <v>40817</v>
      </c>
      <c r="B5" s="11">
        <v>112.5</v>
      </c>
    </row>
    <row r="6" spans="1:2" x14ac:dyDescent="0.3">
      <c r="A6" s="19">
        <v>40544</v>
      </c>
      <c r="B6" s="11">
        <v>113.5</v>
      </c>
    </row>
    <row r="7" spans="1:2" x14ac:dyDescent="0.3">
      <c r="A7" s="19">
        <v>40634</v>
      </c>
      <c r="B7" s="11">
        <v>114.3</v>
      </c>
    </row>
    <row r="8" spans="1:2" x14ac:dyDescent="0.3">
      <c r="A8" s="19">
        <v>40725</v>
      </c>
      <c r="B8" s="11">
        <v>114.6</v>
      </c>
    </row>
    <row r="9" spans="1:2" x14ac:dyDescent="0.3">
      <c r="A9" s="19">
        <v>40817</v>
      </c>
      <c r="B9" s="11">
        <v>115.1</v>
      </c>
    </row>
    <row r="10" spans="1:2" x14ac:dyDescent="0.3">
      <c r="A10" s="19">
        <v>40909</v>
      </c>
      <c r="B10" s="11">
        <v>115.7</v>
      </c>
    </row>
    <row r="11" spans="1:2" x14ac:dyDescent="0.3">
      <c r="A11" s="19">
        <v>41000</v>
      </c>
      <c r="B11" s="11">
        <v>116.3</v>
      </c>
    </row>
    <row r="12" spans="1:2" x14ac:dyDescent="0.3">
      <c r="A12" s="19">
        <v>41091</v>
      </c>
      <c r="B12" s="11">
        <v>116.8</v>
      </c>
    </row>
    <row r="13" spans="1:2" x14ac:dyDescent="0.3">
      <c r="A13" s="19">
        <v>41183</v>
      </c>
      <c r="B13" s="11">
        <v>116.8</v>
      </c>
    </row>
    <row r="14" spans="1:2" x14ac:dyDescent="0.3">
      <c r="A14" s="19">
        <v>41275</v>
      </c>
      <c r="B14" s="11">
        <v>117.6</v>
      </c>
    </row>
    <row r="15" spans="1:2" x14ac:dyDescent="0.3">
      <c r="A15" s="19">
        <v>41365</v>
      </c>
      <c r="B15" s="11">
        <v>118.5</v>
      </c>
    </row>
    <row r="16" spans="1:2" x14ac:dyDescent="0.3">
      <c r="A16" s="19">
        <v>41456</v>
      </c>
      <c r="B16" s="11">
        <v>119.2</v>
      </c>
    </row>
    <row r="17" spans="1:2" x14ac:dyDescent="0.3">
      <c r="A17" s="19">
        <v>41548</v>
      </c>
      <c r="B17" s="11">
        <v>119.6</v>
      </c>
    </row>
    <row r="18" spans="1:2" x14ac:dyDescent="0.3">
      <c r="A18" s="19">
        <v>41640</v>
      </c>
      <c r="B18" s="11">
        <v>120.1</v>
      </c>
    </row>
    <row r="19" spans="1:2" x14ac:dyDescent="0.3">
      <c r="A19" s="19">
        <v>41730</v>
      </c>
      <c r="B19" s="11">
        <v>120.9</v>
      </c>
    </row>
    <row r="20" spans="1:2" x14ac:dyDescent="0.3">
      <c r="A20" s="19">
        <v>41821</v>
      </c>
      <c r="B20" s="11">
        <v>121.9</v>
      </c>
    </row>
    <row r="21" spans="1:2" x14ac:dyDescent="0.3">
      <c r="A21" s="19">
        <v>41913</v>
      </c>
      <c r="B21" s="11">
        <v>122.5</v>
      </c>
    </row>
    <row r="22" spans="1:2" x14ac:dyDescent="0.3">
      <c r="A22" s="19">
        <v>42005</v>
      </c>
      <c r="B22" s="11">
        <v>123.1</v>
      </c>
    </row>
    <row r="23" spans="1:2" x14ac:dyDescent="0.3">
      <c r="A23" s="19">
        <v>42095</v>
      </c>
      <c r="B23" s="11">
        <v>123.8</v>
      </c>
    </row>
    <row r="24" spans="1:2" x14ac:dyDescent="0.3">
      <c r="A24" s="19">
        <v>42186</v>
      </c>
      <c r="B24" s="11">
        <v>124.6</v>
      </c>
    </row>
    <row r="25" spans="1:2" x14ac:dyDescent="0.3">
      <c r="A25" s="19">
        <v>42278</v>
      </c>
      <c r="B25" s="11">
        <v>125.3</v>
      </c>
    </row>
    <row r="26" spans="1:2" x14ac:dyDescent="0.3">
      <c r="A26" s="19">
        <v>42370</v>
      </c>
      <c r="B26" s="11">
        <v>126.2</v>
      </c>
    </row>
    <row r="27" spans="1:2" x14ac:dyDescent="0.3">
      <c r="A27" s="19">
        <v>42461</v>
      </c>
      <c r="B27" s="11">
        <v>127.2</v>
      </c>
    </row>
    <row r="28" spans="1:2" x14ac:dyDescent="0.3">
      <c r="A28" s="19">
        <v>42552</v>
      </c>
      <c r="B28" s="11">
        <v>127.9</v>
      </c>
    </row>
    <row r="29" spans="1:2" x14ac:dyDescent="0.3">
      <c r="A29" s="19">
        <v>42644</v>
      </c>
      <c r="B29" s="11">
        <v>128.6</v>
      </c>
    </row>
    <row r="30" spans="1:2" x14ac:dyDescent="0.3">
      <c r="A30" s="19">
        <v>42736</v>
      </c>
      <c r="B30" s="11">
        <v>129.9</v>
      </c>
    </row>
    <row r="31" spans="1:2" x14ac:dyDescent="0.3">
      <c r="A31" s="19">
        <v>42826</v>
      </c>
      <c r="B31" s="11">
        <v>131</v>
      </c>
    </row>
    <row r="32" spans="1:2" x14ac:dyDescent="0.3">
      <c r="A32" s="19">
        <v>42917</v>
      </c>
      <c r="B32" s="11">
        <v>132.30000000000001</v>
      </c>
    </row>
    <row r="33" spans="1:2" x14ac:dyDescent="0.3">
      <c r="A33" s="19">
        <v>43009</v>
      </c>
      <c r="B33" s="11">
        <v>132.9</v>
      </c>
    </row>
    <row r="34" spans="1:2" x14ac:dyDescent="0.3">
      <c r="A34" s="19">
        <v>43101</v>
      </c>
      <c r="B34" s="11">
        <v>134.6</v>
      </c>
    </row>
    <row r="35" spans="1:2" x14ac:dyDescent="0.3">
      <c r="A35" s="19">
        <v>43191</v>
      </c>
      <c r="B35" s="11">
        <v>135.69999999999999</v>
      </c>
    </row>
    <row r="36" spans="1:2" x14ac:dyDescent="0.3">
      <c r="A36" s="19">
        <v>43282</v>
      </c>
      <c r="B36" s="11">
        <v>136.6</v>
      </c>
    </row>
    <row r="37" spans="1:2" x14ac:dyDescent="0.3">
      <c r="A37" s="19">
        <v>43374</v>
      </c>
      <c r="B37" s="11">
        <v>137.19999999999999</v>
      </c>
    </row>
    <row r="38" spans="1:2" x14ac:dyDescent="0.3">
      <c r="A38" s="19">
        <v>43466</v>
      </c>
      <c r="B38" s="11">
        <v>138.5</v>
      </c>
    </row>
    <row r="39" spans="1:2" x14ac:dyDescent="0.3">
      <c r="A39" s="19">
        <v>43556</v>
      </c>
      <c r="B39" s="11">
        <v>139.5</v>
      </c>
    </row>
    <row r="40" spans="1:2" x14ac:dyDescent="0.3">
      <c r="A40" s="19">
        <v>43647</v>
      </c>
      <c r="B40" s="11">
        <v>140.4</v>
      </c>
    </row>
    <row r="41" spans="1:2" x14ac:dyDescent="0.3">
      <c r="A41" s="19">
        <v>43739</v>
      </c>
      <c r="B41" s="11">
        <v>140.9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(08:06:27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Midwest ECI</vt:lpstr>
      <vt:lpstr>Midwest ECI Ideal</vt:lpstr>
      <vt:lpstr>Northeast ECI</vt:lpstr>
      <vt:lpstr>Northeast ECI Ideal</vt:lpstr>
      <vt:lpstr>South ECI</vt:lpstr>
      <vt:lpstr>South ECI Ideal</vt:lpstr>
      <vt:lpstr>West ECI</vt:lpstr>
      <vt:lpstr>West ECI Ideal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Arjun</cp:lastModifiedBy>
  <dcterms:created xsi:type="dcterms:W3CDTF">2020-11-13T01:12:43Z</dcterms:created>
  <dcterms:modified xsi:type="dcterms:W3CDTF">2020-12-03T01:04:54Z</dcterms:modified>
</cp:coreProperties>
</file>