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5.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029"/>
  <workbookPr hidePivotFieldList="1"/>
  <mc:AlternateContent xmlns:mc="http://schemas.openxmlformats.org/markup-compatibility/2006">
    <mc:Choice Requires="x15">
      <x15ac:absPath xmlns:x15ac="http://schemas.microsoft.com/office/spreadsheetml/2010/11/ac" url="F:\D.A Practical\Data Analyst Full Course Through ChatGPT\5-Project\Excel Project\4-Hospital Emergency Room Dashboard\"/>
    </mc:Choice>
  </mc:AlternateContent>
  <xr:revisionPtr revIDLastSave="0" documentId="13_ncr:1_{0D3E9137-F735-4FF7-BC24-514B5B103959}" xr6:coauthVersionLast="47" xr6:coauthVersionMax="47" xr10:uidLastSave="{00000000-0000-0000-0000-000000000000}"/>
  <bookViews>
    <workbookView xWindow="-120" yWindow="-120" windowWidth="20730" windowHeight="11760" xr2:uid="{00000000-000D-0000-FFFF-FFFF00000000}"/>
  </bookViews>
  <sheets>
    <sheet name="Dashboard" sheetId="2" r:id="rId1"/>
    <sheet name="Pivot Report" sheetId="1" r:id="rId2"/>
    <sheet name="Daily ER No of Patient" sheetId="3" r:id="rId3"/>
    <sheet name="Daily Average Wait time" sheetId="4" r:id="rId4"/>
    <sheet name="Satisfaction score daily trends" sheetId="5" r:id="rId5"/>
  </sheets>
  <definedNames>
    <definedName name="Slicer_Date__Month">#N/A</definedName>
    <definedName name="Slicer_Date__Year">#N/A</definedName>
  </definedNames>
  <calcPr calcId="191029"/>
  <pivotCaches>
    <pivotCache cacheId="534" r:id="rId6"/>
    <pivotCache cacheId="537" r:id="rId7"/>
    <pivotCache cacheId="540" r:id="rId8"/>
    <pivotCache cacheId="543" r:id="rId9"/>
    <pivotCache cacheId="546" r:id="rId10"/>
    <pivotCache cacheId="549" r:id="rId11"/>
    <pivotCache cacheId="552" r:id="rId12"/>
    <pivotCache cacheId="555" r:id="rId13"/>
    <pivotCache cacheId="558" r:id="rId14"/>
    <pivotCache cacheId="561" r:id="rId15"/>
    <pivotCache cacheId="564" r:id="rId16"/>
    <pivotCache cacheId="567" r:id="rId17"/>
  </pivotCaches>
  <extLst>
    <ext xmlns:x14="http://schemas.microsoft.com/office/spreadsheetml/2009/9/main" uri="{876F7934-8845-4945-9796-88D515C7AA90}">
      <x14:pivotCaches>
        <pivotCache cacheId="335"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e5694021-15a0-4fcb-bd0e-cb0f36e60199" name="Hospital Emergency Room Data" connection="Query - Hospital Emergency Room Data"/>
          <x15:modelTable id="Calender_Table_7f1117b7-a24a-48f4-9344-7476ac507367" name="Calender_Table" connection="Query - Calender_Table"/>
        </x15:modelTables>
        <x15:modelRelationships>
          <x15:modelRelationship fromTable="Hospital Emergency Room Data" fromColumn="Patient Admission Date" toTable="Calender_Table" toColumn="Date"/>
        </x15:modelRelationships>
        <x15:extLst>
          <ext xmlns:x16="http://schemas.microsoft.com/office/spreadsheetml/2014/11/main" uri="{9835A34E-60A6-4A7C-AAB8-D5F71C897F49}">
            <x16:modelTimeGroupings>
              <x16:modelTimeGrouping tableName="Calender_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 l="1"/>
  <c r="C48" i="1"/>
  <c r="B49" i="1"/>
  <c r="C49" i="1"/>
  <c r="A48" i="1"/>
  <c r="A49"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21EDA99-6B1D-4148-BDEF-3D5CD13FD213}" name="Query - Calender_Table" description="Connection to the 'Calender_Table' query in the workbook." type="100" refreshedVersion="8" minRefreshableVersion="5">
    <extLst>
      <ext xmlns:x15="http://schemas.microsoft.com/office/spreadsheetml/2010/11/main" uri="{DE250136-89BD-433C-8126-D09CA5730AF9}">
        <x15:connection id="de15bffd-8fc2-4d5c-ab7c-d470dd0a95ea"/>
      </ext>
    </extLst>
  </connection>
  <connection id="2" xr16:uid="{AA3F05B4-8476-4523-8DC0-F62141184CB6}"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0fe578e6-ba6c-4b7c-840e-7705455c8bd8"/>
      </ext>
    </extLst>
  </connection>
  <connection id="3" xr16:uid="{DA98BCA0-6354-4A03-9416-9080DD4284C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<sst xmlns="http://schemas.openxmlformats.org/spreadsheetml/2006/main" count="159" uniqueCount="80">
  <si>
    <t>Distinct Count of Patient Id</t>
  </si>
  <si>
    <t>No of patient</t>
  </si>
  <si>
    <t>Average of Patient Waittime</t>
  </si>
  <si>
    <t>Avg of patient</t>
  </si>
  <si>
    <t>Average of Patient Satisfaction Score</t>
  </si>
  <si>
    <t>Avg of patient Satisfaction</t>
  </si>
  <si>
    <t>Row Labels</t>
  </si>
  <si>
    <t>Grand Total</t>
  </si>
  <si>
    <t>Daily Visit No of patient</t>
  </si>
  <si>
    <t>Daily trends of no of patient</t>
  </si>
  <si>
    <t>Average Wait time</t>
  </si>
  <si>
    <t>Daily Average Wait Time</t>
  </si>
  <si>
    <t>Satisfaction score daily trends</t>
  </si>
  <si>
    <t>Count of Patient Attend Status</t>
  </si>
  <si>
    <t>Count of Patient Admission Flag</t>
  </si>
  <si>
    <t>Admitted</t>
  </si>
  <si>
    <t>Not Admitted</t>
  </si>
  <si>
    <t>Count of Patient Admission Flag2</t>
  </si>
  <si>
    <t>Admission Status</t>
  </si>
  <si>
    <t>No. of Patient</t>
  </si>
  <si>
    <t>% Status</t>
  </si>
  <si>
    <t>0-09</t>
  </si>
  <si>
    <t>10-19</t>
  </si>
  <si>
    <t>20-29</t>
  </si>
  <si>
    <t>30-39</t>
  </si>
  <si>
    <t>50-59</t>
  </si>
  <si>
    <t>60-69</t>
  </si>
  <si>
    <t>70-79</t>
  </si>
  <si>
    <t>Count of Age Group</t>
  </si>
  <si>
    <t>Age group wise analysis</t>
  </si>
  <si>
    <t>Admitted and Not Admitted wise Analysis</t>
  </si>
  <si>
    <t>Patient wait time analysis</t>
  </si>
  <si>
    <t>Delay</t>
  </si>
  <si>
    <t>Ontime</t>
  </si>
  <si>
    <t>Female</t>
  </si>
  <si>
    <t>Male</t>
  </si>
  <si>
    <t>Count of Patient Gender</t>
  </si>
  <si>
    <t>Patient Gender wise analysis</t>
  </si>
  <si>
    <t>Department  wise analysis</t>
  </si>
  <si>
    <t>Cardiology</t>
  </si>
  <si>
    <t>Gastroenterology</t>
  </si>
  <si>
    <t>General Practice</t>
  </si>
  <si>
    <t>Neurology</t>
  </si>
  <si>
    <t>None</t>
  </si>
  <si>
    <t>Orthopedics</t>
  </si>
  <si>
    <t>Physiotherapy</t>
  </si>
  <si>
    <t>Renal</t>
  </si>
  <si>
    <t>Count of Department Referral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</si>
  <si>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</si>
  <si>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</si>
  <si>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</si>
  <si>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</si>
  <si>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</si>
  <si>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</si>
  <si>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</si>
  <si>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</si>
  <si>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</si>
  <si>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</si>
  <si>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</si>
  <si>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</si>
  <si>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</si>
  <si>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</si>
  <si>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</si>
  <si>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</si>
  <si>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</si>
  <si>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</si>
  <si>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</si>
  <si>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</si>
  <si>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</si>
  <si>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</si>
  <si>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</si>
  <si>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</si>
  <si>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</si>
  <si>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</si>
  <si>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</si>
  <si>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</si>
  <si>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</si>
  <si>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</si>
  <si>
    <t>Year</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</si>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</sst>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00000000"/>
  </numFmts>
  <fonts count="6" x14ac:knownFonts="1">
    <font>
      <sz val="11"/>
      <color theme="1"/>
      <name val="Calibri"/>
      <family val="2"/>
      <scheme val="minor"/>
    </font>
    <font>
      <b/>
      <sz val="12"/>
      <color theme="1"/>
      <name val="Cambria"/>
      <family val="1"/>
    </font>
    <font>
      <b/>
      <sz val="16"/>
      <color rgb="FFFF0000"/>
      <name val="Cambria"/>
      <family val="1"/>
    </font>
    <font>
      <sz val="11"/>
      <color theme="1"/>
      <name val="Calibri"/>
      <family val="2"/>
      <scheme val="minor"/>
    </font>
    <font>
      <b/>
      <sz val="14"/>
      <color theme="1"/>
      <name val="Cambria"/>
      <family val="1"/>
    </font>
    <font>
      <b/>
      <sz val="14"/>
      <color rgb="FFFF0000"/>
      <name val="Cambria"/>
      <family val="1"/>
    </font>
  </fonts>
  <fills count="7">
    <fill>
      <patternFill patternType="none"/>
    </fill>
    <fill>
      <patternFill patternType="gray125"/>
    </fill>
    <fill>
      <patternFill patternType="solid">
        <fgColor theme="5" tint="0.59999389629810485"/>
        <bgColor indexed="64"/>
      </patternFill>
    </fill>
    <fill>
      <patternFill patternType="solid">
        <fgColor theme="0" tint="-0.34998626667073579"/>
        <bgColor indexed="64"/>
      </patternFill>
    </fill>
    <fill>
      <patternFill patternType="solid">
        <fgColor theme="5" tint="0.79998168889431442"/>
        <bgColor indexed="64"/>
      </patternFill>
    </fill>
    <fill>
      <patternFill patternType="solid">
        <fgColor rgb="FFFFFF00"/>
        <bgColor indexed="64"/>
      </patternFill>
    </fill>
    <fill>
      <patternFill patternType="solid">
        <fgColor theme="4" tint="0.59999389629810485"/>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9">
    <xf numFmtId="0" fontId="0" fillId="0" borderId="0" xfId="0"/>
    <xf numFmtId="0" fontId="1" fillId="2" borderId="0" xfId="0" applyFont="1" applyFill="1"/>
    <xf numFmtId="0" fontId="0" fillId="0" borderId="0" xfId="0" pivotButton="1"/>
    <xf numFmtId="2" fontId="0" fillId="0" borderId="0" xfId="0" applyNumberFormat="1"/>
    <xf numFmtId="0" fontId="0" fillId="3" borderId="0" xfId="0" applyFill="1"/>
    <xf numFmtId="0" fontId="0" fillId="0" borderId="0" xfId="0" applyAlignment="1">
      <alignment horizontal="left"/>
    </xf>
    <xf numFmtId="164" fontId="0" fillId="0" borderId="0" xfId="0" applyNumberFormat="1"/>
    <xf numFmtId="1" fontId="0" fillId="0" borderId="0" xfId="0" applyNumberFormat="1"/>
    <xf numFmtId="10" fontId="0" fillId="0" borderId="0" xfId="0" applyNumberFormat="1"/>
    <xf numFmtId="0" fontId="0" fillId="6" borderId="0" xfId="0" applyFill="1"/>
    <xf numFmtId="0" fontId="1" fillId="6" borderId="0" xfId="0" applyFont="1" applyFill="1" applyAlignment="1">
      <alignment horizontal="center" vertical="center"/>
    </xf>
    <xf numFmtId="0" fontId="1" fillId="0" borderId="0" xfId="0" applyFont="1" applyAlignment="1">
      <alignment horizontal="center" vertical="center"/>
    </xf>
    <xf numFmtId="0" fontId="4" fillId="0" borderId="0" xfId="0" applyFont="1" applyAlignment="1">
      <alignment horizontal="center" vertical="center"/>
    </xf>
    <xf numFmtId="9" fontId="4" fillId="0" borderId="0" xfId="1" applyFont="1" applyAlignment="1">
      <alignment horizontal="center" vertical="center"/>
    </xf>
    <xf numFmtId="0" fontId="1" fillId="2" borderId="0" xfId="0" applyFont="1" applyFill="1" applyAlignment="1">
      <alignment horizontal="center"/>
    </xf>
    <xf numFmtId="0" fontId="5" fillId="5" borderId="0" xfId="0" applyFont="1" applyFill="1" applyAlignment="1">
      <alignment horizontal="center"/>
    </xf>
    <xf numFmtId="0" fontId="2" fillId="4" borderId="0" xfId="0" applyFont="1" applyFill="1" applyAlignment="1">
      <alignment horizontal="center"/>
    </xf>
    <xf numFmtId="0" fontId="0" fillId="0" borderId="0" xfId="0" applyNumberFormat="1"/>
    <xf numFmtId="0" fontId="0" fillId="0" borderId="0" xfId="0" applyFill="1"/>
  </cellXfs>
  <cellStyles count="2">
    <cellStyle name="Normal" xfId="0" builtinId="0"/>
    <cellStyle name="Percent" xfId="1" builtinId="5"/>
  </cellStyles>
  <dxfs count="184">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font>
        <b/>
        <color theme="1"/>
      </font>
      <border>
        <bottom style="thin">
          <color theme="5"/>
        </bottom>
        <vertical/>
        <horizontal/>
      </border>
    </dxf>
    <dxf>
      <font>
        <b/>
        <i val="0"/>
        <sz val="16"/>
        <color theme="1"/>
        <name val="Cambria"/>
        <family val="1"/>
        <scheme val="none"/>
      </font>
      <fill>
        <patternFill patternType="solid">
          <bgColor theme="0" tint="-4.9989318521683403E-2"/>
        </patternFill>
      </fill>
      <border diagonalUp="0" diagonalDown="0">
        <left/>
        <right/>
        <top/>
        <bottom/>
        <vertical/>
        <horizontal/>
      </border>
    </dxf>
    <dxf>
      <numFmt numFmtId="2" formatCode="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numFmt numFmtId="1" formatCode="0"/>
    </dxf>
    <dxf>
      <numFmt numFmtId="2" formatCode="0.00"/>
    </dxf>
    <dxf>
      <numFmt numFmtId="1" formatCode="0"/>
    </dxf>
    <dxf>
      <numFmt numFmtId="14"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2" formatCode="0.00"/>
    </dxf>
    <dxf>
      <numFmt numFmtId="1" formatCode="0"/>
    </dxf>
    <dxf>
      <numFmt numFmtId="14" formatCode="0.00%"/>
    </dxf>
    <dxf>
      <numFmt numFmtId="1" formatCode="0"/>
    </dxf>
    <dxf>
      <numFmt numFmtId="2" formatCode="0.00"/>
    </dxf>
    <dxf>
      <numFmt numFmtId="2" formatCode="0.00"/>
    </dxf>
    <dxf>
      <numFmt numFmtId="164" formatCode="0.000000000"/>
    </dxf>
    <dxf>
      <numFmt numFmtId="2" formatCode="0.00"/>
    </dxf>
    <dxf>
      <numFmt numFmtId="164" formatCode="0.000000000"/>
    </dxf>
    <dxf>
      <numFmt numFmtId="2" formatCode="0.00"/>
    </dxf>
    <dxf>
      <numFmt numFmtId="2" formatCode="0.00"/>
    </dxf>
    <dxf>
      <numFmt numFmtId="1" formatCode="0"/>
    </dxf>
    <dxf>
      <numFmt numFmtId="2" formatCode="0.00"/>
    </dxf>
    <dxf>
      <numFmt numFmtId="2" formatCode="0.00"/>
    </dxf>
    <dxf>
      <numFmt numFmtId="1" formatCode="0"/>
    </dxf>
    <dxf>
      <numFmt numFmtId="2" formatCode="0.00"/>
    </dxf>
    <dxf>
      <font>
        <b/>
        <color theme="1"/>
      </font>
      <border>
        <bottom style="thin">
          <color theme="4"/>
        </bottom>
        <vertical/>
        <horizontal/>
      </border>
    </dxf>
    <dxf>
      <font>
        <sz val="14"/>
        <color theme="1"/>
        <name val="Cambria"/>
        <family val="1"/>
        <scheme val="none"/>
      </font>
      <fill>
        <patternFill>
          <bgColor theme="0" tint="-4.9989318521683403E-2"/>
        </patternFill>
      </fill>
      <border diagonalUp="0" diagonalDown="0">
        <left/>
        <right/>
        <top/>
        <bottom/>
        <vertical/>
        <horizontal/>
      </border>
    </dxf>
  </dxfs>
  <tableStyles count="2" defaultTableStyle="TableStyleMedium2" defaultPivotStyle="PivotStyleLight16">
    <tableStyle name="My Design" pivot="0" table="0" count="10" xr9:uid="{D52A4A82-EC8D-41FB-9CAB-66679FDB8491}">
      <tableStyleElement type="wholeTable" dxfId="71"/>
      <tableStyleElement type="headerRow" dxfId="70"/>
    </tableStyle>
    <tableStyle name="My Style" pivot="0" table="0" count="10" xr9:uid="{267EC008-6E21-43AC-B9CE-F0B115E64ED8}">
      <tableStyleElement type="wholeTable" dxfId="183"/>
      <tableStyleElement type="headerRow" dxfId="182"/>
    </tableStyle>
  </tableStyles>
  <extLst>
    <ext xmlns:x14="http://schemas.microsoft.com/office/spreadsheetml/2009/9/main" uri="{46F421CA-312F-682f-3DD2-61675219B42D}">
      <x14:dxfs count="4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5" tint="-0.249977111117893"/>
          </font>
          <fill>
            <patternFill patternType="solid">
              <fgColor theme="5" tint="0.59999389629810485"/>
              <bgColor theme="5" tint="0.59999389629810485"/>
            </patternFill>
          </fill>
          <border>
            <left style="thin">
              <color theme="5" tint="0.59999389629810485"/>
            </left>
            <right style="thin">
              <color theme="5" tint="0.59999389629810485"/>
            </right>
            <top style="thin">
              <color theme="5" tint="0.59999389629810485"/>
            </top>
            <bottom style="thin">
              <color theme="5" tint="0.59999389629810485"/>
            </bottom>
            <vertical/>
            <horizontal/>
          </border>
        </dxf>
        <dxf>
          <font>
            <color theme="0"/>
          </font>
          <fill>
            <patternFill patternType="solid">
              <fgColor theme="5"/>
              <bgColor theme="5"/>
            </patternFill>
          </fill>
          <border>
            <left style="thin">
              <color theme="5"/>
            </left>
            <right style="thin">
              <color theme="5"/>
            </right>
            <top style="thin">
              <color theme="5"/>
            </top>
            <bottom style="thin">
              <color theme="5"/>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thin">
              <color theme="4"/>
            </left>
            <right style="thin">
              <color theme="4"/>
            </right>
            <top style="thin">
              <color theme="4"/>
            </top>
            <bottom style="thin">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My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 name="My Style">
          <x14:slicerStyleElements>
            <x14:slicerStyleElement type="unselectedItemWithData" dxfId="47"/>
            <x14:slicerStyleElement type="unselectedItemWithNoData" dxfId="46"/>
            <x14:slicerStyleElement type="selectedItemWithData" dxfId="45"/>
            <x14:slicerStyleElement type="selectedItemWithNoData" dxfId="44"/>
            <x14:slicerStyleElement type="hoveredUnselectedItemWithData" dxfId="43"/>
            <x14:slicerStyleElement type="hoveredSelectedItemWithData" dxfId="42"/>
            <x14:slicerStyleElement type="hoveredUnselectedItemWithNoData" dxfId="41"/>
            <x14:slicerStyleElement type="hoveredSelectedItemWithNoData" dxfId="4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477252843394573E-2"/>
          <c:y val="0"/>
          <c:w val="0.92860061242344705"/>
          <c:h val="1"/>
        </c:manualLayout>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1-E60C-4917-A735-547E19009B6A}"/>
            </c:ext>
          </c:extLst>
        </c:ser>
        <c:dLbls>
          <c:showLegendKey val="0"/>
          <c:showVal val="0"/>
          <c:showCatName val="0"/>
          <c:showSerName val="0"/>
          <c:showPercent val="0"/>
          <c:showBubbleSize val="0"/>
        </c:dLbls>
        <c:axId val="592319408"/>
        <c:axId val="592320488"/>
      </c:areaChart>
      <c:catAx>
        <c:axId val="592319408"/>
        <c:scaling>
          <c:orientation val="minMax"/>
        </c:scaling>
        <c:delete val="1"/>
        <c:axPos val="b"/>
        <c:numFmt formatCode="General" sourceLinked="1"/>
        <c:majorTickMark val="out"/>
        <c:minorTickMark val="none"/>
        <c:tickLblPos val="nextTo"/>
        <c:crossAx val="592320488"/>
        <c:crosses val="autoZero"/>
        <c:auto val="1"/>
        <c:lblAlgn val="ctr"/>
        <c:lblOffset val="100"/>
        <c:noMultiLvlLbl val="0"/>
      </c:catAx>
      <c:valAx>
        <c:axId val="592320488"/>
        <c:scaling>
          <c:orientation val="minMax"/>
        </c:scaling>
        <c:delete val="1"/>
        <c:axPos val="l"/>
        <c:numFmt formatCode="General" sourceLinked="1"/>
        <c:majorTickMark val="none"/>
        <c:minorTickMark val="none"/>
        <c:tickLblPos val="nextTo"/>
        <c:crossAx val="5923194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2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Report'!$U$5</c:f>
              <c:strCache>
                <c:ptCount val="1"/>
                <c:pt idx="0">
                  <c:v>Total</c:v>
                </c:pt>
              </c:strCache>
            </c:strRef>
          </c:tx>
          <c:spPr>
            <a:solidFill>
              <a:schemeClr val="accent1"/>
            </a:solidFill>
            <a:ln>
              <a:noFill/>
            </a:ln>
            <a:effectLst/>
          </c:spPr>
          <c:cat>
            <c:strRef>
              <c:f>'Pivot Report'!$T$6:$T$35</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Report'!$U$6:$U$35</c:f>
              <c:numCache>
                <c:formatCode>0.00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0-0644-4600-9983-CFC7B7B7EA8C}"/>
            </c:ext>
          </c:extLst>
        </c:ser>
        <c:dLbls>
          <c:showLegendKey val="0"/>
          <c:showVal val="0"/>
          <c:showCatName val="0"/>
          <c:showSerName val="0"/>
          <c:showPercent val="0"/>
          <c:showBubbleSize val="0"/>
        </c:dLbls>
        <c:axId val="747998472"/>
        <c:axId val="747998832"/>
      </c:areaChart>
      <c:catAx>
        <c:axId val="74799847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7998832"/>
        <c:crosses val="autoZero"/>
        <c:auto val="1"/>
        <c:lblAlgn val="ctr"/>
        <c:lblOffset val="100"/>
        <c:noMultiLvlLbl val="0"/>
      </c:catAx>
      <c:valAx>
        <c:axId val="747998832"/>
        <c:scaling>
          <c:orientation val="minMax"/>
        </c:scaling>
        <c:delete val="1"/>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crossAx val="7479984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Report!PivotTable7</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0">
              <a:spAutoFit/>
            </a:bodyPr>
            <a:lstStyle/>
            <a:p>
              <a:pPr algn="r">
                <a:defRPr sz="14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0">
                <a:spAutoFit/>
              </a:bodyPr>
              <a:lstStyle/>
              <a:p>
                <a:pPr algn="r">
                  <a:defRPr sz="1400" b="1" i="0" u="none" strike="noStrike" kern="1200" baseline="0">
                    <a:solidFill>
                      <a:schemeClr val="tx1"/>
                    </a:solidFill>
                    <a:latin typeface="Cambria" panose="02040503050406030204" pitchFamily="18" charset="0"/>
                    <a:ea typeface="Cambria" panose="02040503050406030204" pitchFamily="18" charset="0"/>
                    <a:cs typeface="+mn-cs"/>
                  </a:defRPr>
                </a:pPr>
                <a:fld id="{58BC3C2C-6635-4798-A263-FBA3F23A3F18}" type="CELLRANGE">
                  <a:rPr lang="en-US"/>
                  <a:pPr algn="r">
                    <a:defRPr sz="1400" b="1" i="0" u="none" strike="noStrike" kern="1200" baseline="0">
                      <a:solidFill>
                        <a:schemeClr val="tx1"/>
                      </a:solidFill>
                      <a:latin typeface="Cambria" panose="02040503050406030204" pitchFamily="18" charset="0"/>
                      <a:ea typeface="Cambria" panose="02040503050406030204" pitchFamily="18" charset="0"/>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
        <c:idx val="3"/>
        <c:dLbl>
          <c:idx val="0"/>
          <c:tx>
            <c:rich>
              <a:bodyPr rot="0" spcFirstLastPara="1" vertOverflow="ellipsis" vert="horz" wrap="none" lIns="38100" tIns="19050" rIns="38100" bIns="19050" anchor="ctr" anchorCtr="0">
                <a:spAutoFit/>
              </a:bodyPr>
              <a:lstStyle/>
              <a:p>
                <a:pPr algn="r">
                  <a:defRPr sz="1400" b="1" i="0" u="none" strike="noStrike" kern="1200" baseline="0">
                    <a:solidFill>
                      <a:schemeClr val="tx1"/>
                    </a:solidFill>
                    <a:latin typeface="Cambria" panose="02040503050406030204" pitchFamily="18" charset="0"/>
                    <a:ea typeface="Cambria" panose="02040503050406030204" pitchFamily="18" charset="0"/>
                    <a:cs typeface="+mn-cs"/>
                  </a:defRPr>
                </a:pPr>
                <a:fld id="{1B78362A-8241-4E8C-9EF7-128ECDEDE6A9}" type="CELLRANGE">
                  <a:rPr lang="en-US"/>
                  <a:pPr algn="r">
                    <a:defRPr sz="1400" b="1" i="0" u="none" strike="noStrike" kern="1200" baseline="0">
                      <a:solidFill>
                        <a:schemeClr val="tx1"/>
                      </a:solidFill>
                      <a:latin typeface="Cambria" panose="02040503050406030204" pitchFamily="18" charset="0"/>
                      <a:ea typeface="Cambria" panose="02040503050406030204" pitchFamily="18" charset="0"/>
                      <a:cs typeface="+mn-cs"/>
                    </a:defRPr>
                  </a:pPr>
                  <a:t>[CELLRANGE]</a:t>
                </a:fld>
                <a:endParaRPr lang="en-US"/>
              </a:p>
            </c:rich>
          </c:tx>
          <c:spPr>
            <a:noFill/>
            <a:ln>
              <a:noFill/>
            </a:ln>
            <a:effectLst/>
          </c:spPr>
          <c:dLblPos val="outEnd"/>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xForSave val="1"/>
              <c15:showDataLabelsRange val="1"/>
            </c:ext>
          </c:extLst>
        </c:dLbl>
      </c:pivotFmt>
    </c:pivotFmts>
    <c:plotArea>
      <c:layout>
        <c:manualLayout>
          <c:layoutTarget val="inner"/>
          <c:xMode val="edge"/>
          <c:yMode val="edge"/>
          <c:x val="4.3632197908963027E-2"/>
          <c:y val="6.8395669291338584E-2"/>
          <c:w val="0.80267138360235712"/>
          <c:h val="0.86320702099737534"/>
        </c:manualLayout>
      </c:layout>
      <c:barChart>
        <c:barDir val="bar"/>
        <c:grouping val="clustered"/>
        <c:varyColors val="0"/>
        <c:ser>
          <c:idx val="0"/>
          <c:order val="0"/>
          <c:tx>
            <c:strRef>
              <c:f>'Pivot Report'!$C$41:$C$42</c:f>
              <c:strCache>
                <c:ptCount val="1"/>
                <c:pt idx="0">
                  <c:v>Count of Patient Admission Flag</c:v>
                </c:pt>
              </c:strCache>
            </c:strRef>
          </c:tx>
          <c:spPr>
            <a:solidFill>
              <a:schemeClr val="accent1"/>
            </a:solidFill>
            <a:ln>
              <a:noFill/>
            </a:ln>
            <a:effectLst/>
          </c:spPr>
          <c:invertIfNegative val="0"/>
          <c:dLbls>
            <c:dLbl>
              <c:idx val="0"/>
              <c:tx>
                <c:rich>
                  <a:bodyPr/>
                  <a:lstStyle/>
                  <a:p>
                    <a:fld id="{1B78362A-8241-4E8C-9EF7-128ECDEDE6A9}"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BD81-4E3D-A415-D291F85DD432}"/>
                </c:ext>
              </c:extLst>
            </c:dLbl>
            <c:dLbl>
              <c:idx val="1"/>
              <c:tx>
                <c:rich>
                  <a:bodyPr/>
                  <a:lstStyle/>
                  <a:p>
                    <a:fld id="{58BC3C2C-6635-4798-A263-FBA3F23A3F18}" type="CELLRANGE">
                      <a:rPr lang="en-US"/>
                      <a:pPr/>
                      <a:t>[CELLRANGE]</a:t>
                    </a:fld>
                    <a:endParaRPr lang="en-US"/>
                  </a:p>
                </c:rich>
              </c:tx>
              <c:dLblPos val="out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BD81-4E3D-A415-D291F85DD432}"/>
                </c:ext>
              </c:extLst>
            </c:dLbl>
            <c:spPr>
              <a:noFill/>
              <a:ln>
                <a:noFill/>
              </a:ln>
              <a:effectLst/>
            </c:spPr>
            <c:txPr>
              <a:bodyPr rot="0" spcFirstLastPara="1" vertOverflow="ellipsis" vert="horz" wrap="none" lIns="38100" tIns="19050" rIns="38100" bIns="19050" anchor="ctr" anchorCtr="0">
                <a:spAutoFit/>
              </a:bodyPr>
              <a:lstStyle/>
              <a:p>
                <a:pPr algn="r">
                  <a:defRPr sz="14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0"/>
              </c:ext>
            </c:extLst>
          </c:dLbls>
          <c:cat>
            <c:strRef>
              <c:f>'Pivot Report'!$C$41:$C$42</c:f>
              <c:strCache>
                <c:ptCount val="2"/>
                <c:pt idx="0">
                  <c:v>Admitted</c:v>
                </c:pt>
                <c:pt idx="1">
                  <c:v>Not Admitted</c:v>
                </c:pt>
              </c:strCache>
            </c:strRef>
          </c:cat>
          <c:val>
            <c:numRef>
              <c:f>'Pivot Report'!$C$41:$C$42</c:f>
              <c:numCache>
                <c:formatCode>0</c:formatCode>
                <c:ptCount val="2"/>
                <c:pt idx="0">
                  <c:v>236</c:v>
                </c:pt>
                <c:pt idx="1">
                  <c:v>230</c:v>
                </c:pt>
              </c:numCache>
            </c:numRef>
          </c:val>
          <c:extLst>
            <c:ext xmlns:c15="http://schemas.microsoft.com/office/drawing/2012/chart" uri="{02D57815-91ED-43cb-92C2-25804820EDAC}">
              <c15:datalabelsRange>
                <c15:f>'Pivot Report'!$C$41:$C$42</c15:f>
                <c15:dlblRangeCache>
                  <c:ptCount val="2"/>
                  <c:pt idx="0">
                    <c:v>50.64%</c:v>
                  </c:pt>
                  <c:pt idx="1">
                    <c:v>49.36%</c:v>
                  </c:pt>
                </c15:dlblRangeCache>
              </c15:datalabelsRange>
            </c:ext>
            <c:ext xmlns:c16="http://schemas.microsoft.com/office/drawing/2014/chart" uri="{C3380CC4-5D6E-409C-BE32-E72D297353CC}">
              <c16:uniqueId val="{00000000-BD81-4E3D-A415-D291F85DD432}"/>
            </c:ext>
          </c:extLst>
        </c:ser>
        <c:ser>
          <c:idx val="1"/>
          <c:order val="1"/>
          <c:tx>
            <c:strRef>
              <c:f>'Pivot Report'!$C$41:$C$42</c:f>
              <c:strCache>
                <c:ptCount val="1"/>
                <c:pt idx="0">
                  <c:v>Count of Patient Admission Flag2</c:v>
                </c:pt>
              </c:strCache>
            </c:strRef>
          </c:tx>
          <c:spPr>
            <a:solidFill>
              <a:schemeClr val="accent2"/>
            </a:solidFill>
            <a:ln>
              <a:noFill/>
            </a:ln>
            <a:effectLst/>
          </c:spPr>
          <c:invertIfNegative val="0"/>
          <c:cat>
            <c:strRef>
              <c:f>'Pivot Report'!$C$41:$C$42</c:f>
              <c:strCache>
                <c:ptCount val="2"/>
                <c:pt idx="0">
                  <c:v>Admitted</c:v>
                </c:pt>
                <c:pt idx="1">
                  <c:v>Not Admitted</c:v>
                </c:pt>
              </c:strCache>
            </c:strRef>
          </c:cat>
          <c:val>
            <c:numRef>
              <c:f>'Pivot Report'!$C$41:$C$42</c:f>
              <c:numCache>
                <c:formatCode>0.00%</c:formatCode>
                <c:ptCount val="2"/>
                <c:pt idx="0">
                  <c:v>0.50643776824034337</c:v>
                </c:pt>
                <c:pt idx="1">
                  <c:v>0.49356223175965663</c:v>
                </c:pt>
              </c:numCache>
            </c:numRef>
          </c:val>
          <c:extLst>
            <c:ext xmlns:c16="http://schemas.microsoft.com/office/drawing/2014/chart" uri="{C3380CC4-5D6E-409C-BE32-E72D297353CC}">
              <c16:uniqueId val="{00000001-BD81-4E3D-A415-D291F85DD432}"/>
            </c:ext>
          </c:extLst>
        </c:ser>
        <c:dLbls>
          <c:showLegendKey val="0"/>
          <c:showVal val="0"/>
          <c:showCatName val="0"/>
          <c:showSerName val="0"/>
          <c:showPercent val="0"/>
          <c:showBubbleSize val="0"/>
        </c:dLbls>
        <c:gapWidth val="0"/>
        <c:axId val="860638392"/>
        <c:axId val="860631552"/>
      </c:barChart>
      <c:catAx>
        <c:axId val="860638392"/>
        <c:scaling>
          <c:orientation val="minMax"/>
        </c:scaling>
        <c:delete val="1"/>
        <c:axPos val="l"/>
        <c:numFmt formatCode="General" sourceLinked="1"/>
        <c:majorTickMark val="none"/>
        <c:minorTickMark val="none"/>
        <c:tickLblPos val="nextTo"/>
        <c:crossAx val="860631552"/>
        <c:crosses val="autoZero"/>
        <c:auto val="1"/>
        <c:lblAlgn val="ctr"/>
        <c:lblOffset val="100"/>
        <c:noMultiLvlLbl val="0"/>
      </c:catAx>
      <c:valAx>
        <c:axId val="860631552"/>
        <c:scaling>
          <c:orientation val="minMax"/>
        </c:scaling>
        <c:delete val="1"/>
        <c:axPos val="b"/>
        <c:numFmt formatCode="0" sourceLinked="1"/>
        <c:majorTickMark val="none"/>
        <c:minorTickMark val="none"/>
        <c:tickLblPos val="nextTo"/>
        <c:crossAx val="860638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cat>
            <c:strRef>
              <c:f>'Pivot Report'!$A$55:$A$62</c:f>
              <c:strCache>
                <c:ptCount val="7"/>
                <c:pt idx="0">
                  <c:v>0-09</c:v>
                </c:pt>
                <c:pt idx="1">
                  <c:v>10-19</c:v>
                </c:pt>
                <c:pt idx="2">
                  <c:v>20-29</c:v>
                </c:pt>
                <c:pt idx="3">
                  <c:v>30-39</c:v>
                </c:pt>
                <c:pt idx="4">
                  <c:v>50-59</c:v>
                </c:pt>
                <c:pt idx="5">
                  <c:v>60-69</c:v>
                </c:pt>
                <c:pt idx="6">
                  <c:v>70-79</c:v>
                </c:pt>
              </c:strCache>
            </c:strRef>
          </c:cat>
          <c:val>
            <c:numRef>
              <c:f>'Pivot Report'!$B$55:$B$62</c:f>
              <c:numCache>
                <c:formatCode>0</c:formatCode>
                <c:ptCount val="7"/>
                <c:pt idx="0">
                  <c:v>58</c:v>
                </c:pt>
                <c:pt idx="1">
                  <c:v>61</c:v>
                </c:pt>
                <c:pt idx="2">
                  <c:v>64</c:v>
                </c:pt>
                <c:pt idx="3">
                  <c:v>129</c:v>
                </c:pt>
                <c:pt idx="4">
                  <c:v>52</c:v>
                </c:pt>
                <c:pt idx="5">
                  <c:v>57</c:v>
                </c:pt>
                <c:pt idx="6">
                  <c:v>45</c:v>
                </c:pt>
              </c:numCache>
            </c:numRef>
          </c:val>
          <c:extLst>
            <c:ext xmlns:c16="http://schemas.microsoft.com/office/drawing/2014/chart" uri="{C3380CC4-5D6E-409C-BE32-E72D297353CC}">
              <c16:uniqueId val="{00000000-8C90-49F2-97C2-8C76AC74D681}"/>
            </c:ext>
          </c:extLst>
        </c:ser>
        <c:dLbls>
          <c:showLegendKey val="0"/>
          <c:showVal val="0"/>
          <c:showCatName val="0"/>
          <c:showSerName val="0"/>
          <c:showPercent val="0"/>
          <c:showBubbleSize val="0"/>
        </c:dLbls>
        <c:gapWidth val="219"/>
        <c:overlap val="-27"/>
        <c:axId val="866951656"/>
        <c:axId val="866949496"/>
      </c:barChart>
      <c:catAx>
        <c:axId val="86695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49496"/>
        <c:crosses val="autoZero"/>
        <c:auto val="1"/>
        <c:lblAlgn val="ctr"/>
        <c:lblOffset val="100"/>
        <c:noMultiLvlLbl val="0"/>
      </c:catAx>
      <c:valAx>
        <c:axId val="8669494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951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1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Report'!$B$68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D91-4599-98D3-14BC39B9D3B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5D91-4599-98D3-14BC39B9D3B6}"/>
              </c:ext>
            </c:extLst>
          </c:dPt>
          <c:dLbls>
            <c:dLbl>
              <c:idx val="0"/>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5D91-4599-98D3-14BC39B9D3B6}"/>
                </c:ext>
              </c:extLst>
            </c:dLbl>
            <c:dLbl>
              <c:idx val="1"/>
              <c:dLblPos val="ctr"/>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5D91-4599-98D3-14BC39B9D3B6}"/>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c:formatCode>
                <c:ptCount val="2"/>
                <c:pt idx="0">
                  <c:v>278</c:v>
                </c:pt>
                <c:pt idx="1">
                  <c:v>188</c:v>
                </c:pt>
              </c:numCache>
            </c:numRef>
          </c:val>
          <c:extLst>
            <c:ext xmlns:c16="http://schemas.microsoft.com/office/drawing/2014/chart" uri="{C3380CC4-5D6E-409C-BE32-E72D297353CC}">
              <c16:uniqueId val="{00000000-5D91-4599-98D3-14BC39B9D3B6}"/>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'Pivot Report'!$B$79</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1B0-4F86-91BE-68187D91993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1B0-4F86-91BE-68187D91993B}"/>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bg1"/>
                    </a:solidFill>
                    <a:latin typeface="Cambria" panose="02040503050406030204" pitchFamily="18" charset="0"/>
                    <a:ea typeface="Cambria" panose="02040503050406030204" pitchFamily="18" charset="0"/>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237</c:v>
                </c:pt>
                <c:pt idx="1">
                  <c:v>229</c:v>
                </c:pt>
              </c:numCache>
            </c:numRef>
          </c:val>
          <c:extLst>
            <c:ext xmlns:c16="http://schemas.microsoft.com/office/drawing/2014/chart" uri="{C3380CC4-5D6E-409C-BE32-E72D297353CC}">
              <c16:uniqueId val="{00000000-9F2A-45FD-BEC1-BBB54994717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380402449693789"/>
          <c:y val="5.0925925925925923E-2"/>
          <c:w val="0.73108486439195097"/>
          <c:h val="0.8416746864975212"/>
        </c:manualLayout>
      </c:layout>
      <c:barChart>
        <c:barDir val="bar"/>
        <c:grouping val="clustered"/>
        <c:varyColors val="0"/>
        <c:ser>
          <c:idx val="0"/>
          <c:order val="0"/>
          <c:tx>
            <c:strRef>
              <c:f>'Pivot Report'!$B$93</c:f>
              <c:strCache>
                <c:ptCount val="1"/>
                <c:pt idx="0">
                  <c:v>Total</c:v>
                </c:pt>
              </c:strCache>
            </c:strRef>
          </c:tx>
          <c:spPr>
            <a:solidFill>
              <a:schemeClr val="accent1"/>
            </a:solidFill>
            <a:ln>
              <a:noFill/>
            </a:ln>
            <a:effectLst/>
          </c:spPr>
          <c:invertIfNegative val="0"/>
          <c:cat>
            <c:strRef>
              <c:f>'Pivot Report'!$A$94:$A$102</c:f>
              <c:strCache>
                <c:ptCount val="8"/>
                <c:pt idx="0">
                  <c:v>Renal</c:v>
                </c:pt>
                <c:pt idx="1">
                  <c:v>Cardiology</c:v>
                </c:pt>
                <c:pt idx="2">
                  <c:v>Neurology</c:v>
                </c:pt>
                <c:pt idx="3">
                  <c:v>Gastroenterology</c:v>
                </c:pt>
                <c:pt idx="4">
                  <c:v>Physiotherapy</c:v>
                </c:pt>
                <c:pt idx="5">
                  <c:v>Orthopedics</c:v>
                </c:pt>
                <c:pt idx="6">
                  <c:v>General Practice</c:v>
                </c:pt>
                <c:pt idx="7">
                  <c:v>None</c:v>
                </c:pt>
              </c:strCache>
            </c:strRef>
          </c:cat>
          <c:val>
            <c:numRef>
              <c:f>'Pivot Report'!$B$94:$B$102</c:f>
              <c:numCache>
                <c:formatCode>0</c:formatCode>
                <c:ptCount val="8"/>
                <c:pt idx="0">
                  <c:v>6</c:v>
                </c:pt>
                <c:pt idx="1">
                  <c:v>9</c:v>
                </c:pt>
                <c:pt idx="2">
                  <c:v>10</c:v>
                </c:pt>
                <c:pt idx="3">
                  <c:v>11</c:v>
                </c:pt>
                <c:pt idx="4">
                  <c:v>12</c:v>
                </c:pt>
                <c:pt idx="5">
                  <c:v>47</c:v>
                </c:pt>
                <c:pt idx="6">
                  <c:v>98</c:v>
                </c:pt>
                <c:pt idx="7">
                  <c:v>273</c:v>
                </c:pt>
              </c:numCache>
            </c:numRef>
          </c:val>
          <c:extLst>
            <c:ext xmlns:c16="http://schemas.microsoft.com/office/drawing/2014/chart" uri="{C3380CC4-5D6E-409C-BE32-E72D297353CC}">
              <c16:uniqueId val="{00000000-EE88-4CB6-9A50-641E694BAF57}"/>
            </c:ext>
          </c:extLst>
        </c:ser>
        <c:dLbls>
          <c:showLegendKey val="0"/>
          <c:showVal val="0"/>
          <c:showCatName val="0"/>
          <c:showSerName val="0"/>
          <c:showPercent val="0"/>
          <c:showBubbleSize val="0"/>
        </c:dLbls>
        <c:gapWidth val="182"/>
        <c:axId val="655218224"/>
        <c:axId val="655219304"/>
      </c:barChart>
      <c:catAx>
        <c:axId val="65521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19304"/>
        <c:crosses val="autoZero"/>
        <c:auto val="1"/>
        <c:lblAlgn val="ctr"/>
        <c:lblOffset val="100"/>
        <c:noMultiLvlLbl val="0"/>
      </c:catAx>
      <c:valAx>
        <c:axId val="655219304"/>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218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2480499219968799E-2"/>
          <c:y val="2.1768707482993196E-2"/>
          <c:w val="0.9750390015600624"/>
          <c:h val="0.74710161229846273"/>
        </c:manualLayout>
      </c:layout>
      <c:areaChart>
        <c:grouping val="standard"/>
        <c:varyColors val="0"/>
        <c:ser>
          <c:idx val="0"/>
          <c:order val="0"/>
          <c:tx>
            <c:strRef>
              <c:f>'Pivot Report'!$E$5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anchor="ctr" anchorCtr="1"/>
              <a:lstStyle/>
              <a:p>
                <a:pPr>
                  <a:defRPr sz="900" b="1"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2-E9B5-4403-AD6C-2DBDDC48825F}"/>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2319408"/>
        <c:axId val="592320488"/>
      </c:areaChart>
      <c:catAx>
        <c:axId val="59231940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100" b="0"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crossAx val="592320488"/>
        <c:crosses val="autoZero"/>
        <c:auto val="1"/>
        <c:lblAlgn val="ctr"/>
        <c:lblOffset val="100"/>
        <c:noMultiLvlLbl val="0"/>
      </c:catAx>
      <c:valAx>
        <c:axId val="592320488"/>
        <c:scaling>
          <c:orientation val="minMax"/>
        </c:scaling>
        <c:delete val="1"/>
        <c:axPos val="l"/>
        <c:numFmt formatCode="General" sourceLinked="1"/>
        <c:majorTickMark val="out"/>
        <c:minorTickMark val="none"/>
        <c:tickLblPos val="nextTo"/>
        <c:crossAx val="5923194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865978169476626E-2"/>
          <c:y val="4.1666666666666664E-2"/>
          <c:w val="0.94351828708850538"/>
          <c:h val="0.8416746864975212"/>
        </c:manualLayout>
      </c:layout>
      <c:areaChart>
        <c:grouping val="standard"/>
        <c:varyColors val="0"/>
        <c:ser>
          <c:idx val="0"/>
          <c:order val="0"/>
          <c:tx>
            <c:strRef>
              <c:f>'Pivot Report'!$L$5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Report'!$K$6:$K$36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Report'!$L$6:$L$36</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DB9A-4325-92AF-EBBF0F81BC91}"/>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596951728"/>
        <c:axId val="596944528"/>
      </c:areaChart>
      <c:catAx>
        <c:axId val="596951728"/>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1050" b="0"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crossAx val="596944528"/>
        <c:crosses val="autoZero"/>
        <c:auto val="1"/>
        <c:lblAlgn val="ctr"/>
        <c:lblOffset val="100"/>
        <c:noMultiLvlLbl val="0"/>
      </c:catAx>
      <c:valAx>
        <c:axId val="596944528"/>
        <c:scaling>
          <c:orientation val="minMax"/>
        </c:scaling>
        <c:delete val="1"/>
        <c:axPos val="l"/>
        <c:numFmt formatCode="0.00" sourceLinked="1"/>
        <c:majorTickMark val="out"/>
        <c:minorTickMark val="none"/>
        <c:tickLblPos val="nextTo"/>
        <c:crossAx val="5969517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Report'!$U$5</c:f>
              <c:strCache>
                <c:ptCount val="1"/>
                <c:pt idx="0">
                  <c:v>Total</c:v>
                </c:pt>
              </c:strCache>
            </c:strRef>
          </c:tx>
          <c:spPr>
            <a:gradFill>
              <a:gsLst>
                <a:gs pos="0">
                  <a:schemeClr val="lt1">
                    <a:alpha val="50000"/>
                  </a:schemeClr>
                </a:gs>
                <a:gs pos="100000">
                  <a:schemeClr val="lt1">
                    <a:alpha val="0"/>
                  </a:schemeClr>
                </a:gs>
              </a:gsLst>
              <a:lin ang="5400000" scaled="0"/>
            </a:gradFill>
            <a:ln>
              <a:solidFill>
                <a:schemeClr val="accent1"/>
              </a:solidFill>
            </a:ln>
            <a:effectLst>
              <a:innerShdw dist="381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'Pivot Report'!$T$6:$T$35</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Report'!$U$6:$U$35</c:f>
              <c:numCache>
                <c:formatCode>0.00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0-0E06-4DF6-BA98-93781126F2AD}"/>
            </c:ext>
          </c:extLst>
        </c:ser>
        <c:dLbls>
          <c:showLegendKey val="0"/>
          <c:showVal val="1"/>
          <c:showCatName val="0"/>
          <c:showSerName val="0"/>
          <c:showPercent val="0"/>
          <c:showBubbleSize val="0"/>
        </c:dLbls>
        <c:dropLines>
          <c:spPr>
            <a:ln w="9525" cap="flat" cmpd="sng" algn="ctr">
              <a:gradFill>
                <a:gsLst>
                  <a:gs pos="0">
                    <a:schemeClr val="lt1"/>
                  </a:gs>
                  <a:gs pos="50000">
                    <a:schemeClr val="lt1">
                      <a:alpha val="0"/>
                    </a:schemeClr>
                  </a:gs>
                </a:gsLst>
                <a:lin ang="5400000" scaled="0"/>
              </a:gradFill>
              <a:round/>
            </a:ln>
            <a:effectLst/>
          </c:spPr>
        </c:dropLines>
        <c:axId val="747998472"/>
        <c:axId val="747998832"/>
      </c:areaChart>
      <c:catAx>
        <c:axId val="747998472"/>
        <c:scaling>
          <c:orientation val="minMax"/>
        </c:scaling>
        <c:delete val="0"/>
        <c:axPos val="b"/>
        <c:numFmt formatCode="General" sourceLinked="1"/>
        <c:majorTickMark val="none"/>
        <c:minorTickMark val="none"/>
        <c:tickLblPos val="nextTo"/>
        <c:spPr>
          <a:noFill/>
          <a:ln w="9525" cap="flat" cmpd="sng" algn="ctr">
            <a:solidFill>
              <a:schemeClr val="accent1">
                <a:lumMod val="40000"/>
                <a:lumOff val="60000"/>
                <a:alpha val="25000"/>
              </a:schemeClr>
            </a:solidFill>
            <a:round/>
          </a:ln>
          <a:effectLst/>
        </c:spPr>
        <c:txPr>
          <a:bodyPr rot="-60000000" spcFirstLastPara="1" vertOverflow="ellipsis" vert="horz" wrap="square" anchor="ctr" anchorCtr="1"/>
          <a:lstStyle/>
          <a:p>
            <a:pPr>
              <a:defRPr sz="900" b="0" i="0" u="none" strike="noStrike" kern="1200" baseline="0">
                <a:solidFill>
                  <a:schemeClr val="lt1"/>
                </a:solidFill>
                <a:latin typeface="Cambria" panose="02040503050406030204" pitchFamily="18" charset="0"/>
                <a:ea typeface="Cambria" panose="02040503050406030204" pitchFamily="18" charset="0"/>
                <a:cs typeface="+mn-cs"/>
              </a:defRPr>
            </a:pPr>
            <a:endParaRPr lang="en-US"/>
          </a:p>
        </c:txPr>
        <c:crossAx val="747998832"/>
        <c:crosses val="autoZero"/>
        <c:auto val="1"/>
        <c:lblAlgn val="ctr"/>
        <c:lblOffset val="100"/>
        <c:noMultiLvlLbl val="0"/>
      </c:catAx>
      <c:valAx>
        <c:axId val="747998832"/>
        <c:scaling>
          <c:orientation val="minMax"/>
        </c:scaling>
        <c:delete val="1"/>
        <c:axPos val="l"/>
        <c:numFmt formatCode="0.00" sourceLinked="1"/>
        <c:majorTickMark val="out"/>
        <c:minorTickMark val="none"/>
        <c:tickLblPos val="nextTo"/>
        <c:crossAx val="7479984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1"/>
    </a:solidFill>
    <a:ln w="9525" cap="flat" cmpd="sng" algn="ctr">
      <a:solidFill>
        <a:schemeClr val="accent1"/>
      </a:solidFill>
      <a:round/>
    </a:ln>
    <a:effectLst/>
  </c:spPr>
  <c:txPr>
    <a:bodyPr/>
    <a:lstStyle/>
    <a:p>
      <a:pPr>
        <a:defRPr>
          <a:latin typeface="Cambria" panose="02040503050406030204" pitchFamily="18" charset="0"/>
          <a:ea typeface="Cambria" panose="020405030504060302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111111111111109E-2"/>
          <c:y val="0.28490438695163106"/>
          <c:w val="0.93888888888888888"/>
          <c:h val="0.62999025121859764"/>
        </c:manualLayout>
      </c:layout>
      <c:areaChart>
        <c:grouping val="standard"/>
        <c:varyColors val="0"/>
        <c:ser>
          <c:idx val="0"/>
          <c:order val="0"/>
          <c:tx>
            <c:strRef>
              <c:f>'Pivot Report'!$L$5</c:f>
              <c:strCache>
                <c:ptCount val="1"/>
                <c:pt idx="0">
                  <c:v>Total</c:v>
                </c:pt>
              </c:strCache>
            </c:strRef>
          </c:tx>
          <c:spPr>
            <a:solidFill>
              <a:schemeClr val="accent1"/>
            </a:solidFill>
            <a:ln>
              <a:noFill/>
            </a:ln>
            <a:effectLst/>
          </c:spPr>
          <c:cat>
            <c:strRef>
              <c:f>'Pivot Report'!$K$6:$K$36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Report'!$L$6:$L$36</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5C33-4D22-ADC5-F6269439A88B}"/>
            </c:ext>
          </c:extLst>
        </c:ser>
        <c:dLbls>
          <c:showLegendKey val="0"/>
          <c:showVal val="0"/>
          <c:showCatName val="0"/>
          <c:showSerName val="0"/>
          <c:showPercent val="0"/>
          <c:showBubbleSize val="0"/>
        </c:dLbls>
        <c:axId val="596951728"/>
        <c:axId val="596944528"/>
      </c:areaChart>
      <c:catAx>
        <c:axId val="596951728"/>
        <c:scaling>
          <c:orientation val="minMax"/>
        </c:scaling>
        <c:delete val="1"/>
        <c:axPos val="b"/>
        <c:numFmt formatCode="General" sourceLinked="1"/>
        <c:majorTickMark val="out"/>
        <c:minorTickMark val="none"/>
        <c:tickLblPos val="nextTo"/>
        <c:crossAx val="596944528"/>
        <c:crosses val="autoZero"/>
        <c:auto val="1"/>
        <c:lblAlgn val="ctr"/>
        <c:lblOffset val="100"/>
        <c:noMultiLvlLbl val="0"/>
      </c:catAx>
      <c:valAx>
        <c:axId val="596944528"/>
        <c:scaling>
          <c:orientation val="minMax"/>
        </c:scaling>
        <c:delete val="1"/>
        <c:axPos val="l"/>
        <c:numFmt formatCode="0.00" sourceLinked="1"/>
        <c:majorTickMark val="none"/>
        <c:minorTickMark val="none"/>
        <c:tickLblPos val="nextTo"/>
        <c:crossAx val="5969517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Report!PivotTable6</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5096418732782371E-3"/>
          <c:y val="0.38787878787878788"/>
          <c:w val="0.97853656443526849"/>
          <c:h val="0.5636363636363636"/>
        </c:manualLayout>
      </c:layout>
      <c:areaChart>
        <c:grouping val="standard"/>
        <c:varyColors val="0"/>
        <c:ser>
          <c:idx val="0"/>
          <c:order val="0"/>
          <c:tx>
            <c:strRef>
              <c:f>'Pivot Report'!$U$5</c:f>
              <c:strCache>
                <c:ptCount val="1"/>
                <c:pt idx="0">
                  <c:v>Total</c:v>
                </c:pt>
              </c:strCache>
            </c:strRef>
          </c:tx>
          <c:spPr>
            <a:solidFill>
              <a:schemeClr val="accent1"/>
            </a:solidFill>
            <a:ln>
              <a:noFill/>
            </a:ln>
            <a:effectLst/>
          </c:spPr>
          <c:cat>
            <c:strRef>
              <c:f>'Pivot Report'!$T$6:$T$35</c:f>
              <c:strCache>
                <c:ptCount val="29"/>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23-Sep</c:v>
                </c:pt>
                <c:pt idx="22">
                  <c:v>24-Sep</c:v>
                </c:pt>
                <c:pt idx="23">
                  <c:v>25-Sep</c:v>
                </c:pt>
                <c:pt idx="24">
                  <c:v>26-Sep</c:v>
                </c:pt>
                <c:pt idx="25">
                  <c:v>27-Sep</c:v>
                </c:pt>
                <c:pt idx="26">
                  <c:v>28-Sep</c:v>
                </c:pt>
                <c:pt idx="27">
                  <c:v>29-Sep</c:v>
                </c:pt>
                <c:pt idx="28">
                  <c:v>30-Sep</c:v>
                </c:pt>
              </c:strCache>
            </c:strRef>
          </c:cat>
          <c:val>
            <c:numRef>
              <c:f>'Pivot Report'!$U$6:$U$35</c:f>
              <c:numCache>
                <c:formatCode>0.00</c:formatCode>
                <c:ptCount val="29"/>
                <c:pt idx="0">
                  <c:v>4.2857142857142856</c:v>
                </c:pt>
                <c:pt idx="1">
                  <c:v>2.6666666666666665</c:v>
                </c:pt>
                <c:pt idx="2">
                  <c:v>3.8571428571428572</c:v>
                </c:pt>
                <c:pt idx="3">
                  <c:v>5.6</c:v>
                </c:pt>
                <c:pt idx="4">
                  <c:v>7</c:v>
                </c:pt>
                <c:pt idx="5">
                  <c:v>4</c:v>
                </c:pt>
                <c:pt idx="6">
                  <c:v>3.2</c:v>
                </c:pt>
                <c:pt idx="7">
                  <c:v>5.5</c:v>
                </c:pt>
                <c:pt idx="8">
                  <c:v>5</c:v>
                </c:pt>
                <c:pt idx="9">
                  <c:v>7</c:v>
                </c:pt>
                <c:pt idx="10">
                  <c:v>6</c:v>
                </c:pt>
                <c:pt idx="11">
                  <c:v>6.5</c:v>
                </c:pt>
                <c:pt idx="12">
                  <c:v>3.5</c:v>
                </c:pt>
                <c:pt idx="13">
                  <c:v>5.4</c:v>
                </c:pt>
                <c:pt idx="14">
                  <c:v>5</c:v>
                </c:pt>
                <c:pt idx="15">
                  <c:v>4.4000000000000004</c:v>
                </c:pt>
                <c:pt idx="16">
                  <c:v>6.75</c:v>
                </c:pt>
                <c:pt idx="17">
                  <c:v>7</c:v>
                </c:pt>
                <c:pt idx="18">
                  <c:v>4.666666666666667</c:v>
                </c:pt>
                <c:pt idx="19">
                  <c:v>3</c:v>
                </c:pt>
                <c:pt idx="20">
                  <c:v>3.4285714285714284</c:v>
                </c:pt>
                <c:pt idx="21">
                  <c:v>2.3333333333333335</c:v>
                </c:pt>
                <c:pt idx="22">
                  <c:v>6</c:v>
                </c:pt>
                <c:pt idx="23">
                  <c:v>5.8</c:v>
                </c:pt>
                <c:pt idx="24">
                  <c:v>5</c:v>
                </c:pt>
                <c:pt idx="25">
                  <c:v>2</c:v>
                </c:pt>
                <c:pt idx="26">
                  <c:v>3</c:v>
                </c:pt>
                <c:pt idx="27">
                  <c:v>8.5</c:v>
                </c:pt>
                <c:pt idx="28">
                  <c:v>5.5714285714285712</c:v>
                </c:pt>
              </c:numCache>
            </c:numRef>
          </c:val>
          <c:extLst>
            <c:ext xmlns:c16="http://schemas.microsoft.com/office/drawing/2014/chart" uri="{C3380CC4-5D6E-409C-BE32-E72D297353CC}">
              <c16:uniqueId val="{00000000-0897-495B-858B-DAE74AEC877C}"/>
            </c:ext>
          </c:extLst>
        </c:ser>
        <c:dLbls>
          <c:showLegendKey val="0"/>
          <c:showVal val="0"/>
          <c:showCatName val="0"/>
          <c:showSerName val="0"/>
          <c:showPercent val="0"/>
          <c:showBubbleSize val="0"/>
        </c:dLbls>
        <c:axId val="747998472"/>
        <c:axId val="747998832"/>
      </c:areaChart>
      <c:catAx>
        <c:axId val="747998472"/>
        <c:scaling>
          <c:orientation val="minMax"/>
        </c:scaling>
        <c:delete val="1"/>
        <c:axPos val="b"/>
        <c:numFmt formatCode="General" sourceLinked="1"/>
        <c:majorTickMark val="out"/>
        <c:minorTickMark val="none"/>
        <c:tickLblPos val="nextTo"/>
        <c:crossAx val="747998832"/>
        <c:crosses val="autoZero"/>
        <c:auto val="1"/>
        <c:lblAlgn val="ctr"/>
        <c:lblOffset val="100"/>
        <c:noMultiLvlLbl val="0"/>
      </c:catAx>
      <c:valAx>
        <c:axId val="747998832"/>
        <c:scaling>
          <c:orientation val="minMax"/>
        </c:scaling>
        <c:delete val="1"/>
        <c:axPos val="l"/>
        <c:numFmt formatCode="0.00" sourceLinked="1"/>
        <c:majorTickMark val="none"/>
        <c:minorTickMark val="none"/>
        <c:tickLblPos val="nextTo"/>
        <c:crossAx val="747998472"/>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Report!PivotTable8</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9084204140422529E-3"/>
          <c:y val="5.9925093632958802E-2"/>
          <c:w val="0.98621368570056789"/>
          <c:h val="0.75579674842802924"/>
        </c:manualLayout>
      </c:layout>
      <c:barChart>
        <c:barDir val="col"/>
        <c:grouping val="clustered"/>
        <c:varyColors val="0"/>
        <c:ser>
          <c:idx val="0"/>
          <c:order val="0"/>
          <c:tx>
            <c:strRef>
              <c:f>'Pivot Report'!$B$54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Report'!$A$55:$A$62</c:f>
              <c:strCache>
                <c:ptCount val="7"/>
                <c:pt idx="0">
                  <c:v>0-09</c:v>
                </c:pt>
                <c:pt idx="1">
                  <c:v>10-19</c:v>
                </c:pt>
                <c:pt idx="2">
                  <c:v>20-29</c:v>
                </c:pt>
                <c:pt idx="3">
                  <c:v>30-39</c:v>
                </c:pt>
                <c:pt idx="4">
                  <c:v>50-59</c:v>
                </c:pt>
                <c:pt idx="5">
                  <c:v>60-69</c:v>
                </c:pt>
                <c:pt idx="6">
                  <c:v>70-79</c:v>
                </c:pt>
              </c:strCache>
            </c:strRef>
          </c:cat>
          <c:val>
            <c:numRef>
              <c:f>'Pivot Report'!$B$55:$B$62</c:f>
              <c:numCache>
                <c:formatCode>0</c:formatCode>
                <c:ptCount val="7"/>
                <c:pt idx="0">
                  <c:v>58</c:v>
                </c:pt>
                <c:pt idx="1">
                  <c:v>61</c:v>
                </c:pt>
                <c:pt idx="2">
                  <c:v>64</c:v>
                </c:pt>
                <c:pt idx="3">
                  <c:v>129</c:v>
                </c:pt>
                <c:pt idx="4">
                  <c:v>52</c:v>
                </c:pt>
                <c:pt idx="5">
                  <c:v>57</c:v>
                </c:pt>
                <c:pt idx="6">
                  <c:v>45</c:v>
                </c:pt>
              </c:numCache>
            </c:numRef>
          </c:val>
          <c:extLst>
            <c:ext xmlns:c16="http://schemas.microsoft.com/office/drawing/2014/chart" uri="{C3380CC4-5D6E-409C-BE32-E72D297353CC}">
              <c16:uniqueId val="{00000000-1B63-49E0-AD60-01676E7023B7}"/>
            </c:ext>
          </c:extLst>
        </c:ser>
        <c:dLbls>
          <c:dLblPos val="outEnd"/>
          <c:showLegendKey val="0"/>
          <c:showVal val="1"/>
          <c:showCatName val="0"/>
          <c:showSerName val="0"/>
          <c:showPercent val="0"/>
          <c:showBubbleSize val="0"/>
        </c:dLbls>
        <c:gapWidth val="219"/>
        <c:overlap val="-27"/>
        <c:axId val="866951656"/>
        <c:axId val="866949496"/>
      </c:barChart>
      <c:catAx>
        <c:axId val="86695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866949496"/>
        <c:crosses val="autoZero"/>
        <c:auto val="1"/>
        <c:lblAlgn val="ctr"/>
        <c:lblOffset val="100"/>
        <c:noMultiLvlLbl val="0"/>
      </c:catAx>
      <c:valAx>
        <c:axId val="866949496"/>
        <c:scaling>
          <c:orientation val="minMax"/>
        </c:scaling>
        <c:delete val="1"/>
        <c:axPos val="l"/>
        <c:numFmt formatCode="0" sourceLinked="1"/>
        <c:majorTickMark val="none"/>
        <c:minorTickMark val="none"/>
        <c:tickLblPos val="nextTo"/>
        <c:crossAx val="8669516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Report!PivotTable9</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outerShdw sx="1000" sy="1000" algn="ctr" rotWithShape="0">
              <a:prstClr val="black"/>
            </a:outerShdw>
          </a:effectLst>
        </c:spPr>
      </c:pivotFmt>
      <c:pivotFmt>
        <c:idx val="6"/>
        <c:spPr>
          <a:solidFill>
            <a:schemeClr val="accent1"/>
          </a:solidFill>
          <a:ln>
            <a:noFill/>
          </a:ln>
          <a:effectLst>
            <a:outerShdw blurRad="254000" sx="102000" sy="102000" algn="ctr" rotWithShape="0">
              <a:prstClr val="black">
                <a:alpha val="20000"/>
              </a:prstClr>
            </a:outerShdw>
          </a:effectLst>
        </c:spPr>
      </c:pivotFmt>
    </c:pivotFmts>
    <c:plotArea>
      <c:layout>
        <c:manualLayout>
          <c:layoutTarget val="inner"/>
          <c:xMode val="edge"/>
          <c:yMode val="edge"/>
          <c:x val="0.23717980596554986"/>
          <c:y val="0.12461886114503068"/>
          <c:w val="0.62246931684146767"/>
          <c:h val="0.82219209229862311"/>
        </c:manualLayout>
      </c:layout>
      <c:pieChart>
        <c:varyColors val="1"/>
        <c:ser>
          <c:idx val="0"/>
          <c:order val="0"/>
          <c:tx>
            <c:strRef>
              <c:f>'Pivot Report'!$B$68</c:f>
              <c:strCache>
                <c:ptCount val="1"/>
                <c:pt idx="0">
                  <c:v>Total</c:v>
                </c:pt>
              </c:strCache>
            </c:strRef>
          </c:tx>
          <c:dPt>
            <c:idx val="0"/>
            <c:bubble3D val="0"/>
            <c:spPr>
              <a:solidFill>
                <a:schemeClr val="accent1"/>
              </a:solidFill>
              <a:ln>
                <a:noFill/>
              </a:ln>
              <a:effectLst>
                <a:outerShdw sx="1000" sy="1000" algn="ctr" rotWithShape="0">
                  <a:prstClr val="black"/>
                </a:outerShdw>
              </a:effectLst>
            </c:spPr>
            <c:extLst>
              <c:ext xmlns:c16="http://schemas.microsoft.com/office/drawing/2014/chart" uri="{C3380CC4-5D6E-409C-BE32-E72D297353CC}">
                <c16:uniqueId val="{00000001-3BCD-4BCE-9F3B-70080F737B8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BCD-4BCE-9F3B-70080F737B8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Report'!$A$69:$A$71</c:f>
              <c:strCache>
                <c:ptCount val="2"/>
                <c:pt idx="0">
                  <c:v>Delay</c:v>
                </c:pt>
                <c:pt idx="1">
                  <c:v>Ontime</c:v>
                </c:pt>
              </c:strCache>
            </c:strRef>
          </c:cat>
          <c:val>
            <c:numRef>
              <c:f>'Pivot Report'!$B$69:$B$71</c:f>
              <c:numCache>
                <c:formatCode>0</c:formatCode>
                <c:ptCount val="2"/>
                <c:pt idx="0">
                  <c:v>278</c:v>
                </c:pt>
                <c:pt idx="1">
                  <c:v>188</c:v>
                </c:pt>
              </c:numCache>
            </c:numRef>
          </c:val>
          <c:extLst>
            <c:ext xmlns:c16="http://schemas.microsoft.com/office/drawing/2014/chart" uri="{C3380CC4-5D6E-409C-BE32-E72D297353CC}">
              <c16:uniqueId val="{00000004-3BCD-4BCE-9F3B-70080F737B8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t"/>
      <c:layout>
        <c:manualLayout>
          <c:xMode val="edge"/>
          <c:yMode val="edge"/>
          <c:x val="0.71804605395985432"/>
          <c:y val="3.7435407279292406E-2"/>
          <c:w val="0.27085849086677932"/>
          <c:h val="0.22864988697222097"/>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Report!PivotTable10</c:name>
    <c:fmtId val="24"/>
  </c:pivotSource>
  <c:chart>
    <c:autoTitleDeleted val="1"/>
    <c:pivotFmts>
      <c:pivotFmt>
        <c:idx val="0"/>
        <c:dLbl>
          <c:idx val="0"/>
          <c:showLegendKey val="0"/>
          <c:showVal val="0"/>
          <c:showCatName val="0"/>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5451379553165612"/>
          <c:y val="3.5570866141732271E-2"/>
          <c:w val="0.58799137912638955"/>
          <c:h val="0.82185158673347636"/>
        </c:manualLayout>
      </c:layout>
      <c:doughnutChart>
        <c:varyColors val="1"/>
        <c:ser>
          <c:idx val="0"/>
          <c:order val="0"/>
          <c:tx>
            <c:strRef>
              <c:f>'Pivot Report'!$B$79</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8F37-41A3-A113-E2E8571BEE9F}"/>
              </c:ext>
            </c:extLst>
          </c:dPt>
          <c:dPt>
            <c:idx val="1"/>
            <c:bubble3D val="0"/>
            <c:spPr>
              <a:solidFill>
                <a:schemeClr val="accent2"/>
              </a:solidFill>
              <a:ln>
                <a:noFill/>
              </a:ln>
              <a:effectLst/>
            </c:spPr>
            <c:extLst>
              <c:ext xmlns:c16="http://schemas.microsoft.com/office/drawing/2014/chart" uri="{C3380CC4-5D6E-409C-BE32-E72D297353CC}">
                <c16:uniqueId val="{00000003-8F37-41A3-A113-E2E8571BEE9F}"/>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 Report'!$A$80:$A$82</c:f>
              <c:strCache>
                <c:ptCount val="2"/>
                <c:pt idx="0">
                  <c:v>Female</c:v>
                </c:pt>
                <c:pt idx="1">
                  <c:v>Male</c:v>
                </c:pt>
              </c:strCache>
            </c:strRef>
          </c:cat>
          <c:val>
            <c:numRef>
              <c:f>'Pivot Report'!$B$80:$B$82</c:f>
              <c:numCache>
                <c:formatCode>0.00</c:formatCode>
                <c:ptCount val="2"/>
                <c:pt idx="0">
                  <c:v>237</c:v>
                </c:pt>
                <c:pt idx="1">
                  <c:v>229</c:v>
                </c:pt>
              </c:numCache>
            </c:numRef>
          </c:val>
          <c:extLst>
            <c:ext xmlns:c16="http://schemas.microsoft.com/office/drawing/2014/chart" uri="{C3380CC4-5D6E-409C-BE32-E72D297353CC}">
              <c16:uniqueId val="{00000004-8F37-41A3-A113-E2E8571BEE9F}"/>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t"/>
      <c:layout>
        <c:manualLayout>
          <c:xMode val="edge"/>
          <c:yMode val="edge"/>
          <c:x val="0.68238439707231713"/>
          <c:y val="0"/>
          <c:w val="0.24303608390414608"/>
          <c:h val="0.23697864471486518"/>
        </c:manualLayout>
      </c:layout>
      <c:overlay val="0"/>
      <c:spPr>
        <a:noFill/>
        <a:ln>
          <a:noFill/>
        </a:ln>
        <a:effectLst/>
      </c:spPr>
      <c:txPr>
        <a:bodyPr rot="0" spcFirstLastPara="1" vertOverflow="ellipsis" vert="horz" wrap="square" anchor="ctr" anchorCtr="1"/>
        <a:lstStyle/>
        <a:p>
          <a:pPr>
            <a:defRPr sz="800" b="1" i="0" u="none" strike="noStrike" kern="1200" baseline="0">
              <a:solidFill>
                <a:schemeClr val="dk1">
                  <a:lumMod val="75000"/>
                  <a:lumOff val="25000"/>
                </a:schemeClr>
              </a:solidFill>
              <a:latin typeface="Cambria" panose="02040503050406030204" pitchFamily="18" charset="0"/>
              <a:ea typeface="Cambria" panose="02040503050406030204" pitchFamily="18" charset="0"/>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Report!PivotTable11</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693022067893683"/>
          <c:y val="5.0925925925925923E-2"/>
          <c:w val="0.74212701673160419"/>
          <c:h val="0.82763954505686788"/>
        </c:manualLayout>
      </c:layout>
      <c:barChart>
        <c:barDir val="bar"/>
        <c:grouping val="clustered"/>
        <c:varyColors val="0"/>
        <c:ser>
          <c:idx val="0"/>
          <c:order val="0"/>
          <c:tx>
            <c:strRef>
              <c:f>'Pivot Report'!$B$93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Cambria" panose="02040503050406030204" pitchFamily="18" charset="0"/>
                    <a:ea typeface="Cambria" panose="02040503050406030204" pitchFamily="18" charset="0"/>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Report'!$A$94:$A$102</c:f>
              <c:strCache>
                <c:ptCount val="8"/>
                <c:pt idx="0">
                  <c:v>Renal</c:v>
                </c:pt>
                <c:pt idx="1">
                  <c:v>Cardiology</c:v>
                </c:pt>
                <c:pt idx="2">
                  <c:v>Neurology</c:v>
                </c:pt>
                <c:pt idx="3">
                  <c:v>Gastroenterology</c:v>
                </c:pt>
                <c:pt idx="4">
                  <c:v>Physiotherapy</c:v>
                </c:pt>
                <c:pt idx="5">
                  <c:v>Orthopedics</c:v>
                </c:pt>
                <c:pt idx="6">
                  <c:v>General Practice</c:v>
                </c:pt>
                <c:pt idx="7">
                  <c:v>None</c:v>
                </c:pt>
              </c:strCache>
            </c:strRef>
          </c:cat>
          <c:val>
            <c:numRef>
              <c:f>'Pivot Report'!$B$94:$B$102</c:f>
              <c:numCache>
                <c:formatCode>0</c:formatCode>
                <c:ptCount val="8"/>
                <c:pt idx="0">
                  <c:v>6</c:v>
                </c:pt>
                <c:pt idx="1">
                  <c:v>9</c:v>
                </c:pt>
                <c:pt idx="2">
                  <c:v>10</c:v>
                </c:pt>
                <c:pt idx="3">
                  <c:v>11</c:v>
                </c:pt>
                <c:pt idx="4">
                  <c:v>12</c:v>
                </c:pt>
                <c:pt idx="5">
                  <c:v>47</c:v>
                </c:pt>
                <c:pt idx="6">
                  <c:v>98</c:v>
                </c:pt>
                <c:pt idx="7">
                  <c:v>273</c:v>
                </c:pt>
              </c:numCache>
            </c:numRef>
          </c:val>
          <c:extLst>
            <c:ext xmlns:c16="http://schemas.microsoft.com/office/drawing/2014/chart" uri="{C3380CC4-5D6E-409C-BE32-E72D297353CC}">
              <c16:uniqueId val="{00000000-7EAD-4AC1-92C1-5BA2116D710E}"/>
            </c:ext>
          </c:extLst>
        </c:ser>
        <c:dLbls>
          <c:showLegendKey val="0"/>
          <c:showVal val="0"/>
          <c:showCatName val="0"/>
          <c:showSerName val="0"/>
          <c:showPercent val="0"/>
          <c:showBubbleSize val="0"/>
        </c:dLbls>
        <c:gapWidth val="50"/>
        <c:axId val="655218224"/>
        <c:axId val="655219304"/>
      </c:barChart>
      <c:catAx>
        <c:axId val="6552182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Cambria" panose="02040503050406030204" pitchFamily="18" charset="0"/>
                <a:ea typeface="Cambria" panose="02040503050406030204" pitchFamily="18" charset="0"/>
                <a:cs typeface="+mn-cs"/>
              </a:defRPr>
            </a:pPr>
            <a:endParaRPr lang="en-US"/>
          </a:p>
        </c:txPr>
        <c:crossAx val="655219304"/>
        <c:crosses val="autoZero"/>
        <c:auto val="1"/>
        <c:lblAlgn val="ctr"/>
        <c:lblOffset val="100"/>
        <c:noMultiLvlLbl val="0"/>
      </c:catAx>
      <c:valAx>
        <c:axId val="655219304"/>
        <c:scaling>
          <c:orientation val="minMax"/>
        </c:scaling>
        <c:delete val="1"/>
        <c:axPos val="b"/>
        <c:numFmt formatCode="0" sourceLinked="1"/>
        <c:majorTickMark val="none"/>
        <c:minorTickMark val="none"/>
        <c:tickLblPos val="nextTo"/>
        <c:crossAx val="6552182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Report!PivotTable4</c:name>
    <c:fmtId val="1"/>
  </c:pivotSource>
  <c:chart>
    <c:autoTitleDeleted val="1"/>
    <c:pivotFmts>
      <c:pivotFmt>
        <c:idx val="0"/>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Report'!$E$5</c:f>
              <c:strCache>
                <c:ptCount val="1"/>
                <c:pt idx="0">
                  <c:v>Total</c:v>
                </c:pt>
              </c:strCache>
            </c:strRef>
          </c:tx>
          <c:spPr>
            <a:solidFill>
              <a:schemeClr val="accent1"/>
            </a:solidFill>
            <a:ln w="25400">
              <a:noFill/>
            </a:ln>
            <a:effectLst/>
          </c:spPr>
          <c:cat>
            <c:strRef>
              <c:f>'Pivot Report'!$D$6:$D$36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Report'!$E$6:$E$36</c:f>
              <c:numCache>
                <c:formatCode>General</c:formatCode>
                <c:ptCount val="30"/>
                <c:pt idx="0">
                  <c:v>23</c:v>
                </c:pt>
                <c:pt idx="1">
                  <c:v>17</c:v>
                </c:pt>
                <c:pt idx="2">
                  <c:v>20</c:v>
                </c:pt>
                <c:pt idx="3">
                  <c:v>16</c:v>
                </c:pt>
                <c:pt idx="4">
                  <c:v>11</c:v>
                </c:pt>
                <c:pt idx="5">
                  <c:v>17</c:v>
                </c:pt>
                <c:pt idx="6">
                  <c:v>15</c:v>
                </c:pt>
                <c:pt idx="7">
                  <c:v>17</c:v>
                </c:pt>
                <c:pt idx="8">
                  <c:v>17</c:v>
                </c:pt>
                <c:pt idx="9">
                  <c:v>13</c:v>
                </c:pt>
                <c:pt idx="10">
                  <c:v>12</c:v>
                </c:pt>
                <c:pt idx="11">
                  <c:v>19</c:v>
                </c:pt>
                <c:pt idx="12">
                  <c:v>12</c:v>
                </c:pt>
                <c:pt idx="13">
                  <c:v>15</c:v>
                </c:pt>
                <c:pt idx="14">
                  <c:v>18</c:v>
                </c:pt>
                <c:pt idx="15">
                  <c:v>13</c:v>
                </c:pt>
                <c:pt idx="16">
                  <c:v>22</c:v>
                </c:pt>
                <c:pt idx="17">
                  <c:v>16</c:v>
                </c:pt>
                <c:pt idx="18">
                  <c:v>13</c:v>
                </c:pt>
                <c:pt idx="19">
                  <c:v>14</c:v>
                </c:pt>
                <c:pt idx="20">
                  <c:v>21</c:v>
                </c:pt>
                <c:pt idx="21">
                  <c:v>9</c:v>
                </c:pt>
                <c:pt idx="22">
                  <c:v>10</c:v>
                </c:pt>
                <c:pt idx="23">
                  <c:v>15</c:v>
                </c:pt>
                <c:pt idx="24">
                  <c:v>15</c:v>
                </c:pt>
                <c:pt idx="25">
                  <c:v>13</c:v>
                </c:pt>
                <c:pt idx="26">
                  <c:v>12</c:v>
                </c:pt>
                <c:pt idx="27">
                  <c:v>17</c:v>
                </c:pt>
                <c:pt idx="28">
                  <c:v>17</c:v>
                </c:pt>
                <c:pt idx="29">
                  <c:v>17</c:v>
                </c:pt>
              </c:numCache>
            </c:numRef>
          </c:val>
          <c:extLst>
            <c:ext xmlns:c16="http://schemas.microsoft.com/office/drawing/2014/chart" uri="{C3380CC4-5D6E-409C-BE32-E72D297353CC}">
              <c16:uniqueId val="{00000002-564D-44AF-83D9-370CCACBECA9}"/>
            </c:ext>
          </c:extLst>
        </c:ser>
        <c:dLbls>
          <c:showLegendKey val="0"/>
          <c:showVal val="0"/>
          <c:showCatName val="0"/>
          <c:showSerName val="0"/>
          <c:showPercent val="0"/>
          <c:showBubbleSize val="0"/>
        </c:dLbls>
        <c:axId val="592319408"/>
        <c:axId val="592320488"/>
      </c:areaChart>
      <c:catAx>
        <c:axId val="59231940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320488"/>
        <c:crosses val="autoZero"/>
        <c:auto val="1"/>
        <c:lblAlgn val="ctr"/>
        <c:lblOffset val="100"/>
        <c:noMultiLvlLbl val="0"/>
      </c:catAx>
      <c:valAx>
        <c:axId val="592320488"/>
        <c:scaling>
          <c:orientation val="minMax"/>
        </c:scaling>
        <c:delete val="1"/>
        <c:axPos val="l"/>
        <c:numFmt formatCode="General" sourceLinked="1"/>
        <c:majorTickMark val="none"/>
        <c:minorTickMark val="none"/>
        <c:tickLblPos val="nextTo"/>
        <c:crossAx val="59231940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 Report!PivotTable5</c:name>
    <c:fmtId val="1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Report'!$L$5</c:f>
              <c:strCache>
                <c:ptCount val="1"/>
                <c:pt idx="0">
                  <c:v>Total</c:v>
                </c:pt>
              </c:strCache>
            </c:strRef>
          </c:tx>
          <c:spPr>
            <a:solidFill>
              <a:schemeClr val="accent1"/>
            </a:solidFill>
            <a:ln>
              <a:noFill/>
            </a:ln>
            <a:effectLst/>
          </c:spPr>
          <c:cat>
            <c:strRef>
              <c:f>'Pivot Report'!$K$6:$K$36</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Report'!$L$6:$L$36</c:f>
              <c:numCache>
                <c:formatCode>0.00</c:formatCode>
                <c:ptCount val="30"/>
                <c:pt idx="0">
                  <c:v>39.304347826086953</c:v>
                </c:pt>
                <c:pt idx="1">
                  <c:v>36.941176470588232</c:v>
                </c:pt>
                <c:pt idx="2">
                  <c:v>35.549999999999997</c:v>
                </c:pt>
                <c:pt idx="3">
                  <c:v>32</c:v>
                </c:pt>
                <c:pt idx="4">
                  <c:v>43.81818181818182</c:v>
                </c:pt>
                <c:pt idx="5">
                  <c:v>37.823529411764703</c:v>
                </c:pt>
                <c:pt idx="6">
                  <c:v>37.533333333333331</c:v>
                </c:pt>
                <c:pt idx="7">
                  <c:v>31.588235294117649</c:v>
                </c:pt>
                <c:pt idx="8">
                  <c:v>32.647058823529413</c:v>
                </c:pt>
                <c:pt idx="9">
                  <c:v>34.846153846153847</c:v>
                </c:pt>
                <c:pt idx="10">
                  <c:v>36.666666666666664</c:v>
                </c:pt>
                <c:pt idx="11">
                  <c:v>31.94736842105263</c:v>
                </c:pt>
                <c:pt idx="12">
                  <c:v>37.416666666666664</c:v>
                </c:pt>
                <c:pt idx="13">
                  <c:v>33.4</c:v>
                </c:pt>
                <c:pt idx="14">
                  <c:v>37.944444444444443</c:v>
                </c:pt>
                <c:pt idx="15">
                  <c:v>32.769230769230766</c:v>
                </c:pt>
                <c:pt idx="16">
                  <c:v>31.863636363636363</c:v>
                </c:pt>
                <c:pt idx="17">
                  <c:v>37.8125</c:v>
                </c:pt>
                <c:pt idx="18">
                  <c:v>28.46153846153846</c:v>
                </c:pt>
                <c:pt idx="19">
                  <c:v>33.571428571428569</c:v>
                </c:pt>
                <c:pt idx="20">
                  <c:v>35.666666666666664</c:v>
                </c:pt>
                <c:pt idx="21">
                  <c:v>27</c:v>
                </c:pt>
                <c:pt idx="22">
                  <c:v>42.4</c:v>
                </c:pt>
                <c:pt idx="23">
                  <c:v>37.333333333333336</c:v>
                </c:pt>
                <c:pt idx="24">
                  <c:v>34.266666666666666</c:v>
                </c:pt>
                <c:pt idx="25">
                  <c:v>34.92307692307692</c:v>
                </c:pt>
                <c:pt idx="26">
                  <c:v>33.166666666666664</c:v>
                </c:pt>
                <c:pt idx="27">
                  <c:v>32.588235294117645</c:v>
                </c:pt>
                <c:pt idx="28">
                  <c:v>33.294117647058826</c:v>
                </c:pt>
                <c:pt idx="29">
                  <c:v>37.411764705882355</c:v>
                </c:pt>
              </c:numCache>
            </c:numRef>
          </c:val>
          <c:extLst>
            <c:ext xmlns:c16="http://schemas.microsoft.com/office/drawing/2014/chart" uri="{C3380CC4-5D6E-409C-BE32-E72D297353CC}">
              <c16:uniqueId val="{00000000-1346-4C78-A0EF-FF5496613786}"/>
            </c:ext>
          </c:extLst>
        </c:ser>
        <c:dLbls>
          <c:showLegendKey val="0"/>
          <c:showVal val="0"/>
          <c:showCatName val="0"/>
          <c:showSerName val="0"/>
          <c:showPercent val="0"/>
          <c:showBubbleSize val="0"/>
        </c:dLbls>
        <c:axId val="596951728"/>
        <c:axId val="596944528"/>
      </c:areaChart>
      <c:catAx>
        <c:axId val="59695172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944528"/>
        <c:crosses val="autoZero"/>
        <c:auto val="1"/>
        <c:lblAlgn val="ctr"/>
        <c:lblOffset val="100"/>
        <c:noMultiLvlLbl val="0"/>
      </c:catAx>
      <c:valAx>
        <c:axId val="596944528"/>
        <c:scaling>
          <c:orientation val="minMax"/>
        </c:scaling>
        <c:delete val="1"/>
        <c:axPos val="l"/>
        <c:numFmt formatCode="0.00" sourceLinked="1"/>
        <c:majorTickMark val="none"/>
        <c:minorTickMark val="none"/>
        <c:tickLblPos val="nextTo"/>
        <c:crossAx val="596951728"/>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85">
  <cs:axisTitle>
    <cs:lnRef idx="0"/>
    <cs:fillRef idx="0"/>
    <cs:effectRef idx="0"/>
    <cs:fontRef idx="minor">
      <a:schemeClr val="lt1"/>
    </cs:fontRef>
    <cs:defRPr sz="900" kern="1200"/>
  </cs:axisTitle>
  <cs:category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categoryAxis>
  <cs:chartArea>
    <cs:lnRef idx="0">
      <cs:styleClr val="0"/>
    </cs:lnRef>
    <cs:fillRef idx="0">
      <cs:styleClr val="0"/>
    </cs:fillRef>
    <cs:effectRef idx="0"/>
    <cs:fontRef idx="minor">
      <a:schemeClr val="lt1"/>
    </cs:fontRef>
    <cs:spPr>
      <a:solidFill>
        <a:schemeClr val="phClr"/>
      </a:solidFill>
      <a:ln w="9525" cap="flat" cmpd="sng" algn="ctr">
        <a:solidFill>
          <a:schemeClr val="phClr"/>
        </a:solidFill>
        <a:round/>
      </a:ln>
    </cs:spPr>
    <cs:defRPr sz="9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fontRef idx="minor">
      <a:schemeClr val="tx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
  <cs:dataPoint3D>
    <cs:lnRef idx="0">
      <cs:styleClr val="auto"/>
    </cs:lnRef>
    <cs:fillRef idx="0"/>
    <cs:effectRef idx="0"/>
    <cs:fontRef idx="minor">
      <a:schemeClr val="lt1"/>
    </cs:fontRef>
    <cs:spPr>
      <a:gradFill>
        <a:gsLst>
          <a:gs pos="0">
            <a:schemeClr val="lt1">
              <a:alpha val="50000"/>
            </a:schemeClr>
          </a:gs>
          <a:gs pos="100000">
            <a:schemeClr val="lt1">
              <a:alpha val="0"/>
            </a:schemeClr>
          </a:gs>
        </a:gsLst>
        <a:lin ang="5400000" scaled="0"/>
      </a:gradFill>
      <a:ln>
        <a:solidFill>
          <a:schemeClr val="phClr"/>
        </a:solidFill>
      </a:ln>
      <a:effectLst>
        <a:innerShdw dist="38100" dir="16200000">
          <a:schemeClr val="lt1"/>
        </a:innerShdw>
      </a:effectLst>
    </cs:spPr>
  </cs:dataPoint3D>
  <cs:dataPointLine>
    <cs:lnRef idx="0">
      <cs:styleClr val="auto"/>
    </cs:lnRef>
    <cs:fillRef idx="0"/>
    <cs:effectRef idx="0">
      <cs:styleClr val="auto"/>
    </cs:effectRef>
    <cs:fontRef idx="minor">
      <a:schemeClr val="lt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lt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lt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40000"/>
            <a:lumOff val="60000"/>
            <a:alpha val="25000"/>
          </a:schemeClr>
        </a:solidFill>
      </a:ln>
    </cs:spPr>
    <cs:defRPr sz="900" kern="1200"/>
  </cs:dataTable>
  <cs:downBar>
    <cs:lnRef idx="0">
      <cs:styleClr val="0"/>
    </cs:lnRef>
    <cs:fillRef idx="0"/>
    <cs:effectRef idx="0"/>
    <cs:fontRef idx="minor">
      <a:schemeClr val="lt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lt1"/>
    </cs:fontRef>
    <cs:spPr>
      <a:ln w="9525" cap="flat" cmpd="sng" algn="ctr">
        <a:gradFill>
          <a:gsLst>
            <a:gs pos="0">
              <a:schemeClr val="lt1"/>
            </a:gs>
            <a:gs pos="50000">
              <a:schemeClr val="lt1">
                <a:alpha val="0"/>
              </a:schemeClr>
            </a:gs>
          </a:gsLst>
          <a:lin ang="5400000" scaled="0"/>
        </a:gradFill>
        <a:round/>
      </a:ln>
    </cs:spPr>
  </cs:dropLine>
  <cs:errorBar>
    <cs:lnRef idx="0">
      <cs:styleClr val="0"/>
    </cs:lnRef>
    <cs:fillRef idx="0"/>
    <cs:effectRef idx="0"/>
    <cs:fontRef idx="minor">
      <a:schemeClr val="lt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lt1"/>
    </cs:fontRef>
  </cs:floor>
  <cs:gridlineMajor>
    <cs:lnRef idx="0">
      <cs:styleClr val="0"/>
    </cs:lnRef>
    <cs:fillRef idx="0"/>
    <cs:effectRef idx="0"/>
    <cs:fontRef idx="minor">
      <a:schemeClr val="lt1"/>
    </cs:fontRef>
    <cs:spPr>
      <a:ln>
        <a:solidFill>
          <a:schemeClr val="phClr">
            <a:lumMod val="40000"/>
            <a:lumOff val="60000"/>
            <a:alpha val="25000"/>
          </a:schemeClr>
        </a:solidFill>
      </a:ln>
    </cs:spPr>
  </cs:gridlineMajor>
  <cs:gridlineMinor>
    <cs:lnRef idx="0">
      <cs:styleClr val="0"/>
    </cs:lnRef>
    <cs:fillRef idx="0"/>
    <cs:effectRef idx="0"/>
    <cs:fontRef idx="minor">
      <a:schemeClr val="lt1"/>
    </cs:fontRef>
    <cs:spPr>
      <a:ln>
        <a:solidFill>
          <a:schemeClr val="phClr">
            <a:lumMod val="40000"/>
            <a:lumOff val="60000"/>
            <a:alpha val="25000"/>
          </a:schemeClr>
        </a:solidFill>
      </a:ln>
    </cs:spPr>
  </cs:gridlineMinor>
  <cs:hiLoLine>
    <cs:lnRef idx="0">
      <cs:styleClr val="0"/>
    </cs:lnRef>
    <cs:fillRef idx="0"/>
    <cs:effectRef idx="0"/>
    <cs:fontRef idx="minor">
      <a:schemeClr val="lt1"/>
    </cs:fontRef>
    <cs:spPr>
      <a:ln w="9525">
        <a:solidFill>
          <a:schemeClr val="phClr">
            <a:lumMod val="60000"/>
            <a:lumOff val="40000"/>
          </a:schemeClr>
        </a:solidFill>
      </a:ln>
    </cs:spPr>
  </cs:hiLoLine>
  <cs:leaderLine>
    <cs:lnRef idx="0">
      <cs:styleClr val="0"/>
    </cs:lnRef>
    <cs:fillRef idx="0"/>
    <cs:effectRef idx="0"/>
    <cs:fontRef idx="minor">
      <a:schemeClr val="lt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styleClr val="0"/>
    </cs:lnRef>
    <cs:fillRef idx="0"/>
    <cs:effectRef idx="0"/>
    <cs:fontRef idx="minor">
      <a:schemeClr val="lt1"/>
    </cs:fontRef>
    <cs:spPr>
      <a:ln w="9525" cap="flat" cmpd="sng" algn="ctr">
        <a:solidFill>
          <a:schemeClr val="phClr">
            <a:lumMod val="40000"/>
            <a:lumOff val="60000"/>
            <a:alpha val="25000"/>
          </a:schemeClr>
        </a:solidFill>
        <a:round/>
      </a:ln>
    </cs:spPr>
    <cs:defRPr sz="900" kern="1200"/>
  </cs:seriesAxis>
  <cs:seriesLine>
    <cs:lnRef idx="0">
      <cs:styleClr val="0"/>
    </cs:lnRef>
    <cs:fillRef idx="0"/>
    <cs:effectRef idx="0"/>
    <cs:fontRef idx="minor">
      <a:schemeClr val="lt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lt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lt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bodyPr/>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ily ER No of Patient'!A1"/><Relationship Id="rId13" Type="http://schemas.openxmlformats.org/officeDocument/2006/relationships/chart" Target="../charts/chart3.xml"/><Relationship Id="rId18" Type="http://schemas.openxmlformats.org/officeDocument/2006/relationships/chart" Target="../charts/chart7.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Satisfaction score daily trends'!A1"/><Relationship Id="rId17" Type="http://schemas.openxmlformats.org/officeDocument/2006/relationships/chart" Target="../charts/chart6.xml"/><Relationship Id="rId2" Type="http://schemas.openxmlformats.org/officeDocument/2006/relationships/image" Target="../media/image2.png"/><Relationship Id="rId16" Type="http://schemas.openxmlformats.org/officeDocument/2006/relationships/chart" Target="../charts/chart5.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Daily Average Wait time'!A1"/><Relationship Id="rId4" Type="http://schemas.openxmlformats.org/officeDocument/2006/relationships/image" Target="../media/image4.png"/><Relationship Id="rId9" Type="http://schemas.openxmlformats.org/officeDocument/2006/relationships/chart" Target="../charts/chart1.xml"/><Relationship Id="rId14" Type="http://schemas.openxmlformats.org/officeDocument/2006/relationships/image" Target="../media/image8.emf"/></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0.xml"/><Relationship Id="rId7" Type="http://schemas.openxmlformats.org/officeDocument/2006/relationships/chart" Target="../charts/chart14.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_rels/drawing3.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6.xml"/><Relationship Id="rId4" Type="http://schemas.openxmlformats.org/officeDocument/2006/relationships/image" Target="../media/image11.svg"/></Relationships>
</file>

<file path=xl/drawings/_rels/drawing4.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7.xml"/><Relationship Id="rId4" Type="http://schemas.openxmlformats.org/officeDocument/2006/relationships/image" Target="../media/image11.svg"/></Relationships>
</file>

<file path=xl/drawings/_rels/drawing5.x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hyperlink" Target="#Dashboard!A1"/><Relationship Id="rId1" Type="http://schemas.openxmlformats.org/officeDocument/2006/relationships/chart" Target="../charts/chart18.xml"/><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9.emf"/></Relationships>
</file>

<file path=xl/drawings/drawing1.xml><?xml version="1.0" encoding="utf-8"?>
<xdr:wsDr xmlns:xdr="http://schemas.openxmlformats.org/drawingml/2006/spreadsheetDrawing" xmlns:a="http://schemas.openxmlformats.org/drawingml/2006/main">
  <xdr:twoCellAnchor editAs="absolute">
    <xdr:from>
      <xdr:col>0</xdr:col>
      <xdr:colOff>38099</xdr:colOff>
      <xdr:row>0</xdr:row>
      <xdr:rowOff>47625</xdr:rowOff>
    </xdr:from>
    <xdr:to>
      <xdr:col>9</xdr:col>
      <xdr:colOff>228600</xdr:colOff>
      <xdr:row>4</xdr:row>
      <xdr:rowOff>104774</xdr:rowOff>
    </xdr:to>
    <xdr:sp macro="" textlink="">
      <xdr:nvSpPr>
        <xdr:cNvPr id="2" name="Rectangle: Rounded Corners 1">
          <a:extLst>
            <a:ext uri="{FF2B5EF4-FFF2-40B4-BE49-F238E27FC236}">
              <a16:creationId xmlns:a16="http://schemas.microsoft.com/office/drawing/2014/main" id="{1A50BC75-607D-1795-F95B-8255A7E07B06}"/>
            </a:ext>
          </a:extLst>
        </xdr:cNvPr>
        <xdr:cNvSpPr/>
      </xdr:nvSpPr>
      <xdr:spPr>
        <a:xfrm>
          <a:off x="38099" y="47625"/>
          <a:ext cx="5676901" cy="819149"/>
        </a:xfrm>
        <a:prstGeom prst="roundRect">
          <a:avLst>
            <a:gd name="adj" fmla="val 7334"/>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9</xdr:col>
      <xdr:colOff>285750</xdr:colOff>
      <xdr:row>0</xdr:row>
      <xdr:rowOff>47625</xdr:rowOff>
    </xdr:from>
    <xdr:to>
      <xdr:col>12</xdr:col>
      <xdr:colOff>180975</xdr:colOff>
      <xdr:row>4</xdr:row>
      <xdr:rowOff>104775</xdr:rowOff>
    </xdr:to>
    <xdr:sp macro="" textlink="">
      <xdr:nvSpPr>
        <xdr:cNvPr id="3" name="Rectangle: Rounded Corners 2">
          <a:extLst>
            <a:ext uri="{FF2B5EF4-FFF2-40B4-BE49-F238E27FC236}">
              <a16:creationId xmlns:a16="http://schemas.microsoft.com/office/drawing/2014/main" id="{75943BC8-4293-C21E-4461-06E252B66407}"/>
            </a:ext>
          </a:extLst>
        </xdr:cNvPr>
        <xdr:cNvSpPr/>
      </xdr:nvSpPr>
      <xdr:spPr>
        <a:xfrm>
          <a:off x="5772150" y="47625"/>
          <a:ext cx="1724025" cy="819150"/>
        </a:xfrm>
        <a:prstGeom prst="roundRect">
          <a:avLst>
            <a:gd name="adj" fmla="val 3846"/>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247650</xdr:colOff>
      <xdr:row>0</xdr:row>
      <xdr:rowOff>38099</xdr:rowOff>
    </xdr:from>
    <xdr:to>
      <xdr:col>16</xdr:col>
      <xdr:colOff>76200</xdr:colOff>
      <xdr:row>9</xdr:row>
      <xdr:rowOff>66674</xdr:rowOff>
    </xdr:to>
    <xdr:sp macro="" textlink="">
      <xdr:nvSpPr>
        <xdr:cNvPr id="4" name="Rectangle: Rounded Corners 3">
          <a:extLst>
            <a:ext uri="{FF2B5EF4-FFF2-40B4-BE49-F238E27FC236}">
              <a16:creationId xmlns:a16="http://schemas.microsoft.com/office/drawing/2014/main" id="{073A43C2-7D21-6298-D6D5-A776E32A9606}"/>
            </a:ext>
          </a:extLst>
        </xdr:cNvPr>
        <xdr:cNvSpPr/>
      </xdr:nvSpPr>
      <xdr:spPr>
        <a:xfrm>
          <a:off x="7562850" y="38099"/>
          <a:ext cx="2266950" cy="1743075"/>
        </a:xfrm>
        <a:prstGeom prst="roundRect">
          <a:avLst>
            <a:gd name="adj" fmla="val 296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38101</xdr:colOff>
      <xdr:row>4</xdr:row>
      <xdr:rowOff>152399</xdr:rowOff>
    </xdr:from>
    <xdr:to>
      <xdr:col>1</xdr:col>
      <xdr:colOff>342900</xdr:colOff>
      <xdr:row>22</xdr:row>
      <xdr:rowOff>114300</xdr:rowOff>
    </xdr:to>
    <xdr:sp macro="" textlink="">
      <xdr:nvSpPr>
        <xdr:cNvPr id="6" name="Rectangle: Rounded Corners 5">
          <a:extLst>
            <a:ext uri="{FF2B5EF4-FFF2-40B4-BE49-F238E27FC236}">
              <a16:creationId xmlns:a16="http://schemas.microsoft.com/office/drawing/2014/main" id="{C7E71EA7-58F7-D682-24E2-D870958D42D7}"/>
            </a:ext>
          </a:extLst>
        </xdr:cNvPr>
        <xdr:cNvSpPr/>
      </xdr:nvSpPr>
      <xdr:spPr>
        <a:xfrm>
          <a:off x="38101" y="914399"/>
          <a:ext cx="914399" cy="3390901"/>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 </a:t>
          </a:r>
        </a:p>
      </xdr:txBody>
    </xdr:sp>
    <xdr:clientData/>
  </xdr:twoCellAnchor>
  <xdr:twoCellAnchor editAs="absolute">
    <xdr:from>
      <xdr:col>1</xdr:col>
      <xdr:colOff>400051</xdr:colOff>
      <xdr:row>14</xdr:row>
      <xdr:rowOff>9525</xdr:rowOff>
    </xdr:from>
    <xdr:to>
      <xdr:col>12</xdr:col>
      <xdr:colOff>180975</xdr:colOff>
      <xdr:row>23</xdr:row>
      <xdr:rowOff>161925</xdr:rowOff>
    </xdr:to>
    <xdr:sp macro="" textlink="">
      <xdr:nvSpPr>
        <xdr:cNvPr id="12" name="Rectangle: Rounded Corners 11">
          <a:extLst>
            <a:ext uri="{FF2B5EF4-FFF2-40B4-BE49-F238E27FC236}">
              <a16:creationId xmlns:a16="http://schemas.microsoft.com/office/drawing/2014/main" id="{057918D8-6A71-7761-406B-364507A2A1F9}"/>
            </a:ext>
          </a:extLst>
        </xdr:cNvPr>
        <xdr:cNvSpPr/>
      </xdr:nvSpPr>
      <xdr:spPr>
        <a:xfrm>
          <a:off x="1009651" y="2676525"/>
          <a:ext cx="6486524" cy="1866900"/>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238125</xdr:colOff>
      <xdr:row>9</xdr:row>
      <xdr:rowOff>104775</xdr:rowOff>
    </xdr:from>
    <xdr:to>
      <xdr:col>19</xdr:col>
      <xdr:colOff>561975</xdr:colOff>
      <xdr:row>23</xdr:row>
      <xdr:rowOff>161925</xdr:rowOff>
    </xdr:to>
    <xdr:sp macro="" textlink="">
      <xdr:nvSpPr>
        <xdr:cNvPr id="19" name="Rectangle: Rounded Corners 18">
          <a:extLst>
            <a:ext uri="{FF2B5EF4-FFF2-40B4-BE49-F238E27FC236}">
              <a16:creationId xmlns:a16="http://schemas.microsoft.com/office/drawing/2014/main" id="{A9CD4CD8-3326-5575-215F-CEE3C15E13CD}"/>
            </a:ext>
          </a:extLst>
        </xdr:cNvPr>
        <xdr:cNvSpPr/>
      </xdr:nvSpPr>
      <xdr:spPr>
        <a:xfrm>
          <a:off x="7553325" y="1819275"/>
          <a:ext cx="4591050" cy="2724150"/>
        </a:xfrm>
        <a:prstGeom prst="roundRect">
          <a:avLst>
            <a:gd name="adj" fmla="val 2473"/>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xdr:col>
      <xdr:colOff>76200</xdr:colOff>
      <xdr:row>0</xdr:row>
      <xdr:rowOff>66675</xdr:rowOff>
    </xdr:from>
    <xdr:to>
      <xdr:col>9</xdr:col>
      <xdr:colOff>409575</xdr:colOff>
      <xdr:row>2</xdr:row>
      <xdr:rowOff>161925</xdr:rowOff>
    </xdr:to>
    <xdr:sp macro="" textlink="">
      <xdr:nvSpPr>
        <xdr:cNvPr id="21" name="TextBox 20">
          <a:extLst>
            <a:ext uri="{FF2B5EF4-FFF2-40B4-BE49-F238E27FC236}">
              <a16:creationId xmlns:a16="http://schemas.microsoft.com/office/drawing/2014/main" id="{06B4B2E9-F327-DFD6-D669-16E4CDD0ACE2}"/>
            </a:ext>
          </a:extLst>
        </xdr:cNvPr>
        <xdr:cNvSpPr txBox="1"/>
      </xdr:nvSpPr>
      <xdr:spPr>
        <a:xfrm>
          <a:off x="685800" y="66675"/>
          <a:ext cx="5210175" cy="476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2000" b="1">
              <a:solidFill>
                <a:srgbClr val="FF0000"/>
              </a:solidFill>
              <a:latin typeface="Cambria" panose="02040503050406030204" pitchFamily="18" charset="0"/>
              <a:ea typeface="Cambria" panose="02040503050406030204" pitchFamily="18" charset="0"/>
            </a:rPr>
            <a:t>City</a:t>
          </a:r>
          <a:r>
            <a:rPr lang="en-US" sz="2000" b="1" baseline="0">
              <a:latin typeface="Cambria" panose="02040503050406030204" pitchFamily="18" charset="0"/>
              <a:ea typeface="Cambria" panose="02040503050406030204" pitchFamily="18" charset="0"/>
            </a:rPr>
            <a:t> </a:t>
          </a:r>
          <a:r>
            <a:rPr lang="en-US" sz="2000" b="1">
              <a:latin typeface="Cambria" panose="02040503050406030204" pitchFamily="18" charset="0"/>
              <a:ea typeface="Cambria" panose="02040503050406030204" pitchFamily="18" charset="0"/>
            </a:rPr>
            <a:t>Hospital Emergency Room</a:t>
          </a:r>
          <a:r>
            <a:rPr lang="en-US" sz="2000" b="1" baseline="0">
              <a:latin typeface="Cambria" panose="02040503050406030204" pitchFamily="18" charset="0"/>
              <a:ea typeface="Cambria" panose="02040503050406030204" pitchFamily="18" charset="0"/>
            </a:rPr>
            <a:t> Analysis</a:t>
          </a:r>
          <a:endParaRPr lang="en-US" sz="2000" b="1">
            <a:latin typeface="Cambria" panose="02040503050406030204" pitchFamily="18" charset="0"/>
            <a:ea typeface="Cambria" panose="02040503050406030204" pitchFamily="18" charset="0"/>
          </a:endParaRPr>
        </a:p>
      </xdr:txBody>
    </xdr:sp>
    <xdr:clientData/>
  </xdr:twoCellAnchor>
  <xdr:twoCellAnchor editAs="oneCell">
    <xdr:from>
      <xdr:col>0</xdr:col>
      <xdr:colOff>133350</xdr:colOff>
      <xdr:row>0</xdr:row>
      <xdr:rowOff>66675</xdr:rowOff>
    </xdr:from>
    <xdr:to>
      <xdr:col>1</xdr:col>
      <xdr:colOff>235839</xdr:colOff>
      <xdr:row>4</xdr:row>
      <xdr:rowOff>104775</xdr:rowOff>
    </xdr:to>
    <xdr:pic>
      <xdr:nvPicPr>
        <xdr:cNvPr id="23" name="Picture 22">
          <a:extLst>
            <a:ext uri="{FF2B5EF4-FFF2-40B4-BE49-F238E27FC236}">
              <a16:creationId xmlns:a16="http://schemas.microsoft.com/office/drawing/2014/main" id="{42DD0892-87B4-1510-0912-EF85F9CF7DCE}"/>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23657" r="19356" b="1007"/>
        <a:stretch>
          <a:fillRect/>
        </a:stretch>
      </xdr:blipFill>
      <xdr:spPr>
        <a:xfrm>
          <a:off x="133350" y="66675"/>
          <a:ext cx="712089" cy="800100"/>
        </a:xfrm>
        <a:prstGeom prst="rect">
          <a:avLst/>
        </a:prstGeom>
        <a:noFill/>
      </xdr:spPr>
    </xdr:pic>
    <xdr:clientData/>
  </xdr:twoCellAnchor>
  <xdr:twoCellAnchor>
    <xdr:from>
      <xdr:col>1</xdr:col>
      <xdr:colOff>390526</xdr:colOff>
      <xdr:row>4</xdr:row>
      <xdr:rowOff>152401</xdr:rowOff>
    </xdr:from>
    <xdr:to>
      <xdr:col>5</xdr:col>
      <xdr:colOff>88847</xdr:colOff>
      <xdr:row>9</xdr:row>
      <xdr:rowOff>114300</xdr:rowOff>
    </xdr:to>
    <xdr:sp macro="" textlink="">
      <xdr:nvSpPr>
        <xdr:cNvPr id="7" name="Rectangle: Rounded Corners 6">
          <a:extLst>
            <a:ext uri="{FF2B5EF4-FFF2-40B4-BE49-F238E27FC236}">
              <a16:creationId xmlns:a16="http://schemas.microsoft.com/office/drawing/2014/main" id="{37E4E0F3-8BFC-4D30-A3EA-BB58B6D41195}"/>
            </a:ext>
          </a:extLst>
        </xdr:cNvPr>
        <xdr:cNvSpPr/>
      </xdr:nvSpPr>
      <xdr:spPr>
        <a:xfrm>
          <a:off x="1000126" y="914401"/>
          <a:ext cx="2136721" cy="914399"/>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134424</xdr:colOff>
      <xdr:row>4</xdr:row>
      <xdr:rowOff>152401</xdr:rowOff>
    </xdr:from>
    <xdr:to>
      <xdr:col>8</xdr:col>
      <xdr:colOff>441286</xdr:colOff>
      <xdr:row>9</xdr:row>
      <xdr:rowOff>114300</xdr:rowOff>
    </xdr:to>
    <xdr:sp macro="" textlink="">
      <xdr:nvSpPr>
        <xdr:cNvPr id="8" name="Rectangle: Rounded Corners 7">
          <a:extLst>
            <a:ext uri="{FF2B5EF4-FFF2-40B4-BE49-F238E27FC236}">
              <a16:creationId xmlns:a16="http://schemas.microsoft.com/office/drawing/2014/main" id="{35229C0F-CCCA-8844-B07B-6D508E5C08E1}"/>
            </a:ext>
          </a:extLst>
        </xdr:cNvPr>
        <xdr:cNvSpPr/>
      </xdr:nvSpPr>
      <xdr:spPr>
        <a:xfrm>
          <a:off x="3182424" y="914401"/>
          <a:ext cx="2135662" cy="914399"/>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487927</xdr:colOff>
      <xdr:row>4</xdr:row>
      <xdr:rowOff>152401</xdr:rowOff>
    </xdr:from>
    <xdr:to>
      <xdr:col>12</xdr:col>
      <xdr:colOff>185189</xdr:colOff>
      <xdr:row>9</xdr:row>
      <xdr:rowOff>114300</xdr:rowOff>
    </xdr:to>
    <xdr:sp macro="" textlink="">
      <xdr:nvSpPr>
        <xdr:cNvPr id="9" name="Rectangle: Rounded Corners 8">
          <a:extLst>
            <a:ext uri="{FF2B5EF4-FFF2-40B4-BE49-F238E27FC236}">
              <a16:creationId xmlns:a16="http://schemas.microsoft.com/office/drawing/2014/main" id="{1041A078-20F5-95DA-1F85-0284D0C49427}"/>
            </a:ext>
          </a:extLst>
        </xdr:cNvPr>
        <xdr:cNvSpPr/>
      </xdr:nvSpPr>
      <xdr:spPr>
        <a:xfrm>
          <a:off x="5364727" y="914401"/>
          <a:ext cx="2135662" cy="914399"/>
        </a:xfrm>
        <a:prstGeom prst="roundRect">
          <a:avLst>
            <a:gd name="adj" fmla="val 0"/>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214568</xdr:colOff>
      <xdr:row>5</xdr:row>
      <xdr:rowOff>142875</xdr:rowOff>
    </xdr:from>
    <xdr:to>
      <xdr:col>4</xdr:col>
      <xdr:colOff>323259</xdr:colOff>
      <xdr:row>7</xdr:row>
      <xdr:rowOff>47625</xdr:rowOff>
    </xdr:to>
    <xdr:sp macro="" textlink="">
      <xdr:nvSpPr>
        <xdr:cNvPr id="24" name="TextBox 23">
          <a:extLst>
            <a:ext uri="{FF2B5EF4-FFF2-40B4-BE49-F238E27FC236}">
              <a16:creationId xmlns:a16="http://schemas.microsoft.com/office/drawing/2014/main" id="{A8C7AF76-DB70-CEE4-E084-72C62736B52F}"/>
            </a:ext>
          </a:extLst>
        </xdr:cNvPr>
        <xdr:cNvSpPr txBox="1"/>
      </xdr:nvSpPr>
      <xdr:spPr>
        <a:xfrm>
          <a:off x="1433768" y="1095375"/>
          <a:ext cx="132789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No. of Patient</a:t>
          </a:r>
        </a:p>
      </xdr:txBody>
    </xdr:sp>
    <xdr:clientData/>
  </xdr:twoCellAnchor>
  <xdr:twoCellAnchor>
    <xdr:from>
      <xdr:col>2</xdr:col>
      <xdr:colOff>507482</xdr:colOff>
      <xdr:row>4</xdr:row>
      <xdr:rowOff>152399</xdr:rowOff>
    </xdr:from>
    <xdr:to>
      <xdr:col>4</xdr:col>
      <xdr:colOff>47625</xdr:colOff>
      <xdr:row>6</xdr:row>
      <xdr:rowOff>0</xdr:rowOff>
    </xdr:to>
    <xdr:sp macro="" textlink="'Pivot Report'!A6">
      <xdr:nvSpPr>
        <xdr:cNvPr id="25" name="TextBox 24">
          <a:extLst>
            <a:ext uri="{FF2B5EF4-FFF2-40B4-BE49-F238E27FC236}">
              <a16:creationId xmlns:a16="http://schemas.microsoft.com/office/drawing/2014/main" id="{20DB4696-9593-ADB7-89A9-D43CA0ADE19E}"/>
            </a:ext>
          </a:extLst>
        </xdr:cNvPr>
        <xdr:cNvSpPr txBox="1"/>
      </xdr:nvSpPr>
      <xdr:spPr>
        <a:xfrm>
          <a:off x="1726682" y="914399"/>
          <a:ext cx="759343" cy="2286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5378AE94-D1E4-4D83-974A-8786B0C80BF7}" type="TxLink">
            <a:rPr lang="en-US" sz="1400" b="1" i="0" u="none" strike="noStrike">
              <a:solidFill>
                <a:srgbClr val="000000"/>
              </a:solidFill>
              <a:latin typeface="Cambria" panose="02040503050406030204" pitchFamily="18" charset="0"/>
              <a:ea typeface="Cambria" panose="02040503050406030204" pitchFamily="18" charset="0"/>
              <a:cs typeface="Calibri"/>
            </a:rPr>
            <a:pPr marL="0" indent="0" algn="ctr"/>
            <a:t>466</a:t>
          </a:fld>
          <a:endParaRPr lang="en-US" sz="14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5</xdr:col>
      <xdr:colOff>315641</xdr:colOff>
      <xdr:row>5</xdr:row>
      <xdr:rowOff>133350</xdr:rowOff>
    </xdr:from>
    <xdr:to>
      <xdr:col>8</xdr:col>
      <xdr:colOff>210275</xdr:colOff>
      <xdr:row>7</xdr:row>
      <xdr:rowOff>38100</xdr:rowOff>
    </xdr:to>
    <xdr:sp macro="" textlink="">
      <xdr:nvSpPr>
        <xdr:cNvPr id="26" name="TextBox 25">
          <a:extLst>
            <a:ext uri="{FF2B5EF4-FFF2-40B4-BE49-F238E27FC236}">
              <a16:creationId xmlns:a16="http://schemas.microsoft.com/office/drawing/2014/main" id="{1D7B454C-C056-390D-8329-9A608842CCD3}"/>
            </a:ext>
          </a:extLst>
        </xdr:cNvPr>
        <xdr:cNvSpPr txBox="1"/>
      </xdr:nvSpPr>
      <xdr:spPr>
        <a:xfrm>
          <a:off x="3363641" y="1085850"/>
          <a:ext cx="172343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Average Wait Time</a:t>
          </a:r>
        </a:p>
      </xdr:txBody>
    </xdr:sp>
    <xdr:clientData/>
  </xdr:twoCellAnchor>
  <xdr:twoCellAnchor>
    <xdr:from>
      <xdr:col>6</xdr:col>
      <xdr:colOff>158411</xdr:colOff>
      <xdr:row>4</xdr:row>
      <xdr:rowOff>85724</xdr:rowOff>
    </xdr:from>
    <xdr:to>
      <xdr:col>7</xdr:col>
      <xdr:colOff>330477</xdr:colOff>
      <xdr:row>6</xdr:row>
      <xdr:rowOff>38099</xdr:rowOff>
    </xdr:to>
    <xdr:sp macro="" textlink="'Pivot Report'!A11">
      <xdr:nvSpPr>
        <xdr:cNvPr id="27" name="TextBox 26">
          <a:extLst>
            <a:ext uri="{FF2B5EF4-FFF2-40B4-BE49-F238E27FC236}">
              <a16:creationId xmlns:a16="http://schemas.microsoft.com/office/drawing/2014/main" id="{7F07D135-27F1-E3B7-90AC-109FE0F86378}"/>
            </a:ext>
          </a:extLst>
        </xdr:cNvPr>
        <xdr:cNvSpPr txBox="1"/>
      </xdr:nvSpPr>
      <xdr:spPr>
        <a:xfrm>
          <a:off x="3816011" y="847724"/>
          <a:ext cx="78166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8AE1A7F4-32F2-4C83-9BA5-33A26AA6264C}" type="TxLink">
            <a:rPr lang="en-US" sz="1400" b="1" i="0" u="none" strike="noStrike">
              <a:solidFill>
                <a:srgbClr val="000000"/>
              </a:solidFill>
              <a:latin typeface="Cambria" panose="02040503050406030204" pitchFamily="18" charset="0"/>
              <a:ea typeface="Cambria" panose="02040503050406030204" pitchFamily="18" charset="0"/>
              <a:cs typeface="Calibri"/>
            </a:rPr>
            <a:pPr marL="0" indent="0" algn="ctr"/>
            <a:t>35.06</a:t>
          </a:fld>
          <a:endParaRPr lang="en-US" sz="14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8</xdr:col>
      <xdr:colOff>351432</xdr:colOff>
      <xdr:row>5</xdr:row>
      <xdr:rowOff>142875</xdr:rowOff>
    </xdr:from>
    <xdr:to>
      <xdr:col>12</xdr:col>
      <xdr:colOff>258033</xdr:colOff>
      <xdr:row>7</xdr:row>
      <xdr:rowOff>76200</xdr:rowOff>
    </xdr:to>
    <xdr:sp macro="" textlink="">
      <xdr:nvSpPr>
        <xdr:cNvPr id="28" name="TextBox 27">
          <a:extLst>
            <a:ext uri="{FF2B5EF4-FFF2-40B4-BE49-F238E27FC236}">
              <a16:creationId xmlns:a16="http://schemas.microsoft.com/office/drawing/2014/main" id="{C1D9E095-0A5B-0383-FB21-449A2DB54812}"/>
            </a:ext>
          </a:extLst>
        </xdr:cNvPr>
        <xdr:cNvSpPr txBox="1"/>
      </xdr:nvSpPr>
      <xdr:spPr>
        <a:xfrm>
          <a:off x="5228232" y="1095375"/>
          <a:ext cx="2345001" cy="314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Patient Satisfaction Score</a:t>
          </a:r>
        </a:p>
      </xdr:txBody>
    </xdr:sp>
    <xdr:clientData/>
  </xdr:twoCellAnchor>
  <xdr:twoCellAnchor>
    <xdr:from>
      <xdr:col>9</xdr:col>
      <xdr:colOff>524252</xdr:colOff>
      <xdr:row>4</xdr:row>
      <xdr:rowOff>95249</xdr:rowOff>
    </xdr:from>
    <xdr:to>
      <xdr:col>11</xdr:col>
      <xdr:colOff>86718</xdr:colOff>
      <xdr:row>6</xdr:row>
      <xdr:rowOff>47624</xdr:rowOff>
    </xdr:to>
    <xdr:sp macro="" textlink="'Pivot Report'!A16">
      <xdr:nvSpPr>
        <xdr:cNvPr id="29" name="TextBox 28">
          <a:extLst>
            <a:ext uri="{FF2B5EF4-FFF2-40B4-BE49-F238E27FC236}">
              <a16:creationId xmlns:a16="http://schemas.microsoft.com/office/drawing/2014/main" id="{A046B043-9B7F-13F5-2AF2-D29D36B1AE9A}"/>
            </a:ext>
          </a:extLst>
        </xdr:cNvPr>
        <xdr:cNvSpPr txBox="1"/>
      </xdr:nvSpPr>
      <xdr:spPr>
        <a:xfrm>
          <a:off x="6010652" y="857249"/>
          <a:ext cx="781666"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fld id="{0D3D64D2-7AD7-4CC5-8A3F-F395FBEF3C3C}" type="TxLink">
            <a:rPr lang="en-US" sz="1400" b="1" i="0" u="none" strike="noStrike">
              <a:solidFill>
                <a:srgbClr val="000000"/>
              </a:solidFill>
              <a:latin typeface="Cambria" panose="02040503050406030204" pitchFamily="18" charset="0"/>
              <a:ea typeface="Cambria" panose="02040503050406030204" pitchFamily="18" charset="0"/>
              <a:cs typeface="Calibri"/>
            </a:rPr>
            <a:pPr marL="0" indent="0" algn="ctr"/>
            <a:t>4.91</a:t>
          </a:fld>
          <a:endParaRPr lang="en-US" sz="1400" b="1" i="0" u="none" strike="noStrike">
            <a:solidFill>
              <a:srgbClr val="000000"/>
            </a:solidFill>
            <a:latin typeface="Cambria" panose="02040503050406030204" pitchFamily="18" charset="0"/>
            <a:ea typeface="Cambria" panose="02040503050406030204" pitchFamily="18" charset="0"/>
            <a:cs typeface="Calibri"/>
          </a:endParaRPr>
        </a:p>
      </xdr:txBody>
    </xdr:sp>
    <xdr:clientData/>
  </xdr:twoCellAnchor>
  <xdr:twoCellAnchor>
    <xdr:from>
      <xdr:col>4</xdr:col>
      <xdr:colOff>266324</xdr:colOff>
      <xdr:row>4</xdr:row>
      <xdr:rowOff>133350</xdr:rowOff>
    </xdr:from>
    <xdr:to>
      <xdr:col>5</xdr:col>
      <xdr:colOff>118190</xdr:colOff>
      <xdr:row>7</xdr:row>
      <xdr:rowOff>28575</xdr:rowOff>
    </xdr:to>
    <xdr:pic>
      <xdr:nvPicPr>
        <xdr:cNvPr id="32" name="Graphic 31" descr="Male profile with solid fill">
          <a:extLst>
            <a:ext uri="{FF2B5EF4-FFF2-40B4-BE49-F238E27FC236}">
              <a16:creationId xmlns:a16="http://schemas.microsoft.com/office/drawing/2014/main" id="{3B6BFD28-63AB-D292-02CD-5D7B318D28C8}"/>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2704724" y="895350"/>
          <a:ext cx="461466" cy="466725"/>
        </a:xfrm>
        <a:prstGeom prst="rect">
          <a:avLst/>
        </a:prstGeom>
      </xdr:spPr>
    </xdr:pic>
    <xdr:clientData/>
  </xdr:twoCellAnchor>
  <xdr:twoCellAnchor>
    <xdr:from>
      <xdr:col>11</xdr:col>
      <xdr:colOff>409575</xdr:colOff>
      <xdr:row>4</xdr:row>
      <xdr:rowOff>152400</xdr:rowOff>
    </xdr:from>
    <xdr:to>
      <xdr:col>12</xdr:col>
      <xdr:colOff>107780</xdr:colOff>
      <xdr:row>6</xdr:row>
      <xdr:rowOff>52341</xdr:rowOff>
    </xdr:to>
    <xdr:pic>
      <xdr:nvPicPr>
        <xdr:cNvPr id="34" name="Graphic 33" descr="Customer review with solid fill">
          <a:extLst>
            <a:ext uri="{FF2B5EF4-FFF2-40B4-BE49-F238E27FC236}">
              <a16:creationId xmlns:a16="http://schemas.microsoft.com/office/drawing/2014/main" id="{3D04D62D-A4FE-7AB9-212B-19D03C2DC5A7}"/>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7115175" y="914400"/>
          <a:ext cx="307805" cy="280941"/>
        </a:xfrm>
        <a:prstGeom prst="rect">
          <a:avLst/>
        </a:prstGeom>
      </xdr:spPr>
    </xdr:pic>
    <xdr:clientData/>
  </xdr:twoCellAnchor>
  <xdr:twoCellAnchor>
    <xdr:from>
      <xdr:col>8</xdr:col>
      <xdr:colOff>88167</xdr:colOff>
      <xdr:row>4</xdr:row>
      <xdr:rowOff>171450</xdr:rowOff>
    </xdr:from>
    <xdr:to>
      <xdr:col>8</xdr:col>
      <xdr:colOff>436621</xdr:colOff>
      <xdr:row>6</xdr:row>
      <xdr:rowOff>142875</xdr:rowOff>
    </xdr:to>
    <xdr:pic>
      <xdr:nvPicPr>
        <xdr:cNvPr id="38" name="Graphic 37" descr="Hourglass Finished with solid fill">
          <a:extLst>
            <a:ext uri="{FF2B5EF4-FFF2-40B4-BE49-F238E27FC236}">
              <a16:creationId xmlns:a16="http://schemas.microsoft.com/office/drawing/2014/main" id="{B2F03903-625E-CDB1-C804-5C962F30C9FE}"/>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4964967" y="933450"/>
          <a:ext cx="348454" cy="352425"/>
        </a:xfrm>
        <a:prstGeom prst="rect">
          <a:avLst/>
        </a:prstGeom>
      </xdr:spPr>
    </xdr:pic>
    <xdr:clientData/>
  </xdr:twoCellAnchor>
  <xdr:twoCellAnchor>
    <xdr:from>
      <xdr:col>4</xdr:col>
      <xdr:colOff>138368</xdr:colOff>
      <xdr:row>2</xdr:row>
      <xdr:rowOff>95250</xdr:rowOff>
    </xdr:from>
    <xdr:to>
      <xdr:col>6</xdr:col>
      <xdr:colOff>247059</xdr:colOff>
      <xdr:row>4</xdr:row>
      <xdr:rowOff>0</xdr:rowOff>
    </xdr:to>
    <xdr:sp macro="" textlink="">
      <xdr:nvSpPr>
        <xdr:cNvPr id="42" name="TextBox 41">
          <a:extLst>
            <a:ext uri="{FF2B5EF4-FFF2-40B4-BE49-F238E27FC236}">
              <a16:creationId xmlns:a16="http://schemas.microsoft.com/office/drawing/2014/main" id="{E5F4D277-209B-7315-1514-5A4D84E3F3B1}"/>
            </a:ext>
          </a:extLst>
        </xdr:cNvPr>
        <xdr:cNvSpPr txBox="1"/>
      </xdr:nvSpPr>
      <xdr:spPr>
        <a:xfrm>
          <a:off x="2576768" y="476250"/>
          <a:ext cx="132789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400" b="1">
              <a:solidFill>
                <a:schemeClr val="tx1"/>
              </a:solidFill>
              <a:latin typeface="Cambria" panose="02040503050406030204" pitchFamily="18" charset="0"/>
              <a:ea typeface="Cambria" panose="02040503050406030204" pitchFamily="18" charset="0"/>
            </a:rPr>
            <a:t>Monthly Report</a:t>
          </a:r>
        </a:p>
      </xdr:txBody>
    </xdr:sp>
    <xdr:clientData/>
  </xdr:twoCellAnchor>
  <xdr:twoCellAnchor editAs="oneCell">
    <xdr:from>
      <xdr:col>0</xdr:col>
      <xdr:colOff>47624</xdr:colOff>
      <xdr:row>4</xdr:row>
      <xdr:rowOff>161924</xdr:rowOff>
    </xdr:from>
    <xdr:to>
      <xdr:col>1</xdr:col>
      <xdr:colOff>342900</xdr:colOff>
      <xdr:row>23</xdr:row>
      <xdr:rowOff>161925</xdr:rowOff>
    </xdr:to>
    <mc:AlternateContent xmlns:mc="http://schemas.openxmlformats.org/markup-compatibility/2006" xmlns:a14="http://schemas.microsoft.com/office/drawing/2010/main">
      <mc:Choice Requires="a14">
        <xdr:graphicFrame macro="">
          <xdr:nvGraphicFramePr>
            <xdr:cNvPr id="43" name="Date (Month) 1">
              <a:extLst>
                <a:ext uri="{FF2B5EF4-FFF2-40B4-BE49-F238E27FC236}">
                  <a16:creationId xmlns:a16="http://schemas.microsoft.com/office/drawing/2014/main" id="{8D1736FE-2C31-4C1B-BC17-A98449E01251}"/>
                </a:ext>
              </a:extLst>
            </xdr:cNvPr>
            <xdr:cNvGraphicFramePr/>
          </xdr:nvGraphicFramePr>
          <xdr:xfrm>
            <a:off x="0" y="0"/>
            <a:ext cx="0" cy="0"/>
          </xdr:xfrm>
          <a:graphic>
            <a:graphicData uri="http://schemas.microsoft.com/office/drawing/2010/slicer">
              <sle:slicer xmlns:sle="http://schemas.microsoft.com/office/drawing/2010/slicer" name="Date (Month) 1"/>
            </a:graphicData>
          </a:graphic>
        </xdr:graphicFrame>
      </mc:Choice>
      <mc:Fallback xmlns="">
        <xdr:sp macro="" textlink="">
          <xdr:nvSpPr>
            <xdr:cNvPr id="0" name=""/>
            <xdr:cNvSpPr>
              <a:spLocks noTextEdit="1"/>
            </xdr:cNvSpPr>
          </xdr:nvSpPr>
          <xdr:spPr>
            <a:xfrm>
              <a:off x="47624" y="923924"/>
              <a:ext cx="904876" cy="34004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304800</xdr:colOff>
      <xdr:row>6</xdr:row>
      <xdr:rowOff>171450</xdr:rowOff>
    </xdr:from>
    <xdr:to>
      <xdr:col>5</xdr:col>
      <xdr:colOff>161925</xdr:colOff>
      <xdr:row>9</xdr:row>
      <xdr:rowOff>114300</xdr:rowOff>
    </xdr:to>
    <xdr:graphicFrame macro="">
      <xdr:nvGraphicFramePr>
        <xdr:cNvPr id="10" name="Chart 9">
          <a:hlinkClick xmlns:r="http://schemas.openxmlformats.org/officeDocument/2006/relationships" r:id="rId8"/>
          <a:extLst>
            <a:ext uri="{FF2B5EF4-FFF2-40B4-BE49-F238E27FC236}">
              <a16:creationId xmlns:a16="http://schemas.microsoft.com/office/drawing/2014/main" id="{4CE9392F-B768-4354-B33A-72F1610B7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absolute">
    <xdr:from>
      <xdr:col>4</xdr:col>
      <xdr:colOff>600075</xdr:colOff>
      <xdr:row>6</xdr:row>
      <xdr:rowOff>76200</xdr:rowOff>
    </xdr:from>
    <xdr:to>
      <xdr:col>8</xdr:col>
      <xdr:colOff>447675</xdr:colOff>
      <xdr:row>9</xdr:row>
      <xdr:rowOff>171450</xdr:rowOff>
    </xdr:to>
    <xdr:graphicFrame macro="">
      <xdr:nvGraphicFramePr>
        <xdr:cNvPr id="14" name="Chart 13">
          <a:hlinkClick xmlns:r="http://schemas.openxmlformats.org/officeDocument/2006/relationships" r:id="rId10"/>
          <a:extLst>
            <a:ext uri="{FF2B5EF4-FFF2-40B4-BE49-F238E27FC236}">
              <a16:creationId xmlns:a16="http://schemas.microsoft.com/office/drawing/2014/main" id="{52719DFC-2321-49C1-8EF4-D798B53DB3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absolute">
    <xdr:from>
      <xdr:col>8</xdr:col>
      <xdr:colOff>476251</xdr:colOff>
      <xdr:row>4</xdr:row>
      <xdr:rowOff>66675</xdr:rowOff>
    </xdr:from>
    <xdr:to>
      <xdr:col>12</xdr:col>
      <xdr:colOff>228600</xdr:colOff>
      <xdr:row>9</xdr:row>
      <xdr:rowOff>161925</xdr:rowOff>
    </xdr:to>
    <xdr:graphicFrame macro="">
      <xdr:nvGraphicFramePr>
        <xdr:cNvPr id="15" name="Chart 14">
          <a:hlinkClick xmlns:r="http://schemas.openxmlformats.org/officeDocument/2006/relationships" r:id="rId12"/>
          <a:extLst>
            <a:ext uri="{FF2B5EF4-FFF2-40B4-BE49-F238E27FC236}">
              <a16:creationId xmlns:a16="http://schemas.microsoft.com/office/drawing/2014/main" id="{64726395-F7D5-4566-A894-D2305C5E4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mc:AlternateContent xmlns:mc="http://schemas.openxmlformats.org/markup-compatibility/2006">
    <mc:Choice xmlns:a14="http://schemas.microsoft.com/office/drawing/2010/main" Requires="a14">
      <xdr:twoCellAnchor editAs="oneCell">
        <xdr:from>
          <xdr:col>1</xdr:col>
          <xdr:colOff>390524</xdr:colOff>
          <xdr:row>9</xdr:row>
          <xdr:rowOff>133350</xdr:rowOff>
        </xdr:from>
        <xdr:to>
          <xdr:col>12</xdr:col>
          <xdr:colOff>190499</xdr:colOff>
          <xdr:row>13</xdr:row>
          <xdr:rowOff>171450</xdr:rowOff>
        </xdr:to>
        <xdr:pic>
          <xdr:nvPicPr>
            <xdr:cNvPr id="35" name="Picture 34">
              <a:extLst>
                <a:ext uri="{FF2B5EF4-FFF2-40B4-BE49-F238E27FC236}">
                  <a16:creationId xmlns:a16="http://schemas.microsoft.com/office/drawing/2014/main" id="{43C8C6C2-77D0-BB36-D64C-47E2055636A1}"/>
                </a:ext>
              </a:extLst>
            </xdr:cNvPr>
            <xdr:cNvPicPr>
              <a:picLocks noChangeAspect="1" noChangeArrowheads="1"/>
              <a:extLst>
                <a:ext uri="{84589F7E-364E-4C9E-8A38-B11213B215E9}">
                  <a14:cameraTool cellRange="'Pivot Report'!$A$47:$D$49" spid="_x0000_s1065"/>
                </a:ext>
              </a:extLst>
            </xdr:cNvPicPr>
          </xdr:nvPicPr>
          <xdr:blipFill>
            <a:blip xmlns:r="http://schemas.openxmlformats.org/officeDocument/2006/relationships" r:embed="rId14"/>
            <a:srcRect/>
            <a:stretch>
              <a:fillRect/>
            </a:stretch>
          </xdr:blipFill>
          <xdr:spPr bwMode="auto">
            <a:xfrm>
              <a:off x="1000124" y="1847850"/>
              <a:ext cx="6505575" cy="80010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editAs="absolute">
    <xdr:from>
      <xdr:col>1</xdr:col>
      <xdr:colOff>400051</xdr:colOff>
      <xdr:row>14</xdr:row>
      <xdr:rowOff>19050</xdr:rowOff>
    </xdr:from>
    <xdr:to>
      <xdr:col>12</xdr:col>
      <xdr:colOff>142875</xdr:colOff>
      <xdr:row>22</xdr:row>
      <xdr:rowOff>114301</xdr:rowOff>
    </xdr:to>
    <xdr:graphicFrame macro="">
      <xdr:nvGraphicFramePr>
        <xdr:cNvPr id="36" name="Chart 35">
          <a:extLst>
            <a:ext uri="{FF2B5EF4-FFF2-40B4-BE49-F238E27FC236}">
              <a16:creationId xmlns:a16="http://schemas.microsoft.com/office/drawing/2014/main" id="{A63961CA-52A4-47DC-9380-C8C01BF52C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5</xdr:col>
      <xdr:colOff>190500</xdr:colOff>
      <xdr:row>22</xdr:row>
      <xdr:rowOff>76200</xdr:rowOff>
    </xdr:from>
    <xdr:to>
      <xdr:col>8</xdr:col>
      <xdr:colOff>476250</xdr:colOff>
      <xdr:row>23</xdr:row>
      <xdr:rowOff>152399</xdr:rowOff>
    </xdr:to>
    <xdr:sp macro="" textlink="">
      <xdr:nvSpPr>
        <xdr:cNvPr id="39" name="TextBox 38">
          <a:extLst>
            <a:ext uri="{FF2B5EF4-FFF2-40B4-BE49-F238E27FC236}">
              <a16:creationId xmlns:a16="http://schemas.microsoft.com/office/drawing/2014/main" id="{F1546260-2E78-46F4-9C31-BD101E831620}"/>
            </a:ext>
          </a:extLst>
        </xdr:cNvPr>
        <xdr:cNvSpPr txBox="1"/>
      </xdr:nvSpPr>
      <xdr:spPr>
        <a:xfrm>
          <a:off x="3238500" y="4267200"/>
          <a:ext cx="2114550"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No. of Patient by Age Group</a:t>
          </a:r>
        </a:p>
      </xdr:txBody>
    </xdr:sp>
    <xdr:clientData/>
  </xdr:twoCellAnchor>
  <xdr:twoCellAnchor>
    <xdr:from>
      <xdr:col>12</xdr:col>
      <xdr:colOff>190501</xdr:colOff>
      <xdr:row>0</xdr:row>
      <xdr:rowOff>1</xdr:rowOff>
    </xdr:from>
    <xdr:to>
      <xdr:col>16</xdr:col>
      <xdr:colOff>19051</xdr:colOff>
      <xdr:row>8</xdr:row>
      <xdr:rowOff>104775</xdr:rowOff>
    </xdr:to>
    <xdr:graphicFrame macro="">
      <xdr:nvGraphicFramePr>
        <xdr:cNvPr id="40" name="Chart 39">
          <a:extLst>
            <a:ext uri="{FF2B5EF4-FFF2-40B4-BE49-F238E27FC236}">
              <a16:creationId xmlns:a16="http://schemas.microsoft.com/office/drawing/2014/main" id="{A1C315E2-AA4B-4937-9112-EB69C438C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38100</xdr:colOff>
      <xdr:row>7</xdr:row>
      <xdr:rowOff>171450</xdr:rowOff>
    </xdr:from>
    <xdr:to>
      <xdr:col>15</xdr:col>
      <xdr:colOff>390525</xdr:colOff>
      <xdr:row>9</xdr:row>
      <xdr:rowOff>76200</xdr:rowOff>
    </xdr:to>
    <xdr:sp macro="" textlink="">
      <xdr:nvSpPr>
        <xdr:cNvPr id="41" name="TextBox 40">
          <a:extLst>
            <a:ext uri="{FF2B5EF4-FFF2-40B4-BE49-F238E27FC236}">
              <a16:creationId xmlns:a16="http://schemas.microsoft.com/office/drawing/2014/main" id="{B741F68A-4B5C-4AEC-991C-42306A1FA0A8}"/>
            </a:ext>
          </a:extLst>
        </xdr:cNvPr>
        <xdr:cNvSpPr txBox="1"/>
      </xdr:nvSpPr>
      <xdr:spPr>
        <a:xfrm>
          <a:off x="7962900" y="1504950"/>
          <a:ext cx="1571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Patient Attend Status</a:t>
          </a:r>
        </a:p>
      </xdr:txBody>
    </xdr:sp>
    <xdr:clientData/>
  </xdr:twoCellAnchor>
  <xdr:twoCellAnchor editAs="absolute">
    <xdr:from>
      <xdr:col>16</xdr:col>
      <xdr:colOff>123825</xdr:colOff>
      <xdr:row>0</xdr:row>
      <xdr:rowOff>38099</xdr:rowOff>
    </xdr:from>
    <xdr:to>
      <xdr:col>19</xdr:col>
      <xdr:colOff>561975</xdr:colOff>
      <xdr:row>9</xdr:row>
      <xdr:rowOff>66674</xdr:rowOff>
    </xdr:to>
    <xdr:sp macro="" textlink="">
      <xdr:nvSpPr>
        <xdr:cNvPr id="44" name="Rectangle: Rounded Corners 43">
          <a:extLst>
            <a:ext uri="{FF2B5EF4-FFF2-40B4-BE49-F238E27FC236}">
              <a16:creationId xmlns:a16="http://schemas.microsoft.com/office/drawing/2014/main" id="{73AFC9A8-9B5D-DFAD-A568-69168C677219}"/>
            </a:ext>
          </a:extLst>
        </xdr:cNvPr>
        <xdr:cNvSpPr/>
      </xdr:nvSpPr>
      <xdr:spPr>
        <a:xfrm>
          <a:off x="9877425" y="38099"/>
          <a:ext cx="2266950" cy="1743075"/>
        </a:xfrm>
        <a:prstGeom prst="roundRect">
          <a:avLst>
            <a:gd name="adj" fmla="val 2962"/>
          </a:avLst>
        </a:prstGeom>
        <a:solidFill>
          <a:schemeClr val="bg1">
            <a:lumMod val="9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16</xdr:col>
      <xdr:colOff>180975</xdr:colOff>
      <xdr:row>0</xdr:row>
      <xdr:rowOff>95251</xdr:rowOff>
    </xdr:from>
    <xdr:to>
      <xdr:col>20</xdr:col>
      <xdr:colOff>85725</xdr:colOff>
      <xdr:row>9</xdr:row>
      <xdr:rowOff>57151</xdr:rowOff>
    </xdr:to>
    <xdr:graphicFrame macro="">
      <xdr:nvGraphicFramePr>
        <xdr:cNvPr id="46" name="Chart 45">
          <a:extLst>
            <a:ext uri="{FF2B5EF4-FFF2-40B4-BE49-F238E27FC236}">
              <a16:creationId xmlns:a16="http://schemas.microsoft.com/office/drawing/2014/main" id="{143B0D7A-D5CA-412C-9002-D79E469BC6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16</xdr:col>
      <xdr:colOff>561975</xdr:colOff>
      <xdr:row>7</xdr:row>
      <xdr:rowOff>171450</xdr:rowOff>
    </xdr:from>
    <xdr:to>
      <xdr:col>19</xdr:col>
      <xdr:colOff>304800</xdr:colOff>
      <xdr:row>9</xdr:row>
      <xdr:rowOff>76200</xdr:rowOff>
    </xdr:to>
    <xdr:sp macro="" textlink="">
      <xdr:nvSpPr>
        <xdr:cNvPr id="47" name="TextBox 46">
          <a:extLst>
            <a:ext uri="{FF2B5EF4-FFF2-40B4-BE49-F238E27FC236}">
              <a16:creationId xmlns:a16="http://schemas.microsoft.com/office/drawing/2014/main" id="{239DCA99-D87F-43B3-8D11-355046F49D74}"/>
            </a:ext>
          </a:extLst>
        </xdr:cNvPr>
        <xdr:cNvSpPr txBox="1"/>
      </xdr:nvSpPr>
      <xdr:spPr>
        <a:xfrm>
          <a:off x="10315575" y="1504950"/>
          <a:ext cx="1571625"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Gender wise Analysis</a:t>
          </a:r>
        </a:p>
      </xdr:txBody>
    </xdr:sp>
    <xdr:clientData/>
  </xdr:twoCellAnchor>
  <xdr:twoCellAnchor editAs="absolute">
    <xdr:from>
      <xdr:col>12</xdr:col>
      <xdr:colOff>238124</xdr:colOff>
      <xdr:row>9</xdr:row>
      <xdr:rowOff>104774</xdr:rowOff>
    </xdr:from>
    <xdr:to>
      <xdr:col>19</xdr:col>
      <xdr:colOff>571499</xdr:colOff>
      <xdr:row>23</xdr:row>
      <xdr:rowOff>152399</xdr:rowOff>
    </xdr:to>
    <xdr:graphicFrame macro="">
      <xdr:nvGraphicFramePr>
        <xdr:cNvPr id="5" name="Chart 4">
          <a:extLst>
            <a:ext uri="{FF2B5EF4-FFF2-40B4-BE49-F238E27FC236}">
              <a16:creationId xmlns:a16="http://schemas.microsoft.com/office/drawing/2014/main" id="{6B4D8443-85D4-468C-8398-651B0A905B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14</xdr:col>
      <xdr:colOff>133349</xdr:colOff>
      <xdr:row>22</xdr:row>
      <xdr:rowOff>28575</xdr:rowOff>
    </xdr:from>
    <xdr:to>
      <xdr:col>19</xdr:col>
      <xdr:colOff>66674</xdr:colOff>
      <xdr:row>23</xdr:row>
      <xdr:rowOff>104774</xdr:rowOff>
    </xdr:to>
    <xdr:sp macro="" textlink="">
      <xdr:nvSpPr>
        <xdr:cNvPr id="11" name="TextBox 10">
          <a:extLst>
            <a:ext uri="{FF2B5EF4-FFF2-40B4-BE49-F238E27FC236}">
              <a16:creationId xmlns:a16="http://schemas.microsoft.com/office/drawing/2014/main" id="{B20830C8-566A-4FE9-B6A5-44A7545A41EC}"/>
            </a:ext>
          </a:extLst>
        </xdr:cNvPr>
        <xdr:cNvSpPr txBox="1"/>
      </xdr:nvSpPr>
      <xdr:spPr>
        <a:xfrm>
          <a:off x="8667749" y="4219575"/>
          <a:ext cx="2981325" cy="2666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marL="0" indent="0" algn="ctr"/>
          <a:r>
            <a:rPr lang="en-US" sz="1200" b="1">
              <a:solidFill>
                <a:schemeClr val="tx1"/>
              </a:solidFill>
              <a:latin typeface="Cambria" panose="02040503050406030204" pitchFamily="18" charset="0"/>
              <a:ea typeface="Cambria" panose="02040503050406030204" pitchFamily="18" charset="0"/>
              <a:cs typeface="+mn-cs"/>
            </a:rPr>
            <a:t>No. of Patient by Department  Referal</a:t>
          </a:r>
        </a:p>
      </xdr:txBody>
    </xdr:sp>
    <xdr:clientData/>
  </xdr:twoCellAnchor>
  <xdr:twoCellAnchor editAs="oneCell">
    <xdr:from>
      <xdr:col>9</xdr:col>
      <xdr:colOff>380999</xdr:colOff>
      <xdr:row>0</xdr:row>
      <xdr:rowOff>152400</xdr:rowOff>
    </xdr:from>
    <xdr:to>
      <xdr:col>12</xdr:col>
      <xdr:colOff>57150</xdr:colOff>
      <xdr:row>3</xdr:row>
      <xdr:rowOff>47626</xdr:rowOff>
    </xdr:to>
    <mc:AlternateContent xmlns:mc="http://schemas.openxmlformats.org/markup-compatibility/2006">
      <mc:Choice xmlns:a14="http://schemas.microsoft.com/office/drawing/2010/main" Requires="a14">
        <xdr:graphicFrame macro="">
          <xdr:nvGraphicFramePr>
            <xdr:cNvPr id="13" name="Date (Year) 1">
              <a:extLst>
                <a:ext uri="{FF2B5EF4-FFF2-40B4-BE49-F238E27FC236}">
                  <a16:creationId xmlns:a16="http://schemas.microsoft.com/office/drawing/2014/main" id="{F32F6E87-E3A3-4492-94ED-F2C014ABA5B4}"/>
                </a:ext>
              </a:extLst>
            </xdr:cNvPr>
            <xdr:cNvGraphicFramePr/>
          </xdr:nvGraphicFramePr>
          <xdr:xfrm>
            <a:off x="0" y="0"/>
            <a:ext cx="0" cy="0"/>
          </xdr:xfrm>
          <a:graphic>
            <a:graphicData uri="http://schemas.microsoft.com/office/drawing/2010/slicer">
              <sle:slicer xmlns:sle="http://schemas.microsoft.com/office/drawing/2010/slicer" name="Date (Year) 1"/>
            </a:graphicData>
          </a:graphic>
        </xdr:graphicFrame>
      </mc:Choice>
      <mc:Fallback>
        <xdr:sp macro="" textlink="">
          <xdr:nvSpPr>
            <xdr:cNvPr id="0" name=""/>
            <xdr:cNvSpPr>
              <a:spLocks noTextEdit="1"/>
            </xdr:cNvSpPr>
          </xdr:nvSpPr>
          <xdr:spPr>
            <a:xfrm>
              <a:off x="5874057" y="152400"/>
              <a:ext cx="1507171" cy="477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462218</xdr:colOff>
      <xdr:row>2</xdr:row>
      <xdr:rowOff>133350</xdr:rowOff>
    </xdr:from>
    <xdr:to>
      <xdr:col>11</xdr:col>
      <xdr:colOff>570909</xdr:colOff>
      <xdr:row>4</xdr:row>
      <xdr:rowOff>38100</xdr:rowOff>
    </xdr:to>
    <xdr:sp macro="" textlink="">
      <xdr:nvSpPr>
        <xdr:cNvPr id="16" name="TextBox 15">
          <a:extLst>
            <a:ext uri="{FF2B5EF4-FFF2-40B4-BE49-F238E27FC236}">
              <a16:creationId xmlns:a16="http://schemas.microsoft.com/office/drawing/2014/main" id="{24F0BC25-559E-9E36-88E0-CB9A355C826C}"/>
            </a:ext>
          </a:extLst>
        </xdr:cNvPr>
        <xdr:cNvSpPr txBox="1"/>
      </xdr:nvSpPr>
      <xdr:spPr>
        <a:xfrm>
          <a:off x="5948618" y="514350"/>
          <a:ext cx="1327891"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200" b="1">
              <a:solidFill>
                <a:schemeClr val="tx1"/>
              </a:solidFill>
              <a:latin typeface="Cambria" panose="02040503050406030204" pitchFamily="18" charset="0"/>
              <a:ea typeface="Cambria" panose="02040503050406030204" pitchFamily="18" charset="0"/>
            </a:rPr>
            <a:t>Year wise filter</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257174</xdr:colOff>
      <xdr:row>4</xdr:row>
      <xdr:rowOff>28575</xdr:rowOff>
    </xdr:from>
    <xdr:to>
      <xdr:col>8</xdr:col>
      <xdr:colOff>209550</xdr:colOff>
      <xdr:row>23</xdr:row>
      <xdr:rowOff>28575</xdr:rowOff>
    </xdr:to>
    <mc:AlternateContent xmlns:mc="http://schemas.openxmlformats.org/markup-compatibility/2006" xmlns:a14="http://schemas.microsoft.com/office/drawing/2010/main">
      <mc:Choice Requires="a14">
        <xdr:graphicFrame macro="">
          <xdr:nvGraphicFramePr>
            <xdr:cNvPr id="2" name="Date (Month)">
              <a:extLst>
                <a:ext uri="{FF2B5EF4-FFF2-40B4-BE49-F238E27FC236}">
                  <a16:creationId xmlns:a16="http://schemas.microsoft.com/office/drawing/2014/main" id="{56674505-C5D0-CEB4-D208-3AE9B1C68218}"/>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7115174" y="800100"/>
              <a:ext cx="1781176" cy="3638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47625</xdr:colOff>
      <xdr:row>24</xdr:row>
      <xdr:rowOff>0</xdr:rowOff>
    </xdr:from>
    <xdr:to>
      <xdr:col>8</xdr:col>
      <xdr:colOff>533400</xdr:colOff>
      <xdr:row>31</xdr:row>
      <xdr:rowOff>19050</xdr:rowOff>
    </xdr:to>
    <xdr:graphicFrame macro="">
      <xdr:nvGraphicFramePr>
        <xdr:cNvPr id="4" name="Chart 3">
          <a:extLst>
            <a:ext uri="{FF2B5EF4-FFF2-40B4-BE49-F238E27FC236}">
              <a16:creationId xmlns:a16="http://schemas.microsoft.com/office/drawing/2014/main" id="{CFE1472C-91E4-5BF0-20A2-FF838744E6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90488</xdr:colOff>
      <xdr:row>4</xdr:row>
      <xdr:rowOff>28575</xdr:rowOff>
    </xdr:from>
    <xdr:to>
      <xdr:col>16</xdr:col>
      <xdr:colOff>409576</xdr:colOff>
      <xdr:row>13</xdr:row>
      <xdr:rowOff>57150</xdr:rowOff>
    </xdr:to>
    <xdr:graphicFrame macro="">
      <xdr:nvGraphicFramePr>
        <xdr:cNvPr id="3" name="Chart 2">
          <a:extLst>
            <a:ext uri="{FF2B5EF4-FFF2-40B4-BE49-F238E27FC236}">
              <a16:creationId xmlns:a16="http://schemas.microsoft.com/office/drawing/2014/main" id="{78E20232-2987-09E3-10B9-E68446E6E9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23811</xdr:colOff>
      <xdr:row>3</xdr:row>
      <xdr:rowOff>180975</xdr:rowOff>
    </xdr:from>
    <xdr:to>
      <xdr:col>26</xdr:col>
      <xdr:colOff>561974</xdr:colOff>
      <xdr:row>15</xdr:row>
      <xdr:rowOff>171450</xdr:rowOff>
    </xdr:to>
    <xdr:graphicFrame macro="">
      <xdr:nvGraphicFramePr>
        <xdr:cNvPr id="5" name="Chart 4">
          <a:extLst>
            <a:ext uri="{FF2B5EF4-FFF2-40B4-BE49-F238E27FC236}">
              <a16:creationId xmlns:a16="http://schemas.microsoft.com/office/drawing/2014/main" id="{9C7099EE-905F-ECE2-2B1D-3CC1F697070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1304924</xdr:colOff>
      <xdr:row>46</xdr:row>
      <xdr:rowOff>200026</xdr:rowOff>
    </xdr:from>
    <xdr:to>
      <xdr:col>4</xdr:col>
      <xdr:colOff>19050</xdr:colOff>
      <xdr:row>48</xdr:row>
      <xdr:rowOff>276226</xdr:rowOff>
    </xdr:to>
    <xdr:graphicFrame macro="">
      <xdr:nvGraphicFramePr>
        <xdr:cNvPr id="6" name="Chart 5">
          <a:extLst>
            <a:ext uri="{FF2B5EF4-FFF2-40B4-BE49-F238E27FC236}">
              <a16:creationId xmlns:a16="http://schemas.microsoft.com/office/drawing/2014/main" id="{7B13E79F-9F88-360B-837B-5983FDBC1E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128587</xdr:colOff>
      <xdr:row>52</xdr:row>
      <xdr:rowOff>142875</xdr:rowOff>
    </xdr:from>
    <xdr:to>
      <xdr:col>4</xdr:col>
      <xdr:colOff>514350</xdr:colOff>
      <xdr:row>63</xdr:row>
      <xdr:rowOff>28575</xdr:rowOff>
    </xdr:to>
    <xdr:graphicFrame macro="">
      <xdr:nvGraphicFramePr>
        <xdr:cNvPr id="8" name="Chart 7">
          <a:extLst>
            <a:ext uri="{FF2B5EF4-FFF2-40B4-BE49-F238E27FC236}">
              <a16:creationId xmlns:a16="http://schemas.microsoft.com/office/drawing/2014/main" id="{39FA4A70-70B9-35CC-4287-2C4C4CAFD4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104775</xdr:colOff>
      <xdr:row>64</xdr:row>
      <xdr:rowOff>142875</xdr:rowOff>
    </xdr:from>
    <xdr:to>
      <xdr:col>3</xdr:col>
      <xdr:colOff>1333500</xdr:colOff>
      <xdr:row>74</xdr:row>
      <xdr:rowOff>76200</xdr:rowOff>
    </xdr:to>
    <xdr:graphicFrame macro="">
      <xdr:nvGraphicFramePr>
        <xdr:cNvPr id="9" name="Chart 8">
          <a:extLst>
            <a:ext uri="{FF2B5EF4-FFF2-40B4-BE49-F238E27FC236}">
              <a16:creationId xmlns:a16="http://schemas.microsoft.com/office/drawing/2014/main" id="{18BC5B6B-12DB-5F07-68CF-8ACDBDDDCE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109538</xdr:colOff>
      <xdr:row>75</xdr:row>
      <xdr:rowOff>19050</xdr:rowOff>
    </xdr:from>
    <xdr:to>
      <xdr:col>3</xdr:col>
      <xdr:colOff>1343026</xdr:colOff>
      <xdr:row>85</xdr:row>
      <xdr:rowOff>95250</xdr:rowOff>
    </xdr:to>
    <xdr:graphicFrame macro="">
      <xdr:nvGraphicFramePr>
        <xdr:cNvPr id="10" name="Chart 9">
          <a:extLst>
            <a:ext uri="{FF2B5EF4-FFF2-40B4-BE49-F238E27FC236}">
              <a16:creationId xmlns:a16="http://schemas.microsoft.com/office/drawing/2014/main" id="{88FF5375-1C4A-EB19-6F8A-4169C9D66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76200</xdr:colOff>
      <xdr:row>91</xdr:row>
      <xdr:rowOff>38101</xdr:rowOff>
    </xdr:from>
    <xdr:to>
      <xdr:col>3</xdr:col>
      <xdr:colOff>1581150</xdr:colOff>
      <xdr:row>102</xdr:row>
      <xdr:rowOff>95250</xdr:rowOff>
    </xdr:to>
    <xdr:graphicFrame macro="">
      <xdr:nvGraphicFramePr>
        <xdr:cNvPr id="7" name="Chart 6">
          <a:extLst>
            <a:ext uri="{FF2B5EF4-FFF2-40B4-BE49-F238E27FC236}">
              <a16:creationId xmlns:a16="http://schemas.microsoft.com/office/drawing/2014/main" id="{6B1F09B2-DDEB-E3E1-33EF-D9642DC3C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xdr:col>
      <xdr:colOff>257175</xdr:colOff>
      <xdr:row>109</xdr:row>
      <xdr:rowOff>66676</xdr:rowOff>
    </xdr:from>
    <xdr:to>
      <xdr:col>2</xdr:col>
      <xdr:colOff>95250</xdr:colOff>
      <xdr:row>114</xdr:row>
      <xdr:rowOff>47626</xdr:rowOff>
    </xdr:to>
    <mc:AlternateContent xmlns:mc="http://schemas.openxmlformats.org/markup-compatibility/2006">
      <mc:Choice xmlns:a14="http://schemas.microsoft.com/office/drawing/2010/main" Requires="a14">
        <xdr:graphicFrame macro="">
          <xdr:nvGraphicFramePr>
            <xdr:cNvPr id="11" name="Date (Year)">
              <a:extLst>
                <a:ext uri="{FF2B5EF4-FFF2-40B4-BE49-F238E27FC236}">
                  <a16:creationId xmlns:a16="http://schemas.microsoft.com/office/drawing/2014/main" id="{5F496AA2-44A7-CFD1-E819-C7FDD6029EC5}"/>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dr:sp macro="" textlink="">
          <xdr:nvSpPr>
            <xdr:cNvPr id="0" name=""/>
            <xdr:cNvSpPr>
              <a:spLocks noTextEdit="1"/>
            </xdr:cNvSpPr>
          </xdr:nvSpPr>
          <xdr:spPr>
            <a:xfrm>
              <a:off x="2543175" y="21307426"/>
              <a:ext cx="1828800"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2</xdr:row>
      <xdr:rowOff>28573</xdr:rowOff>
    </xdr:from>
    <xdr:to>
      <xdr:col>18</xdr:col>
      <xdr:colOff>581024</xdr:colOff>
      <xdr:row>21</xdr:row>
      <xdr:rowOff>104774</xdr:rowOff>
    </xdr:to>
    <xdr:graphicFrame macro="">
      <xdr:nvGraphicFramePr>
        <xdr:cNvPr id="2" name="Chart 1">
          <a:extLst>
            <a:ext uri="{FF2B5EF4-FFF2-40B4-BE49-F238E27FC236}">
              <a16:creationId xmlns:a16="http://schemas.microsoft.com/office/drawing/2014/main" id="{9BC6ADC6-DE81-44B7-822A-424A86465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171450</xdr:rowOff>
    </xdr:from>
    <xdr:to>
      <xdr:col>15</xdr:col>
      <xdr:colOff>552450</xdr:colOff>
      <xdr:row>23</xdr:row>
      <xdr:rowOff>152400</xdr:rowOff>
    </xdr:to>
    <xdr:sp macro="" textlink="">
      <xdr:nvSpPr>
        <xdr:cNvPr id="3" name="TextBox 2">
          <a:extLst>
            <a:ext uri="{FF2B5EF4-FFF2-40B4-BE49-F238E27FC236}">
              <a16:creationId xmlns:a16="http://schemas.microsoft.com/office/drawing/2014/main" id="{99DE8A95-46F8-1B59-BB41-D274D954A6A2}"/>
            </a:ext>
          </a:extLst>
        </xdr:cNvPr>
        <xdr:cNvSpPr txBox="1"/>
      </xdr:nvSpPr>
      <xdr:spPr>
        <a:xfrm>
          <a:off x="0" y="4238625"/>
          <a:ext cx="9696450"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dk1"/>
              </a:solidFill>
              <a:effectLst/>
              <a:latin typeface="Cambria" panose="02040503050406030204" pitchFamily="18" charset="0"/>
              <a:ea typeface="Cambria" panose="02040503050406030204" pitchFamily="18" charset="0"/>
              <a:cs typeface="+mn-cs"/>
            </a:rPr>
            <a:t>Show daily trend with an area chart to spot patterns like busy days or seasonal trends.</a:t>
          </a:r>
          <a:r>
            <a:rPr lang="en-US" sz="1600" b="1">
              <a:latin typeface="Cambria" panose="02040503050406030204" pitchFamily="18" charset="0"/>
              <a:ea typeface="Cambria" panose="02040503050406030204" pitchFamily="18" charset="0"/>
            </a:rPr>
            <a:t> </a:t>
          </a:r>
        </a:p>
      </xdr:txBody>
    </xdr:sp>
    <xdr:clientData/>
  </xdr:twoCellAnchor>
  <xdr:twoCellAnchor editAs="oneCell">
    <xdr:from>
      <xdr:col>0</xdr:col>
      <xdr:colOff>0</xdr:colOff>
      <xdr:row>1</xdr:row>
      <xdr:rowOff>228600</xdr:rowOff>
    </xdr:from>
    <xdr:to>
      <xdr:col>0</xdr:col>
      <xdr:colOff>561975</xdr:colOff>
      <xdr:row>4</xdr:row>
      <xdr:rowOff>152400</xdr:rowOff>
    </xdr:to>
    <xdr:pic>
      <xdr:nvPicPr>
        <xdr:cNvPr id="5" name="Graphic 4" descr="Home with solid fill">
          <a:hlinkClick xmlns:r="http://schemas.openxmlformats.org/officeDocument/2006/relationships" r:id="rId2"/>
          <a:extLst>
            <a:ext uri="{FF2B5EF4-FFF2-40B4-BE49-F238E27FC236}">
              <a16:creationId xmlns:a16="http://schemas.microsoft.com/office/drawing/2014/main" id="{22142B71-6F65-A5E9-D384-8E2223FD4E8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419100"/>
          <a:ext cx="561975" cy="5619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2</xdr:row>
      <xdr:rowOff>19049</xdr:rowOff>
    </xdr:from>
    <xdr:to>
      <xdr:col>18</xdr:col>
      <xdr:colOff>600074</xdr:colOff>
      <xdr:row>20</xdr:row>
      <xdr:rowOff>152400</xdr:rowOff>
    </xdr:to>
    <xdr:graphicFrame macro="">
      <xdr:nvGraphicFramePr>
        <xdr:cNvPr id="2" name="Chart 1">
          <a:extLst>
            <a:ext uri="{FF2B5EF4-FFF2-40B4-BE49-F238E27FC236}">
              <a16:creationId xmlns:a16="http://schemas.microsoft.com/office/drawing/2014/main" id="{CEE3D60D-0A17-4245-A538-1BADB13F57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xdr:row>
      <xdr:rowOff>238125</xdr:rowOff>
    </xdr:from>
    <xdr:to>
      <xdr:col>0</xdr:col>
      <xdr:colOff>561975</xdr:colOff>
      <xdr:row>4</xdr:row>
      <xdr:rowOff>161925</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9D9DDC8F-49CF-4DB4-8D16-AFB90687F6A2}"/>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0" y="428625"/>
          <a:ext cx="561975" cy="561975"/>
        </a:xfrm>
        <a:prstGeom prst="rect">
          <a:avLst/>
        </a:prstGeom>
      </xdr:spPr>
    </xdr:pic>
    <xdr:clientData/>
  </xdr:twoCellAnchor>
  <xdr:twoCellAnchor>
    <xdr:from>
      <xdr:col>0</xdr:col>
      <xdr:colOff>0</xdr:colOff>
      <xdr:row>21</xdr:row>
      <xdr:rowOff>0</xdr:rowOff>
    </xdr:from>
    <xdr:to>
      <xdr:col>18</xdr:col>
      <xdr:colOff>561974</xdr:colOff>
      <xdr:row>22</xdr:row>
      <xdr:rowOff>171450</xdr:rowOff>
    </xdr:to>
    <xdr:sp macro="" textlink="">
      <xdr:nvSpPr>
        <xdr:cNvPr id="4" name="TextBox 3">
          <a:extLst>
            <a:ext uri="{FF2B5EF4-FFF2-40B4-BE49-F238E27FC236}">
              <a16:creationId xmlns:a16="http://schemas.microsoft.com/office/drawing/2014/main" id="{C2F2A3B2-0F22-49D4-9F14-6D3FA38E5061}"/>
            </a:ext>
          </a:extLst>
        </xdr:cNvPr>
        <xdr:cNvSpPr txBox="1"/>
      </xdr:nvSpPr>
      <xdr:spPr>
        <a:xfrm>
          <a:off x="0" y="4067175"/>
          <a:ext cx="115347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dk1"/>
              </a:solidFill>
              <a:effectLst/>
              <a:latin typeface="Cambria" panose="02040503050406030204" pitchFamily="18" charset="0"/>
              <a:ea typeface="Cambria" panose="02040503050406030204" pitchFamily="18" charset="0"/>
              <a:cs typeface="+mn-cs"/>
            </a:rPr>
            <a:t>Use an area chart to track</a:t>
          </a:r>
          <a:r>
            <a:rPr lang="en-US" sz="1600" b="1" i="0" u="none" strike="noStrike" baseline="0">
              <a:solidFill>
                <a:schemeClr val="dk1"/>
              </a:solidFill>
              <a:effectLst/>
              <a:latin typeface="Cambria" panose="02040503050406030204" pitchFamily="18" charset="0"/>
              <a:ea typeface="Cambria" panose="02040503050406030204" pitchFamily="18" charset="0"/>
              <a:cs typeface="+mn-cs"/>
            </a:rPr>
            <a:t> daily changes and highlight days with longer wait times that might need improvements.</a:t>
          </a:r>
          <a:endParaRPr lang="en-US" sz="1600" b="1">
            <a:latin typeface="Cambria" panose="02040503050406030204" pitchFamily="18" charset="0"/>
            <a:ea typeface="Cambria" panose="02040503050406030204" pitchFamily="18"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21</xdr:row>
      <xdr:rowOff>0</xdr:rowOff>
    </xdr:from>
    <xdr:to>
      <xdr:col>18</xdr:col>
      <xdr:colOff>561974</xdr:colOff>
      <xdr:row>22</xdr:row>
      <xdr:rowOff>171450</xdr:rowOff>
    </xdr:to>
    <xdr:sp macro="" textlink="">
      <xdr:nvSpPr>
        <xdr:cNvPr id="4" name="TextBox 3">
          <a:extLst>
            <a:ext uri="{FF2B5EF4-FFF2-40B4-BE49-F238E27FC236}">
              <a16:creationId xmlns:a16="http://schemas.microsoft.com/office/drawing/2014/main" id="{42402B92-63B7-4C04-A313-2C20ADFF484C}"/>
            </a:ext>
          </a:extLst>
        </xdr:cNvPr>
        <xdr:cNvSpPr txBox="1"/>
      </xdr:nvSpPr>
      <xdr:spPr>
        <a:xfrm>
          <a:off x="0" y="4067175"/>
          <a:ext cx="11534774" cy="361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600" b="1" i="0" u="none" strike="noStrike">
              <a:solidFill>
                <a:schemeClr val="dk1"/>
              </a:solidFill>
              <a:effectLst/>
              <a:latin typeface="Cambria" panose="02040503050406030204" pitchFamily="18" charset="0"/>
              <a:ea typeface="Cambria" panose="02040503050406030204" pitchFamily="18" charset="0"/>
              <a:cs typeface="+mn-cs"/>
            </a:rPr>
            <a:t>Use an area chart to show trends,</a:t>
          </a:r>
          <a:r>
            <a:rPr lang="en-US" sz="1600" b="1" i="0" u="none" strike="noStrike" baseline="0">
              <a:solidFill>
                <a:schemeClr val="dk1"/>
              </a:solidFill>
              <a:effectLst/>
              <a:latin typeface="Cambria" panose="02040503050406030204" pitchFamily="18" charset="0"/>
              <a:ea typeface="Cambria" panose="02040503050406030204" pitchFamily="18" charset="0"/>
              <a:cs typeface="+mn-cs"/>
            </a:rPr>
            <a:t> spot drops in satisfaction, and link them to busy times or challenges</a:t>
          </a:r>
        </a:p>
        <a:p>
          <a:pPr algn="ctr"/>
          <a:endParaRPr lang="en-US" sz="1600" b="1">
            <a:latin typeface="Cambria" panose="02040503050406030204" pitchFamily="18" charset="0"/>
            <a:ea typeface="Cambria" panose="02040503050406030204" pitchFamily="18" charset="0"/>
          </a:endParaRPr>
        </a:p>
      </xdr:txBody>
    </xdr:sp>
    <xdr:clientData/>
  </xdr:twoCellAnchor>
  <xdr:twoCellAnchor>
    <xdr:from>
      <xdr:col>0</xdr:col>
      <xdr:colOff>38100</xdr:colOff>
      <xdr:row>2</xdr:row>
      <xdr:rowOff>38100</xdr:rowOff>
    </xdr:from>
    <xdr:to>
      <xdr:col>19</xdr:col>
      <xdr:colOff>9525</xdr:colOff>
      <xdr:row>20</xdr:row>
      <xdr:rowOff>133350</xdr:rowOff>
    </xdr:to>
    <xdr:graphicFrame macro="">
      <xdr:nvGraphicFramePr>
        <xdr:cNvPr id="5" name="Chart 4">
          <a:extLst>
            <a:ext uri="{FF2B5EF4-FFF2-40B4-BE49-F238E27FC236}">
              <a16:creationId xmlns:a16="http://schemas.microsoft.com/office/drawing/2014/main" id="{58213ED3-6E96-4385-8137-809CBE42A0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2</xdr:row>
      <xdr:rowOff>85725</xdr:rowOff>
    </xdr:from>
    <xdr:to>
      <xdr:col>1</xdr:col>
      <xdr:colOff>76200</xdr:colOff>
      <xdr:row>5</xdr:row>
      <xdr:rowOff>76200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17D73DB8-461D-4410-987E-6552DE3C39C7}"/>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3825" y="533400"/>
          <a:ext cx="561975" cy="56197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4999999" createdVersion="5" refreshedVersion="8" minRefreshableVersion="3" recordCount="0" supportSubquery="1" supportAdvancedDrill="1" xr:uid="{6AA0CCC1-42AD-4C07-8277-6E5F906BE0B6}">
  <cacheSource type="external" connectionId="3"/>
  <cacheFields count="4">
    <cacheField name="[Calender_Table].[Date (Month)].[Date (Month)]" caption="Date (Month)" numFmtId="0" hierarchy="1" level="1">
      <sharedItems count="1">
        <s v="Sep"/>
      </sharedItems>
    </cacheField>
    <cacheField name="[Calender_Table].[Date].[Date]" caption="Date" numFmtId="0" level="1">
      <sharedItems containsSemiMixedTypes="0" containsNonDate="0" containsDate="1" containsString="0" minDate="2023-09-01T00:00:00" maxDate="2024-10-01T00:00:00" count="6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sharedItems>
    </cacheField>
    <cacheField name="[Calender_Table].[Date (Quarter)].[Date (Quarter)]" caption="Date (Quarter)" numFmtId="0" hierarchy="4" level="1">
      <sharedItems count="1">
        <s v="Qtr3"/>
      </sharedItems>
    </cacheField>
    <cacheField name="[Calender_Table].[Date (Year)].[Date (Year)]" caption="Date (Year)" numFmtId="0" hierarchy="3" level="1">
      <sharedItems count="1">
        <s v="2024"/>
      </sharedItems>
    </cacheField>
  </cacheFields>
  <cacheHierarchies count="34">
    <cacheHierarchy uniqueName="[Calender_Table].[Date]" caption="Date" attribute="1" time="1" defaultMemberUniqueName="[Calender_Table].[Date].[All]" allUniqueName="[Calender_Table].[Date].[All]" dimensionUniqueName="[Calender_Table]" displayFolder="" count="2" memberValueDatatype="7" unbalanced="0">
      <fieldsUsage count="2">
        <fieldUsage x="-1"/>
        <fieldUsage x="1"/>
      </fieldsUsage>
    </cacheHierarchy>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2" memberValueDatatype="130" unbalanced="0">
      <fieldsUsage count="2">
        <fieldUsage x="-1"/>
        <fieldUsage x="2"/>
      </fieldsUsage>
    </cacheHierarchy>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2"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2"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2"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2"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2"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2"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2"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2"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cacheHierarchy uniqueName="[Calender_Table].[Date (Day Index)]" caption="Date (Day Index)" attribute="1" defaultMemberUniqueName="[Calender_Table].[Date (Day Index)].[All]" allUniqueName="[Calender_Table].[Date (Day Index)].[All]" dimensionUniqueName="[Calender_Table]" displayFolder="" count="2"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2"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31365742" createdVersion="5" refreshedVersion="8" minRefreshableVersion="3" recordCount="0" supportSubquery="1" supportAdvancedDrill="1" xr:uid="{ADBE4524-D213-4936-B421-7D1112704411}">
  <cacheSource type="external" connectionId="3"/>
  <cacheFields count="5">
    <cacheField name="[Calender_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_Table].[Date (Year)].[Date (Year)]" caption="Date (Year)" numFmtId="0" hierarchy="3" level="1">
      <sharedItems containsSemiMixedTypes="0" containsNonDate="0" containsString="0"/>
    </cacheField>
    <cacheField name="Unsupported0" numFmtId="0" hierarchy="34" level="32767">
      <extLst>
        <ext xmlns:x14="http://schemas.microsoft.com/office/spreadsheetml/2009/9/main" uri="{63CAB8AC-B538-458d-9737-405883B0398D}">
          <x14:cacheField ignore="1"/>
        </ext>
      </extLst>
    </cacheField>
  </cacheFields>
  <cacheHierarchies count="35">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Unsupported0" caption="Date" measure="1" count="0">
      <extLst>
        <ext xmlns:x14="http://schemas.microsoft.com/office/spreadsheetml/2009/9/main" uri="{8CF416AD-EC4C-4aba-99F5-12A058AE0983}">
          <x14:cacheHierarchy ignore="1"/>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31944442" createdVersion="5" refreshedVersion="8" minRefreshableVersion="3" recordCount="0" supportSubquery="1" supportAdvancedDrill="1" xr:uid="{78E274AB-ED91-416D-96BA-E914A346AEDE}">
  <cacheSource type="external" connectionId="3"/>
  <cacheFields count="4">
    <cacheField name="[Calender_Table].[Date (Month)].[Date (Month)]" caption="Date (Month)" numFmtId="0" hierarchy="1" level="1">
      <sharedItems containsSemiMixedTypes="0" containsNonDate="0" containsString="0"/>
    </cacheField>
    <cacheField name="[Hospital Emergency Room Data].[Age Group].[Age Group]" caption="Age Group" numFmtId="0" hierarchy="16" level="1">
      <sharedItems count="7">
        <s v="0-09"/>
        <s v="10-19"/>
        <s v="20-29"/>
        <s v="30-39"/>
        <s v="50-59"/>
        <s v="60-69"/>
        <s v="70-79"/>
      </sharedItems>
    </cacheField>
    <cacheField name="[Measures].[Count of Age Group]" caption="Count of Age Group" numFmtId="0" hierarchy="31"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32870374" createdVersion="5" refreshedVersion="8" minRefreshableVersion="3" recordCount="0" supportSubquery="1" supportAdvancedDrill="1" xr:uid="{76B79E37-9862-4354-9D7A-0A817B7C8743}">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time"/>
      </sharedItems>
    </cacheField>
    <cacheField name="[Measures].[Count of Patient Attend Status]" caption="Count of Patient Attend Status" numFmtId="0" hierarchy="29"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17543518516" createdVersion="3" refreshedVersion="8" minRefreshableVersion="3" recordCount="0" supportSubquery="1" supportAdvancedDrill="1" xr:uid="{9F778C5A-D080-4ABB-810F-4B4209DBE6E9}">
  <cacheSource type="external" connectionId="3">
    <extLst>
      <ext xmlns:x14="http://schemas.microsoft.com/office/spreadsheetml/2009/9/main" uri="{F057638F-6D5F-4e77-A914-E7F072B9BCA8}">
        <x14:sourceConnection name="ThisWorkbookDataModel"/>
      </ext>
    </extLst>
  </cacheSource>
  <cacheFields count="0"/>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89069537"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5231484" createdVersion="5" refreshedVersion="8" minRefreshableVersion="3" recordCount="0" supportSubquery="1" supportAdvancedDrill="1" xr:uid="{6587020A-2E3B-431B-B077-6C042A20DAA8}">
  <cacheSource type="external" connectionId="3"/>
  <cacheFields count="3">
    <cacheField name="[Measures].[Distinct Count of Patient Id]" caption="Distinct Count of Patient Id" numFmtId="0" hierarchy="24"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5810184" createdVersion="5" refreshedVersion="8" minRefreshableVersion="3" recordCount="0" supportSubquery="1" supportAdvancedDrill="1" xr:uid="{97C19E65-E01A-41BE-ABC7-EB31D6E3B50F}">
  <cacheSource type="external" connectionId="3"/>
  <cacheFields count="4">
    <cacheField name="[Calender_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2"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6273146" createdVersion="5" refreshedVersion="8" minRefreshableVersion="3" recordCount="0" supportSubquery="1" supportAdvancedDrill="1" xr:uid="{D1BE81A7-2EAF-4FFF-A09F-CD326A651738}">
  <cacheSource type="external" connectionId="3"/>
  <cacheFields count="4">
    <cacheField name="[Calender_Table].[Date (Month)].[Date (Month)]" caption="Date (Month)" numFmtId="0" hierarchy="1" level="1">
      <sharedItems containsSemiMixedTypes="0" containsNonDate="0" containsString="0"/>
    </cacheField>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Measures].[Count of Department Referral]" caption="Count of Department Referral" numFmtId="0" hierarchy="33"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0"/>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1"/>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2"/>
      </fieldsUsage>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6851854" createdVersion="5" refreshedVersion="8" minRefreshableVersion="3" recordCount="0" supportSubquery="1" supportAdvancedDrill="1" xr:uid="{198B998D-AABA-4B76-B973-A8529350790D}">
  <cacheSource type="external" connectionId="3"/>
  <cacheFields count="3">
    <cacheField name="[Measures].[Average of Patient Waittime]" caption="Average of Patient Waittime" numFmtId="0" hierarchy="26"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7430555" createdVersion="5" refreshedVersion="8" minRefreshableVersion="3" recordCount="0" supportSubquery="1" supportAdvancedDrill="1" xr:uid="{9AE9E35F-7AF7-4C56-A67B-3D18A028524E}">
  <cacheSource type="external" connectionId="3"/>
  <cacheFields count="3">
    <cacheField name="[Measures].[Average of Patient Satisfaction Score]" caption="Average of Patient Satisfaction Score" numFmtId="0" hierarchy="28" level="32767"/>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0" memberValueDatatype="130" unbalanced="0"/>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2"/>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9050925" createdVersion="5" refreshedVersion="8" minRefreshableVersion="3" recordCount="0" supportSubquery="1" supportAdvancedDrill="1" xr:uid="{2A7BBA7E-50A5-4958-9421-CD772F441870}">
  <cacheSource type="external" connectionId="3"/>
  <cacheFields count="4">
    <cacheField name="[Measures].[Distinct Count of Patient Id]" caption="Distinct Count of Patient Id" numFmtId="0" hierarchy="24" level="32767"/>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2"/>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1"/>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29745372" createdVersion="5" refreshedVersion="8" minRefreshableVersion="3" recordCount="0" supportSubquery="1" supportAdvancedDrill="1" xr:uid="{2690ABD5-6EE5-4701-8506-EA63ED9172DC}">
  <cacheSource type="external" connectionId="3"/>
  <cacheFields count="4">
    <cacheField name="[Calender_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Waittime]" caption="Average of Patient Waittime" numFmtId="0" hierarchy="26"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r. Aadesh Noogler" refreshedDate="45907.521130671295" createdVersion="5" refreshedVersion="8" minRefreshableVersion="3" recordCount="0" supportSubquery="1" supportAdvancedDrill="1" xr:uid="{BA6822FA-8BCC-4EFF-9B82-1E35F69E4298}">
  <cacheSource type="external" connectionId="3"/>
  <cacheFields count="4">
    <cacheField name="[Calender_Table].[Date (Day)].[Date (Day)]" caption="Date (Day)" numFmtId="0" hierarchy="2" level="1">
      <sharedItems count="29">
        <s v="1-Sep"/>
        <s v="2-Sep"/>
        <s v="3-Sep"/>
        <s v="4-Sep"/>
        <s v="5-Sep"/>
        <s v="6-Sep"/>
        <s v="7-Sep"/>
        <s v="8-Sep"/>
        <s v="9-Sep"/>
        <s v="10-Sep"/>
        <s v="11-Sep"/>
        <s v="12-Sep"/>
        <s v="13-Sep"/>
        <s v="14-Sep"/>
        <s v="15-Sep"/>
        <s v="16-Sep"/>
        <s v="17-Sep"/>
        <s v="18-Sep"/>
        <s v="19-Sep"/>
        <s v="20-Sep"/>
        <s v="21-Sep"/>
        <s v="23-Sep"/>
        <s v="24-Sep"/>
        <s v="25-Sep"/>
        <s v="26-Sep"/>
        <s v="27-Sep"/>
        <s v="28-Sep"/>
        <s v="29-Sep"/>
        <s v="30-Sep"/>
      </sharedItems>
    </cacheField>
    <cacheField name="[Calender_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_Table].[Date (Year)].[Date (Year)]" caption="Date (Year)" numFmtId="0" hierarchy="3" level="1">
      <sharedItems containsSemiMixedTypes="0" containsNonDate="0" containsString="0"/>
    </cacheField>
  </cacheFields>
  <cacheHierarchies count="34">
    <cacheHierarchy uniqueName="[Calender_Table].[Date]" caption="Date" attribute="1" time="1" defaultMemberUniqueName="[Calender_Table].[Date].[All]" allUniqueName="[Calender_Table].[Date].[All]" dimensionUniqueName="[Calender_Table]" displayFolder="" count="0" memberValueDatatype="7" unbalanced="0"/>
    <cacheHierarchy uniqueName="[Calender_Table].[Date (Month)]" caption="Date (Month)" attribute="1" defaultMemberUniqueName="[Calender_Table].[Date (Month)].[All]" allUniqueName="[Calender_Table].[Date (Month)].[All]" dimensionUniqueName="[Calender_Table]" displayFolder="" count="2" memberValueDatatype="130" unbalanced="0">
      <fieldsUsage count="2">
        <fieldUsage x="-1"/>
        <fieldUsage x="1"/>
      </fieldsUsage>
    </cacheHierarchy>
    <cacheHierarchy uniqueName="[Calender_Table].[Date (Day)]" caption="Date (Day)" attribute="1" defaultMemberUniqueName="[Calender_Table].[Date (Day)].[All]" allUniqueName="[Calender_Table].[Date (Day)].[All]" dimensionUniqueName="[Calender_Table]" displayFolder="" count="2" memberValueDatatype="130" unbalanced="0">
      <fieldsUsage count="2">
        <fieldUsage x="-1"/>
        <fieldUsage x="0"/>
      </fieldsUsage>
    </cacheHierarchy>
    <cacheHierarchy uniqueName="[Calender_Table].[Date (Year)]" caption="Date (Year)" attribute="1" defaultMemberUniqueName="[Calender_Table].[Date (Year)].[All]" allUniqueName="[Calender_Table].[Date (Year)].[All]" dimensionUniqueName="[Calender_Table]" displayFolder="" count="2" memberValueDatatype="130" unbalanced="0">
      <fieldsUsage count="2">
        <fieldUsage x="-1"/>
        <fieldUsage x="3"/>
      </fieldsUsage>
    </cacheHierarchy>
    <cacheHierarchy uniqueName="[Calender_Table].[Date (Quarter)]" caption="Date (Quarter)" attribute="1" defaultMemberUniqueName="[Calender_Table].[Date (Quarter)].[All]" allUniqueName="[Calender_Table].[Date (Quarter)].[All]" dimensionUniqueName="[Calender_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Full Name]" caption="Full Name" attribute="1" defaultMemberUniqueName="[Hospital Emergency Room Data].[Full Name].[All]" allUniqueName="[Hospital Emergency Room Data].[Full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_Table].[Date (Day Index)]" caption="Date (Day Index)" attribute="1" defaultMemberUniqueName="[Calender_Table].[Date (Day Index)].[All]" allUniqueName="[Calender_Table].[Date (Day Index)].[All]" dimensionUniqueName="[Calender_Table]" displayFolder="" count="0" memberValueDatatype="5" unbalanced="0" hidden="1"/>
    <cacheHierarchy uniqueName="[Calender_Table].[Date (Month Index)]" caption="Date (Month Index)" attribute="1" defaultMemberUniqueName="[Calender_Table].[Date (Month Index)].[All]" allUniqueName="[Calender_Table].[Date (Month Index)].[All]" dimensionUniqueName="[Calender_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_Table]" caption="__XL_Count Calender_Table" measure="1" displayFolder="" measureGroup="Calender_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_Table" uniqueName="[Calender_Table]" caption="Calender_Table"/>
    <dimension name="Hospital Emergency Room Data" uniqueName="[Hospital Emergency Room Data]" caption="Hospital Emergency Room Data"/>
    <dimension measure="1" name="Measures" uniqueName="[Measures]" caption="Measures"/>
  </dimensions>
  <measureGroups count="2">
    <measureGroup name="Calender_Table" caption="Calender_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1576E94-6A29-4C23-85D7-39BAF2DE6E81}" name="PivotTable12" cacheId="534" applyNumberFormats="0" applyBorderFormats="0" applyFontFormats="0" applyPatternFormats="0" applyAlignmentFormats="0" applyWidthHeightFormats="1" dataCaption="Values" tag="7fc478f4-c8e0-4a13-a2f6-3f71103998ca" updatedVersion="8" minRefreshableVersion="3" subtotalHiddenItems="1" itemPrintTitles="1" createdVersion="5" indent="0" outline="1" outlineData="1" multipleFieldFilters="0" chartFormat="29">
  <location ref="A110:A112" firstHeaderRow="1" firstDataRow="1" firstDataCol="1"/>
  <pivotFields count="4">
    <pivotField axis="axisRow" allDrilled="1" subtotalTop="0" showAll="0" dataSourceSort="1" defaultSubtotal="0">
      <items count="1">
        <item s="1" x="0" e="0"/>
      </items>
    </pivotField>
    <pivotField axis="axisRow" allDrilled="1" subtotalTop="0" showAll="0" dataSourceSort="1" defaultSubtotal="0" defaultAttributeDrillState="1">
      <items count="6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s>
    </pivotField>
    <pivotField axis="axisRow" allDrilled="1" subtotalTop="0" showAll="0" dataSourceSort="1" defaultSubtotal="0">
      <items count="1">
        <item x="0" e="0"/>
      </items>
    </pivotField>
    <pivotField axis="axisRow" allDrilled="1" subtotalTop="0" showAll="0" dataSourceSort="1" defaultSubtotal="0">
      <items count="1">
        <item s="1" x="0" e="0"/>
      </items>
    </pivotField>
  </pivotFields>
  <rowFields count="4">
    <field x="3"/>
    <field x="2"/>
    <field x="0"/>
    <field x="1"/>
  </rowFields>
  <rowItems count="2">
    <i>
      <x/>
    </i>
    <i t="grand">
      <x/>
    </i>
  </rowItems>
  <formats count="1">
    <format dxfId="73">
      <pivotArea outline="0" collapsedLevelsAreSubtotals="1" fieldPosition="0"/>
    </format>
  </formats>
  <pivotHierarchies count="34">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4">
    <rowHierarchyUsage hierarchyUsage="3"/>
    <rowHierarchyUsage hierarchyUsage="4"/>
    <rowHierarchyUsage hierarchyUsage="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BC9B1B0-ACC3-455A-98B1-1840468C3C62}" name="PivotTable8" cacheId="564" applyNumberFormats="0" applyBorderFormats="0" applyFontFormats="0" applyPatternFormats="0" applyAlignmentFormats="0" applyWidthHeightFormats="1" dataCaption="Values" tag="7fc478f4-c8e0-4a13-a2f6-3f71103998ca" updatedVersion="8" minRefreshableVersion="3" itemPrintTitles="1" createdVersion="5" indent="0" outline="1" outlineData="1" multipleFieldFilters="0" chartFormat="14">
  <location ref="A54:B6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Age Group" fld="2" subtotal="count" baseField="0" baseItem="0"/>
  </dataFields>
  <formats count="2">
    <format dxfId="181">
      <pivotArea outline="0" collapsedLevelsAreSubtotals="1" fieldPosition="0"/>
    </format>
    <format dxfId="180">
      <pivotArea collapsedLevelsAreSubtotals="1" fieldPosition="0">
        <references count="1">
          <reference field="1" count="0"/>
        </references>
      </pivotArea>
    </format>
  </formats>
  <chartFormats count="2">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53A87A1-17DE-41A9-98CE-8A2DC6E04D8C}" name="PivotTable1" cacheId="537" applyNumberFormats="0" applyBorderFormats="0" applyFontFormats="0" applyPatternFormats="0" applyAlignmentFormats="0" applyWidthHeightFormats="1" dataCaption="Values" tag="7fc478f4-c8e0-4a13-a2f6-3f71103998ca" updatedVersion="8" minRefreshableVersion="3" itemPrintTitles="1" createdVersion="5" indent="0" outline="1" outlineData="1" multipleFieldFilters="0">
  <location ref="A5:A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8CEDE5D-57E9-4FD7-9598-B737CD60E70D}" name="PivotTable4" cacheId="552" applyNumberFormats="0" applyBorderFormats="0" applyFontFormats="0" applyPatternFormats="0" applyAlignmentFormats="0" applyWidthHeightFormats="1" dataCaption="Values" tag="7fc478f4-c8e0-4a13-a2f6-3f71103998ca" updatedVersion="8" minRefreshableVersion="3" subtotalHiddenItems="1" itemPrintTitles="1" createdVersion="5" indent="0" outline="1" outlineData="1" multipleFieldFilters="0" chartFormat="12">
  <location ref="D5:E36"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35ECA0C-4B7E-498E-A7FA-B4F52507F33A}" name="PivotTable11" cacheId="543" applyNumberFormats="0" applyBorderFormats="0" applyFontFormats="0" applyPatternFormats="0" applyAlignmentFormats="0" applyWidthHeightFormats="1" dataCaption="Values" tag="7fc478f4-c8e0-4a13-a2f6-3f71103998ca" updatedVersion="8" minRefreshableVersion="3" subtotalHiddenItems="1" itemPrintTitles="1" createdVersion="5" indent="0" outline="1" outlineData="1" multipleFieldFilters="0" chartFormat="29">
  <location ref="A93:B102" firstHeaderRow="1" firstDataRow="1" firstDataCol="1"/>
  <pivotFields count="4">
    <pivotField allDrilled="1" subtotalTop="0" showAll="0" dataSourceSort="1" defaultSubtotal="0" defaultAttributeDrillState="1"/>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9">
    <i>
      <x v="7"/>
    </i>
    <i>
      <x/>
    </i>
    <i>
      <x v="3"/>
    </i>
    <i>
      <x v="1"/>
    </i>
    <i>
      <x v="6"/>
    </i>
    <i>
      <x v="5"/>
    </i>
    <i>
      <x v="2"/>
    </i>
    <i>
      <x v="4"/>
    </i>
    <i t="grand">
      <x/>
    </i>
  </rowItems>
  <colItems count="1">
    <i/>
  </colItems>
  <dataFields count="1">
    <dataField name="Count of Department Referral" fld="2" subtotal="count" baseField="0" baseItem="0"/>
  </dataFields>
  <formats count="2">
    <format dxfId="166">
      <pivotArea outline="0" collapsedLevelsAreSubtotals="1" fieldPosition="0"/>
    </format>
    <format dxfId="167">
      <pivotArea collapsedLevelsAreSubtotals="1" fieldPosition="0">
        <references count="1">
          <reference field="1" count="0"/>
        </references>
      </pivotArea>
    </format>
  </formats>
  <chartFormats count="2">
    <chartFormat chart="26"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E0AACFA-04B5-4A7E-B1F6-9457E6C9220B}" name="PivotTable7" cacheId="561" applyNumberFormats="0" applyBorderFormats="0" applyFontFormats="0" applyPatternFormats="0" applyAlignmentFormats="0" applyWidthHeightFormats="1" dataCaption="Values" tag="7fc478f4-c8e0-4a13-a2f6-3f71103998ca" updatedVersion="8" minRefreshableVersion="3" itemPrintTitles="1" createdVersion="5" indent="0" outline="1" outlineData="1" multipleFieldFilters="0" chartFormat="10">
  <location ref="A40:C43"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3">
    <format dxfId="170">
      <pivotArea outline="0" collapsedLevelsAreSubtotals="1" fieldPosition="0"/>
    </format>
    <format dxfId="169">
      <pivotArea collapsedLevelsAreSubtotals="1" fieldPosition="0">
        <references count="1">
          <reference field="2" count="0"/>
        </references>
      </pivotArea>
    </format>
    <format dxfId="168">
      <pivotArea outline="0" fieldPosition="0">
        <references count="1">
          <reference field="4294967294" count="1">
            <x v="1"/>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0" format="3">
      <pivotArea type="data" outline="0" fieldPosition="0">
        <references count="2">
          <reference field="4294967294" count="1" selected="0">
            <x v="0"/>
          </reference>
          <reference field="2" count="1" selected="0">
            <x v="0"/>
          </reference>
        </references>
      </pivotArea>
    </chartFormat>
  </chartFormats>
  <pivotHierarchies count="35">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2F86A7-0DA6-43F6-9268-20D96219073F}" name="PivotTable3" cacheId="549" applyNumberFormats="0" applyBorderFormats="0" applyFontFormats="0" applyPatternFormats="0" applyAlignmentFormats="0" applyWidthHeightFormats="1" dataCaption="Values" tag="7fc478f4-c8e0-4a13-a2f6-3f71103998ca" updatedVersion="8" minRefreshableVersion="3" useAutoFormatting="1" itemPrintTitles="1" createdVersion="5" indent="0" outline="1" outlineData="1" multipleFieldFilters="0">
  <location ref="A15:A16"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dataFields>
  <formats count="1">
    <format dxfId="171">
      <pivotArea outline="0" collapsedLevelsAreSubtotals="1" fieldPosition="0"/>
    </format>
  </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45A9989-7A21-41FF-B92E-9DECFB1D91B0}" name="PivotTable6" cacheId="558" applyNumberFormats="0" applyBorderFormats="0" applyFontFormats="0" applyPatternFormats="0" applyAlignmentFormats="0" applyWidthHeightFormats="1" dataCaption="Values" tag="7fc478f4-c8e0-4a13-a2f6-3f71103998ca" updatedVersion="8" minRefreshableVersion="3" subtotalHiddenItems="1" itemPrintTitles="1" createdVersion="5" indent="0" outline="1" outlineData="1" multipleFieldFilters="0" chartFormat="27">
  <location ref="T5:U35" firstHeaderRow="1" firstDataRow="1" firstDataCol="1"/>
  <pivotFields count="4">
    <pivotField axis="axisRow" allDrilled="1" subtotalTop="0" showAll="0" dataSourceSort="1" defaultSubtotal="0" defaultAttributeDrillState="1">
      <items count="29">
        <item x="0"/>
        <item x="1"/>
        <item x="2"/>
        <item x="3"/>
        <item x="4"/>
        <item x="5"/>
        <item x="6"/>
        <item x="7"/>
        <item x="8"/>
        <item x="9"/>
        <item x="10"/>
        <item x="11"/>
        <item x="12"/>
        <item x="13"/>
        <item x="14"/>
        <item x="15"/>
        <item x="16"/>
        <item x="17"/>
        <item x="18"/>
        <item x="19"/>
        <item x="20"/>
        <item x="21"/>
        <item x="22"/>
        <item x="23"/>
        <item x="24"/>
        <item x="25"/>
        <item x="26"/>
        <item x="27"/>
        <item x="28"/>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Average of Patient Satisfaction Score" fld="2" subtotal="average" baseField="0" baseItem="0"/>
  </dataFields>
  <formats count="2">
    <format dxfId="173">
      <pivotArea outline="0" collapsedLevelsAreSubtotals="1" fieldPosition="0"/>
    </format>
    <format dxfId="172">
      <pivotArea grandRow="1" outline="0" collapsedLevelsAreSubtotals="1" fieldPosition="0"/>
    </format>
  </formats>
  <chartFormats count="3">
    <chartFormat chart="20" format="0"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7369E3B-50DA-4168-B6B5-532DCE9133CE}" name="PivotTable5" cacheId="555" applyNumberFormats="0" applyBorderFormats="0" applyFontFormats="0" applyPatternFormats="0" applyAlignmentFormats="0" applyWidthHeightFormats="1" dataCaption="Values" tag="7fc478f4-c8e0-4a13-a2f6-3f71103998ca" updatedVersion="8" minRefreshableVersion="3" subtotalHiddenItems="1" itemPrintTitles="1" createdVersion="5" indent="0" outline="1" outlineData="1" multipleFieldFilters="0" chartFormat="20">
  <location ref="K5:L36"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2" subtotal="average" baseField="0" baseItem="0" numFmtId="2"/>
  </dataFields>
  <formats count="2">
    <format dxfId="175">
      <pivotArea outline="0" collapsedLevelsAreSubtotals="1" fieldPosition="0"/>
    </format>
    <format dxfId="174">
      <pivotArea grandRow="1" outline="0" collapsedLevelsAreSubtotals="1" fieldPosition="0"/>
    </format>
  </formats>
  <chartFormats count="3">
    <chartFormat chart="12"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B1ADD21-E38A-49E2-885B-499F136C515A}" name="PivotTable10" cacheId="540" applyNumberFormats="0" applyBorderFormats="0" applyFontFormats="0" applyPatternFormats="0" applyAlignmentFormats="0" applyWidthHeightFormats="1" dataCaption="Values" tag="7fc478f4-c8e0-4a13-a2f6-3f71103998ca" updatedVersion="8" minRefreshableVersion="3" itemPrintTitles="1" createdVersion="5" indent="0" outline="1" outlineData="1" multipleFieldFilters="0" chartFormat="26">
  <location ref="A79:B8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1">
    <format dxfId="176">
      <pivotArea outline="0" collapsedLevelsAreSubtotals="1" fieldPosition="0"/>
    </format>
  </formats>
  <chartFormats count="6">
    <chartFormat chart="19" format="0" series="1">
      <pivotArea type="data" outline="0" fieldPosition="0">
        <references count="1">
          <reference field="4294967294" count="1" selected="0">
            <x v="0"/>
          </reference>
        </references>
      </pivotArea>
    </chartFormat>
    <chartFormat chart="24" format="4" series="1">
      <pivotArea type="data" outline="0" fieldPosition="0">
        <references count="1">
          <reference field="4294967294" count="1" selected="0">
            <x v="0"/>
          </reference>
        </references>
      </pivotArea>
    </chartFormat>
    <chartFormat chart="24" format="5">
      <pivotArea type="data" outline="0" fieldPosition="0">
        <references count="2">
          <reference field="4294967294" count="1" selected="0">
            <x v="0"/>
          </reference>
          <reference field="1" count="1" selected="0">
            <x v="0"/>
          </reference>
        </references>
      </pivotArea>
    </chartFormat>
    <chartFormat chart="24" format="6">
      <pivotArea type="data" outline="0" fieldPosition="0">
        <references count="2">
          <reference field="4294967294" count="1" selected="0">
            <x v="0"/>
          </reference>
          <reference field="1" count="1" selected="0">
            <x v="1"/>
          </reference>
        </references>
      </pivotArea>
    </chartFormat>
    <chartFormat chart="19" format="1">
      <pivotArea type="data" outline="0" fieldPosition="0">
        <references count="2">
          <reference field="4294967294" count="1" selected="0">
            <x v="0"/>
          </reference>
          <reference field="1" count="1" selected="0">
            <x v="0"/>
          </reference>
        </references>
      </pivotArea>
    </chartFormat>
    <chartFormat chart="19" format="2">
      <pivotArea type="data" outline="0" fieldPosition="0">
        <references count="2">
          <reference field="4294967294" count="1" selected="0">
            <x v="0"/>
          </reference>
          <reference field="1" count="1" selected="0">
            <x v="1"/>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80EE489-278B-4D00-8D11-877D457F06C7}" name="PivotTable9" cacheId="567" applyNumberFormats="0" applyBorderFormats="0" applyFontFormats="0" applyPatternFormats="0" applyAlignmentFormats="0" applyWidthHeightFormats="1" dataCaption="Values" tag="7fc478f4-c8e0-4a13-a2f6-3f71103998ca" updatedVersion="8" minRefreshableVersion="3" itemPrintTitles="1" createdVersion="5" indent="0" outline="1" outlineData="1" multipleFieldFilters="0" chartFormat="19">
  <location ref="A68:B71"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2">
    <format dxfId="178">
      <pivotArea outline="0" collapsedLevelsAreSubtotals="1" fieldPosition="0"/>
    </format>
    <format dxfId="177">
      <pivotArea collapsedLevelsAreSubtotals="1" fieldPosition="0">
        <references count="1">
          <reference field="1" count="0"/>
        </references>
      </pivotArea>
    </format>
  </formats>
  <chartFormats count="9">
    <chartFormat chart="14" format="0" series="1">
      <pivotArea type="data" outline="0" fieldPosition="0">
        <references count="1">
          <reference field="4294967294" count="1" selected="0">
            <x v="0"/>
          </reference>
        </references>
      </pivotArea>
    </chartFormat>
    <chartFormat chart="16" format="4" series="1">
      <pivotArea type="data" outline="0" fieldPosition="0">
        <references count="1">
          <reference field="4294967294" count="1" selected="0">
            <x v="0"/>
          </reference>
        </references>
      </pivotArea>
    </chartFormat>
    <chartFormat chart="16" format="5">
      <pivotArea type="data" outline="0" fieldPosition="0">
        <references count="2">
          <reference field="4294967294" count="1" selected="0">
            <x v="0"/>
          </reference>
          <reference field="1" count="1" selected="0">
            <x v="0"/>
          </reference>
        </references>
      </pivotArea>
    </chartFormat>
    <chartFormat chart="16" format="6">
      <pivotArea type="data" outline="0" fieldPosition="0">
        <references count="2">
          <reference field="4294967294" count="1" selected="0">
            <x v="0"/>
          </reference>
          <reference field="1" count="1" selected="0">
            <x v="1"/>
          </reference>
        </references>
      </pivotArea>
    </chartFormat>
    <chartFormat chart="18" format="7" series="1">
      <pivotArea type="data" outline="0" fieldPosition="0">
        <references count="1">
          <reference field="4294967294" count="1" selected="0">
            <x v="0"/>
          </reference>
        </references>
      </pivotArea>
    </chartFormat>
    <chartFormat chart="18" format="8">
      <pivotArea type="data" outline="0" fieldPosition="0">
        <references count="2">
          <reference field="4294967294" count="1" selected="0">
            <x v="0"/>
          </reference>
          <reference field="1" count="1" selected="0">
            <x v="0"/>
          </reference>
        </references>
      </pivotArea>
    </chartFormat>
    <chartFormat chart="18" format="9">
      <pivotArea type="data" outline="0" fieldPosition="0">
        <references count="2">
          <reference field="4294967294" count="1" selected="0">
            <x v="0"/>
          </reference>
          <reference field="1" count="1" selected="0">
            <x v="1"/>
          </reference>
        </references>
      </pivotArea>
    </chartFormat>
    <chartFormat chart="14" format="1">
      <pivotArea type="data" outline="0" fieldPosition="0">
        <references count="2">
          <reference field="4294967294" count="1" selected="0">
            <x v="0"/>
          </reference>
          <reference field="1" count="1" selected="0">
            <x v="1"/>
          </reference>
        </references>
      </pivotArea>
    </chartFormat>
    <chartFormat chart="14" format="2">
      <pivotArea type="data" outline="0" fieldPosition="0">
        <references count="2">
          <reference field="4294967294" count="1" selected="0">
            <x v="0"/>
          </reference>
          <reference field="1" count="1" selected="0">
            <x v="0"/>
          </reference>
        </references>
      </pivotArea>
    </chartFormat>
  </chart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_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BC15D4B-339B-4607-9CB0-F006AF5CE8AD}" name="PivotTable2" cacheId="546" applyNumberFormats="0" applyBorderFormats="0" applyFontFormats="0" applyPatternFormats="0" applyAlignmentFormats="0" applyWidthHeightFormats="1" dataCaption="Values" tag="7fc478f4-c8e0-4a13-a2f6-3f71103998ca" updatedVersion="8" minRefreshableVersion="3"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79">
      <pivotArea outline="0" collapsedLevelsAreSubtotals="1" fieldPosition="0"/>
    </format>
  </formats>
  <pivotHierarchies count="34">
    <pivotHierarchy dragToData="1"/>
    <pivotHierarchy multipleItemSelectionAllowed="1" dragToData="1">
      <members count="1" level="1">
        <member name="[Calender_Table].[Date (Month)].&amp;[Sep]"/>
      </members>
    </pivotHierarchy>
    <pivotHierarchy dragToData="1"/>
    <pivotHierarchy multipleItemSelectionAllowed="1" dragToData="1">
      <members count="1" level="1">
        <member name="[Calender_Table].[Date (Year)].&amp;[2024]"/>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0F560890-3B99-49C7-9549-AD61048DC4B3}" sourceName="[Calender_Table].[Date (Month)]">
  <pivotTables>
    <pivotTable tabId="1" name="PivotTable4"/>
    <pivotTable tabId="1" name="PivotTable1"/>
    <pivotTable tabId="1" name="PivotTable2"/>
    <pivotTable tabId="1" name="PivotTable3"/>
    <pivotTable tabId="1" name="PivotTable5"/>
    <pivotTable tabId="1" name="PivotTable6"/>
    <pivotTable tabId="1" name="PivotTable7"/>
    <pivotTable tabId="1" name="PivotTable8"/>
    <pivotTable tabId="1" name="PivotTable9"/>
    <pivotTable tabId="1" name="PivotTable10"/>
    <pivotTable tabId="1" name="PivotTable11"/>
    <pivotTable tabId="1" name="PivotTable12"/>
  </pivotTables>
  <data>
    <olap pivotCacheId="1789069537">
      <levels count="2">
        <level uniqueName="[Calender_Table].[Date (Month)].[(All)]" sourceCaption="(All)" count="0"/>
        <level uniqueName="[Calender_Table].[Date (Month)].[Date (Month)]" sourceCaption="Date (Month)" count="12">
          <ranges>
            <range startItem="0">
              <i n="[Calender_Table].[Date (Month)].&amp;[Jan]" c="Jan"/>
              <i n="[Calender_Table].[Date (Month)].&amp;[Feb]" c="Feb"/>
              <i n="[Calender_Table].[Date (Month)].&amp;[Mar]" c="Mar"/>
              <i n="[Calender_Table].[Date (Month)].&amp;[Apr]" c="Apr"/>
              <i n="[Calender_Table].[Date (Month)].&amp;[May]" c="May"/>
              <i n="[Calender_Table].[Date (Month)].&amp;[Jun]" c="Jun"/>
              <i n="[Calender_Table].[Date (Month)].&amp;[Jul]" c="Jul"/>
              <i n="[Calender_Table].[Date (Month)].&amp;[Aug]" c="Aug"/>
              <i n="[Calender_Table].[Date (Month)].&amp;[Sep]" c="Sep"/>
              <i n="[Calender_Table].[Date (Month)].&amp;[Oct]" c="Oct"/>
              <i n="[Calender_Table].[Date (Month)].&amp;[Nov]" c="Nov"/>
              <i n="[Calender_Table].[Date (Month)].&amp;[Dec]" c="Dec"/>
            </range>
          </ranges>
        </level>
      </levels>
      <selections count="1">
        <selection n="[Calender_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96AD4DF5-2DAB-4D81-B253-BF35F7EFF40B}" sourceName="[Calender_Table].[Date (Year)]">
  <pivotTables>
    <pivotTable tabId="1" name="PivotTable12"/>
    <pivotTable tabId="1" name="PivotTable1"/>
    <pivotTable tabId="1" name="PivotTable10"/>
    <pivotTable tabId="1" name="PivotTable11"/>
    <pivotTable tabId="1" name="PivotTable2"/>
    <pivotTable tabId="1" name="PivotTable3"/>
    <pivotTable tabId="1" name="PivotTable4"/>
    <pivotTable tabId="1" name="PivotTable5"/>
    <pivotTable tabId="1" name="PivotTable6"/>
    <pivotTable tabId="1" name="PivotTable7"/>
    <pivotTable tabId="1" name="PivotTable8"/>
    <pivotTable tabId="1" name="PivotTable9"/>
  </pivotTables>
  <data>
    <olap pivotCacheId="1789069537">
      <levels count="2">
        <level uniqueName="[Calender_Table].[Date (Year)].[(All)]" sourceCaption="(All)" count="0"/>
        <level uniqueName="[Calender_Table].[Date (Year)].[Date (Year)]" sourceCaption="Date (Year)" count="2">
          <ranges>
            <range startItem="0">
              <i n="[Calender_Table].[Date (Year)].&amp;[2023]" c="2023"/>
              <i n="[Calender_Table].[Date (Year)].&amp;[2024]" c="2024"/>
            </range>
          </ranges>
        </level>
      </levels>
      <selections count="1">
        <selection n="[Calender_Table].[Date (Year)].&amp;[2024]"/>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1" xr10:uid="{17C68CC6-A3A5-4D18-BFE7-556375435F1A}" cache="Slicer_Date__Month" caption="Date (Month)" showCaption="0" level="1" style="My Style" rowHeight="241300"/>
  <slicer name="Date (Year) 1" xr10:uid="{982A4826-9BAB-427A-B41C-3D264FB20BEA}" cache="Slicer_Date__Year" caption="Date (Year)" columnCount="2" showCaption="0" level="1" style="My Desig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B49B5AEB-DAF5-4207-BF52-E9E136191CA2}" cache="Slicer_Date__Month" caption="Date (Month)" level="1" rowHeight="241300"/>
  <slicer name="Date (Year)" xr10:uid="{555BBCEA-36E2-4614-AA1A-E8B9AB519E54}" cache="Slicer_Date__Year" caption="Date (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55E161-EFE9-44DD-905C-C2770B02C5C2}">
  <dimension ref="A1:U24"/>
  <sheetViews>
    <sheetView showGridLines="0" tabSelected="1" topLeftCell="A4" zoomScale="103" zoomScaleNormal="103" workbookViewId="0">
      <selection activeCell="N27" sqref="N27"/>
    </sheetView>
  </sheetViews>
  <sheetFormatPr defaultRowHeight="15" x14ac:dyDescent="0.25"/>
  <cols>
    <col min="6" max="6" width="9.140625" customWidth="1"/>
    <col min="9" max="9" width="9.140625" customWidth="1"/>
    <col min="12" max="13" width="9.140625" customWidth="1"/>
  </cols>
  <sheetData>
    <row r="1" spans="1:21" x14ac:dyDescent="0.25">
      <c r="A1" s="4"/>
      <c r="B1" s="4"/>
      <c r="C1" s="4"/>
      <c r="D1" s="4"/>
      <c r="E1" s="4"/>
      <c r="F1" s="4"/>
      <c r="G1" s="4"/>
      <c r="H1" s="4"/>
      <c r="I1" s="4"/>
      <c r="J1" s="4"/>
      <c r="K1" s="4"/>
      <c r="L1" s="4"/>
      <c r="M1" s="4"/>
      <c r="N1" s="4"/>
      <c r="O1" s="4"/>
      <c r="P1" s="4"/>
      <c r="Q1" s="4"/>
      <c r="R1" s="4"/>
      <c r="S1" s="4"/>
      <c r="T1" s="4"/>
      <c r="U1" s="18"/>
    </row>
    <row r="2" spans="1:21" x14ac:dyDescent="0.25">
      <c r="A2" s="4"/>
      <c r="B2" s="4"/>
      <c r="C2" s="4"/>
      <c r="D2" s="4"/>
      <c r="E2" s="4"/>
      <c r="F2" s="4"/>
      <c r="G2" s="4"/>
      <c r="H2" s="4"/>
      <c r="I2" s="4"/>
      <c r="J2" s="4"/>
      <c r="K2" s="4"/>
      <c r="L2" s="4"/>
      <c r="M2" s="4"/>
      <c r="N2" s="4"/>
      <c r="O2" s="4"/>
      <c r="P2" s="4"/>
      <c r="Q2" s="4"/>
      <c r="R2" s="4"/>
      <c r="S2" s="4"/>
      <c r="T2" s="4"/>
      <c r="U2" s="18"/>
    </row>
    <row r="3" spans="1:21" x14ac:dyDescent="0.25">
      <c r="A3" s="4"/>
      <c r="B3" s="4"/>
      <c r="C3" s="4"/>
      <c r="D3" s="4"/>
      <c r="E3" s="4"/>
      <c r="F3" s="4"/>
      <c r="G3" s="4"/>
      <c r="H3" s="4"/>
      <c r="I3" s="4"/>
      <c r="J3" s="4"/>
      <c r="K3" s="4"/>
      <c r="L3" s="4"/>
      <c r="M3" s="4"/>
      <c r="N3" s="4"/>
      <c r="O3" s="4"/>
      <c r="P3" s="4"/>
      <c r="Q3" s="4"/>
      <c r="R3" s="4"/>
      <c r="S3" s="4"/>
      <c r="T3" s="4"/>
      <c r="U3" s="18"/>
    </row>
    <row r="4" spans="1:21" x14ac:dyDescent="0.25">
      <c r="A4" s="4"/>
      <c r="B4" s="4"/>
      <c r="C4" s="4"/>
      <c r="D4" s="4"/>
      <c r="E4" s="4"/>
      <c r="F4" s="4"/>
      <c r="G4" s="4"/>
      <c r="H4" s="4"/>
      <c r="I4" s="4"/>
      <c r="J4" s="4"/>
      <c r="K4" s="4"/>
      <c r="L4" s="4"/>
      <c r="M4" s="4"/>
      <c r="N4" s="4"/>
      <c r="O4" s="4"/>
      <c r="P4" s="4"/>
      <c r="Q4" s="4"/>
      <c r="R4" s="4"/>
      <c r="S4" s="4"/>
      <c r="T4" s="4"/>
      <c r="U4" s="18"/>
    </row>
    <row r="5" spans="1:21" x14ac:dyDescent="0.25">
      <c r="A5" s="4"/>
      <c r="B5" s="4"/>
      <c r="C5" s="4"/>
      <c r="D5" s="4"/>
      <c r="E5" s="4"/>
      <c r="F5" s="4"/>
      <c r="G5" s="4"/>
      <c r="H5" s="4"/>
      <c r="I5" s="4"/>
      <c r="J5" s="4"/>
      <c r="K5" s="4"/>
      <c r="L5" s="4"/>
      <c r="M5" s="4"/>
      <c r="N5" s="4"/>
      <c r="O5" s="4"/>
      <c r="P5" s="4"/>
      <c r="Q5" s="4"/>
      <c r="R5" s="4"/>
      <c r="S5" s="4"/>
      <c r="T5" s="4"/>
      <c r="U5" s="18"/>
    </row>
    <row r="6" spans="1:21" x14ac:dyDescent="0.25">
      <c r="A6" s="4"/>
      <c r="B6" s="4"/>
      <c r="C6" s="4"/>
      <c r="D6" s="4"/>
      <c r="E6" s="4"/>
      <c r="F6" s="4"/>
      <c r="G6" s="4"/>
      <c r="H6" s="4"/>
      <c r="I6" s="4"/>
      <c r="J6" s="4"/>
      <c r="K6" s="4"/>
      <c r="L6" s="4"/>
      <c r="M6" s="4"/>
      <c r="N6" s="4"/>
      <c r="O6" s="4"/>
      <c r="P6" s="4"/>
      <c r="Q6" s="4"/>
      <c r="R6" s="4"/>
      <c r="S6" s="4"/>
      <c r="T6" s="4"/>
      <c r="U6" s="18"/>
    </row>
    <row r="7" spans="1:21" x14ac:dyDescent="0.25">
      <c r="A7" s="4"/>
      <c r="B7" s="4"/>
      <c r="C7" s="4"/>
      <c r="D7" s="4"/>
      <c r="E7" s="4"/>
      <c r="F7" s="4"/>
      <c r="G7" s="4"/>
      <c r="H7" s="4"/>
      <c r="I7" s="4"/>
      <c r="J7" s="4"/>
      <c r="K7" s="4"/>
      <c r="L7" s="4"/>
      <c r="M7" s="4"/>
      <c r="N7" s="4"/>
      <c r="O7" s="4"/>
      <c r="P7" s="4"/>
      <c r="Q7" s="4"/>
      <c r="R7" s="4"/>
      <c r="S7" s="4"/>
      <c r="T7" s="4"/>
      <c r="U7" s="18"/>
    </row>
    <row r="8" spans="1:21" x14ac:dyDescent="0.25">
      <c r="A8" s="4"/>
      <c r="B8" s="4"/>
      <c r="C8" s="4"/>
      <c r="D8" s="4"/>
      <c r="E8" s="4"/>
      <c r="F8" s="4"/>
      <c r="G8" s="4"/>
      <c r="H8" s="4"/>
      <c r="I8" s="4"/>
      <c r="J8" s="4"/>
      <c r="K8" s="4"/>
      <c r="L8" s="4"/>
      <c r="M8" s="4"/>
      <c r="N8" s="4"/>
      <c r="O8" s="4"/>
      <c r="P8" s="4"/>
      <c r="Q8" s="4"/>
      <c r="R8" s="4"/>
      <c r="S8" s="4"/>
      <c r="T8" s="4"/>
      <c r="U8" s="18"/>
    </row>
    <row r="9" spans="1:21" x14ac:dyDescent="0.25">
      <c r="A9" s="4"/>
      <c r="B9" s="4"/>
      <c r="C9" s="4"/>
      <c r="D9" s="4"/>
      <c r="E9" s="4"/>
      <c r="F9" s="4"/>
      <c r="G9" s="4"/>
      <c r="H9" s="4"/>
      <c r="I9" s="4"/>
      <c r="J9" s="4"/>
      <c r="K9" s="4"/>
      <c r="L9" s="4"/>
      <c r="M9" s="4"/>
      <c r="N9" s="4"/>
      <c r="O9" s="4"/>
      <c r="P9" s="4"/>
      <c r="Q9" s="4"/>
      <c r="R9" s="4"/>
      <c r="S9" s="4"/>
      <c r="T9" s="4"/>
      <c r="U9" s="18"/>
    </row>
    <row r="10" spans="1:21" x14ac:dyDescent="0.25">
      <c r="A10" s="4"/>
      <c r="B10" s="4"/>
      <c r="C10" s="4"/>
      <c r="D10" s="4"/>
      <c r="E10" s="4"/>
      <c r="F10" s="4"/>
      <c r="G10" s="4"/>
      <c r="H10" s="4"/>
      <c r="I10" s="4"/>
      <c r="J10" s="4"/>
      <c r="K10" s="4"/>
      <c r="L10" s="4"/>
      <c r="M10" s="4"/>
      <c r="N10" s="4"/>
      <c r="O10" s="4"/>
      <c r="P10" s="4"/>
      <c r="Q10" s="4"/>
      <c r="R10" s="4"/>
      <c r="S10" s="4"/>
      <c r="T10" s="4"/>
      <c r="U10" s="18"/>
    </row>
    <row r="11" spans="1:21" x14ac:dyDescent="0.25">
      <c r="A11" s="4"/>
      <c r="B11" s="4"/>
      <c r="C11" s="4"/>
      <c r="D11" s="4"/>
      <c r="E11" s="4"/>
      <c r="F11" s="4"/>
      <c r="G11" s="4"/>
      <c r="H11" s="4"/>
      <c r="I11" s="4"/>
      <c r="J11" s="4"/>
      <c r="K11" s="4"/>
      <c r="L11" s="4"/>
      <c r="M11" s="4"/>
      <c r="N11" s="4"/>
      <c r="O11" s="4"/>
      <c r="P11" s="4"/>
      <c r="Q11" s="4"/>
      <c r="R11" s="4"/>
      <c r="S11" s="4"/>
      <c r="T11" s="4"/>
      <c r="U11" s="18"/>
    </row>
    <row r="12" spans="1:21" x14ac:dyDescent="0.25">
      <c r="A12" s="4"/>
      <c r="B12" s="4"/>
      <c r="C12" s="4"/>
      <c r="D12" s="4"/>
      <c r="E12" s="4"/>
      <c r="F12" s="4"/>
      <c r="G12" s="4"/>
      <c r="H12" s="4"/>
      <c r="I12" s="4"/>
      <c r="J12" s="4"/>
      <c r="K12" s="4"/>
      <c r="L12" s="4"/>
      <c r="M12" s="4"/>
      <c r="N12" s="4"/>
      <c r="O12" s="4"/>
      <c r="P12" s="4"/>
      <c r="Q12" s="4"/>
      <c r="R12" s="4"/>
      <c r="S12" s="4"/>
      <c r="T12" s="4"/>
      <c r="U12" s="18"/>
    </row>
    <row r="13" spans="1:21" x14ac:dyDescent="0.25">
      <c r="A13" s="4"/>
      <c r="B13" s="4"/>
      <c r="C13" s="4"/>
      <c r="D13" s="4"/>
      <c r="E13" s="4"/>
      <c r="F13" s="4"/>
      <c r="G13" s="4"/>
      <c r="H13" s="4"/>
      <c r="I13" s="4"/>
      <c r="J13" s="4"/>
      <c r="K13" s="4"/>
      <c r="L13" s="4"/>
      <c r="M13" s="4"/>
      <c r="N13" s="4"/>
      <c r="O13" s="4"/>
      <c r="P13" s="4"/>
      <c r="Q13" s="4"/>
      <c r="R13" s="4"/>
      <c r="S13" s="4"/>
      <c r="T13" s="4"/>
      <c r="U13" s="18"/>
    </row>
    <row r="14" spans="1:21" x14ac:dyDescent="0.25">
      <c r="A14" s="4"/>
      <c r="B14" s="4"/>
      <c r="C14" s="4"/>
      <c r="D14" s="4"/>
      <c r="E14" s="4"/>
      <c r="F14" s="4"/>
      <c r="G14" s="4"/>
      <c r="H14" s="4"/>
      <c r="I14" s="4"/>
      <c r="J14" s="4"/>
      <c r="K14" s="4"/>
      <c r="L14" s="4"/>
      <c r="M14" s="4"/>
      <c r="N14" s="4"/>
      <c r="O14" s="4"/>
      <c r="P14" s="4"/>
      <c r="Q14" s="4"/>
      <c r="R14" s="4"/>
      <c r="S14" s="4"/>
      <c r="T14" s="4"/>
      <c r="U14" s="18"/>
    </row>
    <row r="15" spans="1:21" x14ac:dyDescent="0.25">
      <c r="A15" s="4"/>
      <c r="B15" s="4"/>
      <c r="C15" s="4"/>
      <c r="D15" s="4"/>
      <c r="E15" s="4"/>
      <c r="F15" s="4"/>
      <c r="G15" s="4"/>
      <c r="H15" s="4"/>
      <c r="I15" s="4"/>
      <c r="J15" s="4"/>
      <c r="K15" s="4"/>
      <c r="L15" s="4"/>
      <c r="M15" s="4"/>
      <c r="N15" s="4"/>
      <c r="O15" s="4"/>
      <c r="P15" s="4"/>
      <c r="Q15" s="4"/>
      <c r="R15" s="4"/>
      <c r="S15" s="4"/>
      <c r="T15" s="4"/>
      <c r="U15" s="18"/>
    </row>
    <row r="16" spans="1:21" x14ac:dyDescent="0.25">
      <c r="A16" s="4"/>
      <c r="B16" s="4"/>
      <c r="C16" s="4"/>
      <c r="D16" s="4"/>
      <c r="E16" s="4"/>
      <c r="F16" s="4"/>
      <c r="G16" s="4"/>
      <c r="H16" s="4"/>
      <c r="I16" s="4"/>
      <c r="J16" s="4"/>
      <c r="K16" s="4"/>
      <c r="L16" s="4"/>
      <c r="M16" s="4"/>
      <c r="N16" s="4"/>
      <c r="O16" s="4"/>
      <c r="P16" s="4"/>
      <c r="Q16" s="4"/>
      <c r="R16" s="4"/>
      <c r="S16" s="4"/>
      <c r="T16" s="4"/>
      <c r="U16" s="18"/>
    </row>
    <row r="17" spans="1:21" x14ac:dyDescent="0.25">
      <c r="A17" s="4"/>
      <c r="B17" s="4"/>
      <c r="C17" s="4"/>
      <c r="D17" s="4"/>
      <c r="E17" s="4"/>
      <c r="F17" s="4"/>
      <c r="G17" s="4"/>
      <c r="H17" s="4"/>
      <c r="I17" s="4"/>
      <c r="J17" s="4"/>
      <c r="K17" s="4"/>
      <c r="L17" s="4"/>
      <c r="M17" s="4"/>
      <c r="N17" s="4"/>
      <c r="O17" s="4"/>
      <c r="P17" s="4"/>
      <c r="Q17" s="4"/>
      <c r="R17" s="4"/>
      <c r="S17" s="4"/>
      <c r="T17" s="4"/>
      <c r="U17" s="18"/>
    </row>
    <row r="18" spans="1:21" x14ac:dyDescent="0.25">
      <c r="A18" s="4"/>
      <c r="B18" s="4"/>
      <c r="C18" s="4"/>
      <c r="D18" s="4"/>
      <c r="E18" s="4"/>
      <c r="F18" s="4"/>
      <c r="G18" s="4"/>
      <c r="H18" s="4"/>
      <c r="I18" s="4"/>
      <c r="J18" s="4"/>
      <c r="K18" s="4"/>
      <c r="L18" s="4"/>
      <c r="M18" s="4"/>
      <c r="N18" s="4"/>
      <c r="O18" s="4"/>
      <c r="P18" s="4"/>
      <c r="Q18" s="4"/>
      <c r="R18" s="4"/>
      <c r="S18" s="4"/>
      <c r="T18" s="4"/>
      <c r="U18" s="18"/>
    </row>
    <row r="19" spans="1:21" x14ac:dyDescent="0.25">
      <c r="A19" s="4"/>
      <c r="B19" s="4"/>
      <c r="C19" s="4"/>
      <c r="D19" s="4"/>
      <c r="E19" s="4"/>
      <c r="F19" s="4"/>
      <c r="G19" s="4"/>
      <c r="H19" s="4"/>
      <c r="I19" s="4"/>
      <c r="J19" s="4"/>
      <c r="K19" s="4"/>
      <c r="L19" s="4"/>
      <c r="M19" s="4"/>
      <c r="N19" s="4"/>
      <c r="O19" s="4"/>
      <c r="P19" s="4"/>
      <c r="Q19" s="4"/>
      <c r="R19" s="4"/>
      <c r="S19" s="4"/>
      <c r="T19" s="4"/>
      <c r="U19" s="18"/>
    </row>
    <row r="20" spans="1:21" x14ac:dyDescent="0.25">
      <c r="A20" s="4"/>
      <c r="B20" s="4"/>
      <c r="C20" s="4"/>
      <c r="D20" s="4"/>
      <c r="E20" s="4"/>
      <c r="F20" s="4"/>
      <c r="G20" s="4"/>
      <c r="H20" s="4"/>
      <c r="I20" s="4"/>
      <c r="J20" s="4"/>
      <c r="K20" s="4"/>
      <c r="L20" s="4"/>
      <c r="M20" s="4"/>
      <c r="N20" s="4"/>
      <c r="O20" s="4"/>
      <c r="P20" s="4"/>
      <c r="Q20" s="4"/>
      <c r="R20" s="4"/>
      <c r="S20" s="4"/>
      <c r="T20" s="4"/>
      <c r="U20" s="18"/>
    </row>
    <row r="21" spans="1:21" x14ac:dyDescent="0.25">
      <c r="A21" s="4"/>
      <c r="B21" s="4"/>
      <c r="C21" s="4"/>
      <c r="D21" s="4"/>
      <c r="E21" s="4"/>
      <c r="F21" s="4"/>
      <c r="G21" s="4"/>
      <c r="H21" s="4"/>
      <c r="I21" s="4"/>
      <c r="J21" s="4"/>
      <c r="K21" s="4"/>
      <c r="L21" s="4"/>
      <c r="M21" s="4"/>
      <c r="N21" s="4"/>
      <c r="O21" s="4"/>
      <c r="P21" s="4"/>
      <c r="Q21" s="4"/>
      <c r="R21" s="4"/>
      <c r="S21" s="4"/>
      <c r="T21" s="4"/>
      <c r="U21" s="18"/>
    </row>
    <row r="22" spans="1:21" x14ac:dyDescent="0.25">
      <c r="A22" s="4"/>
      <c r="B22" s="4"/>
      <c r="C22" s="4"/>
      <c r="D22" s="4"/>
      <c r="E22" s="4"/>
      <c r="F22" s="4"/>
      <c r="G22" s="4"/>
      <c r="H22" s="4"/>
      <c r="I22" s="4"/>
      <c r="J22" s="4"/>
      <c r="K22" s="4"/>
      <c r="L22" s="4"/>
      <c r="M22" s="4"/>
      <c r="N22" s="4"/>
      <c r="O22" s="4"/>
      <c r="P22" s="4"/>
      <c r="Q22" s="4"/>
      <c r="R22" s="4"/>
      <c r="S22" s="4"/>
      <c r="T22" s="4"/>
      <c r="U22" s="18"/>
    </row>
    <row r="23" spans="1:21" x14ac:dyDescent="0.25">
      <c r="A23" s="4"/>
      <c r="B23" s="4"/>
      <c r="C23" s="4"/>
      <c r="D23" s="4"/>
      <c r="E23" s="4"/>
      <c r="F23" s="4"/>
      <c r="G23" s="4"/>
      <c r="H23" s="4"/>
      <c r="I23" s="4"/>
      <c r="J23" s="4"/>
      <c r="K23" s="4"/>
      <c r="L23" s="4"/>
      <c r="M23" s="4"/>
      <c r="N23" s="4"/>
      <c r="O23" s="4"/>
      <c r="P23" s="4"/>
      <c r="Q23" s="4"/>
      <c r="R23" s="4"/>
      <c r="S23" s="4"/>
      <c r="T23" s="4"/>
      <c r="U23" s="18"/>
    </row>
    <row r="24" spans="1:21" x14ac:dyDescent="0.25">
      <c r="A24" s="4"/>
      <c r="B24" s="4"/>
      <c r="C24" s="4"/>
      <c r="D24" s="4"/>
      <c r="E24" s="4"/>
      <c r="F24" s="4"/>
      <c r="G24" s="4"/>
      <c r="H24" s="4"/>
      <c r="I24" s="4"/>
      <c r="J24" s="4"/>
      <c r="K24" s="4"/>
      <c r="L24" s="4"/>
      <c r="M24" s="4"/>
      <c r="N24" s="4"/>
      <c r="O24" s="4"/>
      <c r="P24" s="4"/>
      <c r="Q24" s="4"/>
      <c r="R24" s="4"/>
      <c r="S24" s="4"/>
      <c r="T24" s="4"/>
      <c r="U24" s="18"/>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U112"/>
  <sheetViews>
    <sheetView topLeftCell="A100" workbookViewId="0">
      <selection activeCell="A111" sqref="A111"/>
    </sheetView>
  </sheetViews>
  <sheetFormatPr defaultRowHeight="15" x14ac:dyDescent="0.25"/>
  <cols>
    <col min="1" max="1" width="34.28515625" bestFit="1" customWidth="1"/>
    <col min="2" max="2" width="29.85546875" bestFit="1" customWidth="1"/>
    <col min="3" max="3" width="30.85546875" bestFit="1" customWidth="1"/>
    <col min="4" max="5" width="25.140625" bestFit="1" customWidth="1"/>
    <col min="11" max="11" width="13.140625" bestFit="1" customWidth="1"/>
    <col min="12" max="12" width="25.140625" bestFit="1" customWidth="1"/>
    <col min="20" max="20" width="13.140625" bestFit="1" customWidth="1"/>
    <col min="21" max="21" width="34.28515625" bestFit="1" customWidth="1"/>
  </cols>
  <sheetData>
    <row r="3" spans="1:21" ht="18" x14ac:dyDescent="0.25">
      <c r="D3" s="15" t="s">
        <v>9</v>
      </c>
      <c r="E3" s="15"/>
      <c r="K3" s="15" t="s">
        <v>10</v>
      </c>
      <c r="L3" s="15"/>
      <c r="T3" s="15" t="s">
        <v>12</v>
      </c>
      <c r="U3" s="15"/>
    </row>
    <row r="4" spans="1:21" ht="15.75" x14ac:dyDescent="0.25">
      <c r="A4" s="1" t="s">
        <v>1</v>
      </c>
    </row>
    <row r="5" spans="1:21" x14ac:dyDescent="0.25">
      <c r="A5" t="s">
        <v>0</v>
      </c>
      <c r="D5" s="2" t="s">
        <v>6</v>
      </c>
      <c r="E5" t="s">
        <v>0</v>
      </c>
      <c r="K5" s="2" t="s">
        <v>6</v>
      </c>
      <c r="L5" t="s">
        <v>2</v>
      </c>
      <c r="T5" s="2" t="s">
        <v>6</v>
      </c>
      <c r="U5" t="s">
        <v>4</v>
      </c>
    </row>
    <row r="6" spans="1:21" x14ac:dyDescent="0.25">
      <c r="A6" s="17">
        <v>466</v>
      </c>
      <c r="D6" s="5" t="s">
        <v>48</v>
      </c>
      <c r="E6" s="17">
        <v>23</v>
      </c>
      <c r="K6" s="5" t="s">
        <v>48</v>
      </c>
      <c r="L6" s="3">
        <v>39.304347826086953</v>
      </c>
      <c r="T6" s="5" t="s">
        <v>48</v>
      </c>
      <c r="U6" s="3">
        <v>4.2857142857142856</v>
      </c>
    </row>
    <row r="7" spans="1:21" x14ac:dyDescent="0.25">
      <c r="D7" s="5" t="s">
        <v>49</v>
      </c>
      <c r="E7" s="17">
        <v>17</v>
      </c>
      <c r="K7" s="5" t="s">
        <v>49</v>
      </c>
      <c r="L7" s="3">
        <v>36.941176470588232</v>
      </c>
      <c r="T7" s="5" t="s">
        <v>49</v>
      </c>
      <c r="U7" s="3">
        <v>2.6666666666666665</v>
      </c>
    </row>
    <row r="8" spans="1:21" x14ac:dyDescent="0.25">
      <c r="D8" s="5" t="s">
        <v>50</v>
      </c>
      <c r="E8" s="17">
        <v>20</v>
      </c>
      <c r="K8" s="5" t="s">
        <v>50</v>
      </c>
      <c r="L8" s="3">
        <v>35.549999999999997</v>
      </c>
      <c r="T8" s="5" t="s">
        <v>50</v>
      </c>
      <c r="U8" s="3">
        <v>3.8571428571428572</v>
      </c>
    </row>
    <row r="9" spans="1:21" ht="15.75" x14ac:dyDescent="0.25">
      <c r="A9" s="1" t="s">
        <v>3</v>
      </c>
      <c r="D9" s="5" t="s">
        <v>51</v>
      </c>
      <c r="E9" s="17">
        <v>16</v>
      </c>
      <c r="K9" s="5" t="s">
        <v>51</v>
      </c>
      <c r="L9" s="3">
        <v>32</v>
      </c>
      <c r="T9" s="5" t="s">
        <v>51</v>
      </c>
      <c r="U9" s="3">
        <v>5.6</v>
      </c>
    </row>
    <row r="10" spans="1:21" x14ac:dyDescent="0.25">
      <c r="A10" t="s">
        <v>2</v>
      </c>
      <c r="D10" s="5" t="s">
        <v>52</v>
      </c>
      <c r="E10" s="17">
        <v>11</v>
      </c>
      <c r="K10" s="5" t="s">
        <v>52</v>
      </c>
      <c r="L10" s="3">
        <v>43.81818181818182</v>
      </c>
      <c r="T10" s="5" t="s">
        <v>52</v>
      </c>
      <c r="U10" s="3">
        <v>7</v>
      </c>
    </row>
    <row r="11" spans="1:21" x14ac:dyDescent="0.25">
      <c r="A11" s="3">
        <v>35.06008583690987</v>
      </c>
      <c r="D11" s="5" t="s">
        <v>53</v>
      </c>
      <c r="E11" s="17">
        <v>17</v>
      </c>
      <c r="K11" s="5" t="s">
        <v>53</v>
      </c>
      <c r="L11" s="3">
        <v>37.823529411764703</v>
      </c>
      <c r="T11" s="5" t="s">
        <v>53</v>
      </c>
      <c r="U11" s="3">
        <v>4</v>
      </c>
    </row>
    <row r="12" spans="1:21" x14ac:dyDescent="0.25">
      <c r="D12" s="5" t="s">
        <v>54</v>
      </c>
      <c r="E12" s="17">
        <v>15</v>
      </c>
      <c r="K12" s="5" t="s">
        <v>54</v>
      </c>
      <c r="L12" s="3">
        <v>37.533333333333331</v>
      </c>
      <c r="T12" s="5" t="s">
        <v>54</v>
      </c>
      <c r="U12" s="3">
        <v>3.2</v>
      </c>
    </row>
    <row r="13" spans="1:21" x14ac:dyDescent="0.25">
      <c r="D13" s="5" t="s">
        <v>55</v>
      </c>
      <c r="E13" s="17">
        <v>17</v>
      </c>
      <c r="K13" s="5" t="s">
        <v>55</v>
      </c>
      <c r="L13" s="3">
        <v>31.588235294117649</v>
      </c>
      <c r="T13" s="5" t="s">
        <v>55</v>
      </c>
      <c r="U13" s="3">
        <v>5.5</v>
      </c>
    </row>
    <row r="14" spans="1:21" ht="15.75" x14ac:dyDescent="0.25">
      <c r="A14" s="1" t="s">
        <v>5</v>
      </c>
      <c r="D14" s="5" t="s">
        <v>56</v>
      </c>
      <c r="E14" s="17">
        <v>17</v>
      </c>
      <c r="K14" s="5" t="s">
        <v>56</v>
      </c>
      <c r="L14" s="3">
        <v>32.647058823529413</v>
      </c>
      <c r="T14" s="5" t="s">
        <v>56</v>
      </c>
      <c r="U14" s="3">
        <v>5</v>
      </c>
    </row>
    <row r="15" spans="1:21" x14ac:dyDescent="0.25">
      <c r="A15" t="s">
        <v>4</v>
      </c>
      <c r="D15" s="5" t="s">
        <v>57</v>
      </c>
      <c r="E15" s="17">
        <v>13</v>
      </c>
      <c r="K15" s="5" t="s">
        <v>57</v>
      </c>
      <c r="L15" s="3">
        <v>34.846153846153847</v>
      </c>
      <c r="T15" s="5" t="s">
        <v>57</v>
      </c>
      <c r="U15" s="3">
        <v>7</v>
      </c>
    </row>
    <row r="16" spans="1:21" x14ac:dyDescent="0.25">
      <c r="A16" s="3">
        <v>4.9083333333333332</v>
      </c>
      <c r="D16" s="5" t="s">
        <v>58</v>
      </c>
      <c r="E16" s="17">
        <v>12</v>
      </c>
      <c r="K16" s="5" t="s">
        <v>58</v>
      </c>
      <c r="L16" s="3">
        <v>36.666666666666664</v>
      </c>
      <c r="T16" s="5" t="s">
        <v>58</v>
      </c>
      <c r="U16" s="3">
        <v>6</v>
      </c>
    </row>
    <row r="17" spans="4:21" x14ac:dyDescent="0.25">
      <c r="D17" s="5" t="s">
        <v>59</v>
      </c>
      <c r="E17" s="17">
        <v>19</v>
      </c>
      <c r="K17" s="5" t="s">
        <v>59</v>
      </c>
      <c r="L17" s="3">
        <v>31.94736842105263</v>
      </c>
      <c r="T17" s="5" t="s">
        <v>59</v>
      </c>
      <c r="U17" s="3">
        <v>6.5</v>
      </c>
    </row>
    <row r="18" spans="4:21" x14ac:dyDescent="0.25">
      <c r="D18" s="5" t="s">
        <v>60</v>
      </c>
      <c r="E18" s="17">
        <v>12</v>
      </c>
      <c r="K18" s="5" t="s">
        <v>60</v>
      </c>
      <c r="L18" s="3">
        <v>37.416666666666664</v>
      </c>
      <c r="T18" s="5" t="s">
        <v>60</v>
      </c>
      <c r="U18" s="3">
        <v>3.5</v>
      </c>
    </row>
    <row r="19" spans="4:21" x14ac:dyDescent="0.25">
      <c r="D19" s="5" t="s">
        <v>61</v>
      </c>
      <c r="E19" s="17">
        <v>15</v>
      </c>
      <c r="K19" s="5" t="s">
        <v>61</v>
      </c>
      <c r="L19" s="3">
        <v>33.4</v>
      </c>
      <c r="T19" s="5" t="s">
        <v>61</v>
      </c>
      <c r="U19" s="3">
        <v>5.4</v>
      </c>
    </row>
    <row r="20" spans="4:21" x14ac:dyDescent="0.25">
      <c r="D20" s="5" t="s">
        <v>62</v>
      </c>
      <c r="E20" s="17">
        <v>18</v>
      </c>
      <c r="K20" s="5" t="s">
        <v>62</v>
      </c>
      <c r="L20" s="3">
        <v>37.944444444444443</v>
      </c>
      <c r="T20" s="5" t="s">
        <v>62</v>
      </c>
      <c r="U20" s="3">
        <v>5</v>
      </c>
    </row>
    <row r="21" spans="4:21" x14ac:dyDescent="0.25">
      <c r="D21" s="5" t="s">
        <v>63</v>
      </c>
      <c r="E21" s="17">
        <v>13</v>
      </c>
      <c r="K21" s="5" t="s">
        <v>63</v>
      </c>
      <c r="L21" s="3">
        <v>32.769230769230766</v>
      </c>
      <c r="T21" s="5" t="s">
        <v>63</v>
      </c>
      <c r="U21" s="3">
        <v>4.4000000000000004</v>
      </c>
    </row>
    <row r="22" spans="4:21" x14ac:dyDescent="0.25">
      <c r="D22" s="5" t="s">
        <v>64</v>
      </c>
      <c r="E22" s="17">
        <v>22</v>
      </c>
      <c r="K22" s="5" t="s">
        <v>64</v>
      </c>
      <c r="L22" s="3">
        <v>31.863636363636363</v>
      </c>
      <c r="T22" s="5" t="s">
        <v>64</v>
      </c>
      <c r="U22" s="3">
        <v>6.75</v>
      </c>
    </row>
    <row r="23" spans="4:21" x14ac:dyDescent="0.25">
      <c r="D23" s="5" t="s">
        <v>65</v>
      </c>
      <c r="E23" s="17">
        <v>16</v>
      </c>
      <c r="K23" s="5" t="s">
        <v>65</v>
      </c>
      <c r="L23" s="3">
        <v>37.8125</v>
      </c>
      <c r="T23" s="5" t="s">
        <v>65</v>
      </c>
      <c r="U23" s="3">
        <v>7</v>
      </c>
    </row>
    <row r="24" spans="4:21" x14ac:dyDescent="0.25">
      <c r="D24" s="5" t="s">
        <v>66</v>
      </c>
      <c r="E24" s="17">
        <v>13</v>
      </c>
      <c r="K24" s="5" t="s">
        <v>66</v>
      </c>
      <c r="L24" s="3">
        <v>28.46153846153846</v>
      </c>
      <c r="T24" s="5" t="s">
        <v>66</v>
      </c>
      <c r="U24" s="3">
        <v>4.666666666666667</v>
      </c>
    </row>
    <row r="25" spans="4:21" x14ac:dyDescent="0.25">
      <c r="D25" s="5" t="s">
        <v>67</v>
      </c>
      <c r="E25" s="17">
        <v>14</v>
      </c>
      <c r="K25" s="5" t="s">
        <v>67</v>
      </c>
      <c r="L25" s="3">
        <v>33.571428571428569</v>
      </c>
      <c r="T25" s="5" t="s">
        <v>67</v>
      </c>
      <c r="U25" s="3">
        <v>3</v>
      </c>
    </row>
    <row r="26" spans="4:21" x14ac:dyDescent="0.25">
      <c r="D26" s="5" t="s">
        <v>68</v>
      </c>
      <c r="E26" s="17">
        <v>21</v>
      </c>
      <c r="K26" s="5" t="s">
        <v>68</v>
      </c>
      <c r="L26" s="3">
        <v>35.666666666666664</v>
      </c>
      <c r="T26" s="5" t="s">
        <v>68</v>
      </c>
      <c r="U26" s="3">
        <v>3.4285714285714284</v>
      </c>
    </row>
    <row r="27" spans="4:21" x14ac:dyDescent="0.25">
      <c r="D27" s="5" t="s">
        <v>69</v>
      </c>
      <c r="E27" s="17">
        <v>9</v>
      </c>
      <c r="K27" s="5" t="s">
        <v>69</v>
      </c>
      <c r="L27" s="3">
        <v>27</v>
      </c>
      <c r="T27" s="5" t="s">
        <v>70</v>
      </c>
      <c r="U27" s="3">
        <v>2.3333333333333335</v>
      </c>
    </row>
    <row r="28" spans="4:21" x14ac:dyDescent="0.25">
      <c r="D28" s="5" t="s">
        <v>70</v>
      </c>
      <c r="E28" s="17">
        <v>10</v>
      </c>
      <c r="K28" s="5" t="s">
        <v>70</v>
      </c>
      <c r="L28" s="3">
        <v>42.4</v>
      </c>
      <c r="T28" s="5" t="s">
        <v>71</v>
      </c>
      <c r="U28" s="3">
        <v>6</v>
      </c>
    </row>
    <row r="29" spans="4:21" x14ac:dyDescent="0.25">
      <c r="D29" s="5" t="s">
        <v>71</v>
      </c>
      <c r="E29" s="17">
        <v>15</v>
      </c>
      <c r="K29" s="5" t="s">
        <v>71</v>
      </c>
      <c r="L29" s="3">
        <v>37.333333333333336</v>
      </c>
      <c r="T29" s="5" t="s">
        <v>72</v>
      </c>
      <c r="U29" s="3">
        <v>5.8</v>
      </c>
    </row>
    <row r="30" spans="4:21" x14ac:dyDescent="0.25">
      <c r="D30" s="5" t="s">
        <v>72</v>
      </c>
      <c r="E30" s="17">
        <v>15</v>
      </c>
      <c r="K30" s="5" t="s">
        <v>72</v>
      </c>
      <c r="L30" s="3">
        <v>34.266666666666666</v>
      </c>
      <c r="T30" s="5" t="s">
        <v>73</v>
      </c>
      <c r="U30" s="3">
        <v>5</v>
      </c>
    </row>
    <row r="31" spans="4:21" x14ac:dyDescent="0.25">
      <c r="D31" s="5" t="s">
        <v>73</v>
      </c>
      <c r="E31" s="17">
        <v>13</v>
      </c>
      <c r="K31" s="5" t="s">
        <v>73</v>
      </c>
      <c r="L31" s="3">
        <v>34.92307692307692</v>
      </c>
      <c r="T31" s="5" t="s">
        <v>74</v>
      </c>
      <c r="U31" s="3">
        <v>2</v>
      </c>
    </row>
    <row r="32" spans="4:21" x14ac:dyDescent="0.25">
      <c r="D32" s="5" t="s">
        <v>74</v>
      </c>
      <c r="E32" s="17">
        <v>12</v>
      </c>
      <c r="K32" s="5" t="s">
        <v>74</v>
      </c>
      <c r="L32" s="3">
        <v>33.166666666666664</v>
      </c>
      <c r="T32" s="5" t="s">
        <v>75</v>
      </c>
      <c r="U32" s="3">
        <v>3</v>
      </c>
    </row>
    <row r="33" spans="1:21" x14ac:dyDescent="0.25">
      <c r="D33" s="5" t="s">
        <v>75</v>
      </c>
      <c r="E33" s="17">
        <v>17</v>
      </c>
      <c r="K33" s="5" t="s">
        <v>75</v>
      </c>
      <c r="L33" s="3">
        <v>32.588235294117645</v>
      </c>
      <c r="T33" s="5" t="s">
        <v>76</v>
      </c>
      <c r="U33" s="3">
        <v>8.5</v>
      </c>
    </row>
    <row r="34" spans="1:21" x14ac:dyDescent="0.25">
      <c r="D34" s="5" t="s">
        <v>76</v>
      </c>
      <c r="E34" s="17">
        <v>17</v>
      </c>
      <c r="K34" s="5" t="s">
        <v>76</v>
      </c>
      <c r="L34" s="3">
        <v>33.294117647058826</v>
      </c>
      <c r="T34" s="5" t="s">
        <v>77</v>
      </c>
      <c r="U34" s="3">
        <v>5.5714285714285712</v>
      </c>
    </row>
    <row r="35" spans="1:21" x14ac:dyDescent="0.25">
      <c r="D35" s="5" t="s">
        <v>77</v>
      </c>
      <c r="E35" s="17">
        <v>17</v>
      </c>
      <c r="K35" s="5" t="s">
        <v>77</v>
      </c>
      <c r="L35" s="3">
        <v>37.411764705882355</v>
      </c>
      <c r="T35" s="5" t="s">
        <v>7</v>
      </c>
      <c r="U35" s="6">
        <v>4.9083333333333332</v>
      </c>
    </row>
    <row r="36" spans="1:21" x14ac:dyDescent="0.25">
      <c r="D36" s="5" t="s">
        <v>7</v>
      </c>
      <c r="E36" s="17">
        <v>466</v>
      </c>
      <c r="K36" s="5" t="s">
        <v>7</v>
      </c>
      <c r="L36" s="6">
        <v>35.06008583690987</v>
      </c>
    </row>
    <row r="39" spans="1:21" ht="15.75" x14ac:dyDescent="0.25">
      <c r="A39" s="14" t="s">
        <v>30</v>
      </c>
      <c r="B39" s="14"/>
      <c r="C39" s="14"/>
    </row>
    <row r="40" spans="1:21" x14ac:dyDescent="0.25">
      <c r="A40" s="2" t="s">
        <v>6</v>
      </c>
      <c r="B40" t="s">
        <v>14</v>
      </c>
      <c r="C40" t="s">
        <v>17</v>
      </c>
    </row>
    <row r="41" spans="1:21" x14ac:dyDescent="0.25">
      <c r="A41" s="5" t="s">
        <v>15</v>
      </c>
      <c r="B41" s="7">
        <v>236</v>
      </c>
      <c r="C41" s="8">
        <v>0.50643776824034337</v>
      </c>
    </row>
    <row r="42" spans="1:21" x14ac:dyDescent="0.25">
      <c r="A42" s="5" t="s">
        <v>16</v>
      </c>
      <c r="B42" s="7">
        <v>230</v>
      </c>
      <c r="C42" s="8">
        <v>0.49356223175965663</v>
      </c>
    </row>
    <row r="43" spans="1:21" x14ac:dyDescent="0.25">
      <c r="A43" s="5" t="s">
        <v>7</v>
      </c>
      <c r="B43" s="3">
        <v>466</v>
      </c>
      <c r="C43" s="8">
        <v>1</v>
      </c>
    </row>
    <row r="47" spans="1:21" ht="24" customHeight="1" x14ac:dyDescent="0.25">
      <c r="A47" s="10" t="s">
        <v>18</v>
      </c>
      <c r="B47" s="10" t="s">
        <v>19</v>
      </c>
      <c r="C47" s="10" t="s">
        <v>20</v>
      </c>
      <c r="D47" s="9"/>
    </row>
    <row r="48" spans="1:21" ht="24" customHeight="1" x14ac:dyDescent="0.25">
      <c r="A48" s="11" t="str">
        <f>A42</f>
        <v>Not Admitted</v>
      </c>
      <c r="B48" s="12">
        <f>B42</f>
        <v>230</v>
      </c>
      <c r="C48" s="13">
        <f>C42</f>
        <v>0.49356223175965663</v>
      </c>
    </row>
    <row r="49" spans="1:3" ht="24" customHeight="1" x14ac:dyDescent="0.25">
      <c r="A49" s="11" t="str">
        <f>A41</f>
        <v>Admitted</v>
      </c>
      <c r="B49" s="12">
        <f>B41</f>
        <v>236</v>
      </c>
      <c r="C49" s="13">
        <f>C41</f>
        <v>0.50643776824034337</v>
      </c>
    </row>
    <row r="53" spans="1:3" ht="15.75" x14ac:dyDescent="0.25">
      <c r="A53" s="14" t="s">
        <v>29</v>
      </c>
      <c r="B53" s="14"/>
    </row>
    <row r="54" spans="1:3" x14ac:dyDescent="0.25">
      <c r="A54" s="2" t="s">
        <v>6</v>
      </c>
      <c r="B54" t="s">
        <v>28</v>
      </c>
    </row>
    <row r="55" spans="1:3" x14ac:dyDescent="0.25">
      <c r="A55" s="5" t="s">
        <v>21</v>
      </c>
      <c r="B55" s="7">
        <v>58</v>
      </c>
    </row>
    <row r="56" spans="1:3" x14ac:dyDescent="0.25">
      <c r="A56" s="5" t="s">
        <v>22</v>
      </c>
      <c r="B56" s="7">
        <v>61</v>
      </c>
    </row>
    <row r="57" spans="1:3" x14ac:dyDescent="0.25">
      <c r="A57" s="5" t="s">
        <v>23</v>
      </c>
      <c r="B57" s="7">
        <v>64</v>
      </c>
    </row>
    <row r="58" spans="1:3" x14ac:dyDescent="0.25">
      <c r="A58" s="5" t="s">
        <v>24</v>
      </c>
      <c r="B58" s="7">
        <v>129</v>
      </c>
    </row>
    <row r="59" spans="1:3" x14ac:dyDescent="0.25">
      <c r="A59" s="5" t="s">
        <v>25</v>
      </c>
      <c r="B59" s="7">
        <v>52</v>
      </c>
    </row>
    <row r="60" spans="1:3" x14ac:dyDescent="0.25">
      <c r="A60" s="5" t="s">
        <v>26</v>
      </c>
      <c r="B60" s="7">
        <v>57</v>
      </c>
    </row>
    <row r="61" spans="1:3" x14ac:dyDescent="0.25">
      <c r="A61" s="5" t="s">
        <v>27</v>
      </c>
      <c r="B61" s="7">
        <v>45</v>
      </c>
    </row>
    <row r="62" spans="1:3" x14ac:dyDescent="0.25">
      <c r="A62" s="5" t="s">
        <v>7</v>
      </c>
      <c r="B62" s="3">
        <v>466</v>
      </c>
    </row>
    <row r="67" spans="1:2" ht="15.75" x14ac:dyDescent="0.25">
      <c r="A67" s="14" t="s">
        <v>31</v>
      </c>
      <c r="B67" s="14"/>
    </row>
    <row r="68" spans="1:2" x14ac:dyDescent="0.25">
      <c r="A68" s="2" t="s">
        <v>6</v>
      </c>
      <c r="B68" t="s">
        <v>13</v>
      </c>
    </row>
    <row r="69" spans="1:2" x14ac:dyDescent="0.25">
      <c r="A69" s="5" t="s">
        <v>32</v>
      </c>
      <c r="B69" s="7">
        <v>278</v>
      </c>
    </row>
    <row r="70" spans="1:2" x14ac:dyDescent="0.25">
      <c r="A70" s="5" t="s">
        <v>33</v>
      </c>
      <c r="B70" s="7">
        <v>188</v>
      </c>
    </row>
    <row r="71" spans="1:2" x14ac:dyDescent="0.25">
      <c r="A71" s="5" t="s">
        <v>7</v>
      </c>
      <c r="B71" s="3">
        <v>466</v>
      </c>
    </row>
    <row r="78" spans="1:2" ht="15.75" x14ac:dyDescent="0.25">
      <c r="A78" s="14" t="s">
        <v>37</v>
      </c>
      <c r="B78" s="14"/>
    </row>
    <row r="79" spans="1:2" x14ac:dyDescent="0.25">
      <c r="A79" s="2" t="s">
        <v>6</v>
      </c>
      <c r="B79" t="s">
        <v>36</v>
      </c>
    </row>
    <row r="80" spans="1:2" x14ac:dyDescent="0.25">
      <c r="A80" s="5" t="s">
        <v>34</v>
      </c>
      <c r="B80" s="3">
        <v>237</v>
      </c>
    </row>
    <row r="81" spans="1:2" x14ac:dyDescent="0.25">
      <c r="A81" s="5" t="s">
        <v>35</v>
      </c>
      <c r="B81" s="3">
        <v>229</v>
      </c>
    </row>
    <row r="82" spans="1:2" x14ac:dyDescent="0.25">
      <c r="A82" s="5" t="s">
        <v>7</v>
      </c>
      <c r="B82" s="3">
        <v>466</v>
      </c>
    </row>
    <row r="87" spans="1:2" ht="15.75" customHeight="1" x14ac:dyDescent="0.25"/>
    <row r="92" spans="1:2" ht="15.75" x14ac:dyDescent="0.25">
      <c r="A92" s="14" t="s">
        <v>38</v>
      </c>
      <c r="B92" s="14"/>
    </row>
    <row r="93" spans="1:2" x14ac:dyDescent="0.25">
      <c r="A93" s="2" t="s">
        <v>6</v>
      </c>
      <c r="B93" t="s">
        <v>47</v>
      </c>
    </row>
    <row r="94" spans="1:2" x14ac:dyDescent="0.25">
      <c r="A94" s="5" t="s">
        <v>46</v>
      </c>
      <c r="B94" s="7">
        <v>6</v>
      </c>
    </row>
    <row r="95" spans="1:2" x14ac:dyDescent="0.25">
      <c r="A95" s="5" t="s">
        <v>39</v>
      </c>
      <c r="B95" s="7">
        <v>9</v>
      </c>
    </row>
    <row r="96" spans="1:2" x14ac:dyDescent="0.25">
      <c r="A96" s="5" t="s">
        <v>42</v>
      </c>
      <c r="B96" s="7">
        <v>10</v>
      </c>
    </row>
    <row r="97" spans="1:2" x14ac:dyDescent="0.25">
      <c r="A97" s="5" t="s">
        <v>40</v>
      </c>
      <c r="B97" s="7">
        <v>11</v>
      </c>
    </row>
    <row r="98" spans="1:2" x14ac:dyDescent="0.25">
      <c r="A98" s="5" t="s">
        <v>45</v>
      </c>
      <c r="B98" s="7">
        <v>12</v>
      </c>
    </row>
    <row r="99" spans="1:2" x14ac:dyDescent="0.25">
      <c r="A99" s="5" t="s">
        <v>44</v>
      </c>
      <c r="B99" s="7">
        <v>47</v>
      </c>
    </row>
    <row r="100" spans="1:2" x14ac:dyDescent="0.25">
      <c r="A100" s="5" t="s">
        <v>41</v>
      </c>
      <c r="B100" s="7">
        <v>98</v>
      </c>
    </row>
    <row r="101" spans="1:2" x14ac:dyDescent="0.25">
      <c r="A101" s="5" t="s">
        <v>43</v>
      </c>
      <c r="B101" s="7">
        <v>273</v>
      </c>
    </row>
    <row r="102" spans="1:2" x14ac:dyDescent="0.25">
      <c r="A102" s="5" t="s">
        <v>7</v>
      </c>
      <c r="B102" s="3">
        <v>466</v>
      </c>
    </row>
    <row r="109" spans="1:2" ht="15.75" x14ac:dyDescent="0.25">
      <c r="A109" s="14" t="s">
        <v>78</v>
      </c>
      <c r="B109" s="14"/>
    </row>
    <row r="110" spans="1:2" x14ac:dyDescent="0.25">
      <c r="A110" s="2" t="s">
        <v>6</v>
      </c>
    </row>
    <row r="111" spans="1:2" x14ac:dyDescent="0.25">
      <c r="A111" s="5" t="s">
        <v>79</v>
      </c>
    </row>
    <row r="112" spans="1:2" x14ac:dyDescent="0.25">
      <c r="A112" s="5" t="s">
        <v>7</v>
      </c>
    </row>
  </sheetData>
  <mergeCells count="9">
    <mergeCell ref="A92:B92"/>
    <mergeCell ref="A109:B109"/>
    <mergeCell ref="A67:B67"/>
    <mergeCell ref="A78:B78"/>
    <mergeCell ref="D3:E3"/>
    <mergeCell ref="K3:L3"/>
    <mergeCell ref="T3:U3"/>
    <mergeCell ref="A53:B53"/>
    <mergeCell ref="A39:C39"/>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6F9AD-14F5-427A-A8D4-AF8CEA1EF53F}">
  <sheetPr>
    <tabColor rgb="FF00B0F0"/>
  </sheetPr>
  <dimension ref="A2:S2"/>
  <sheetViews>
    <sheetView showGridLines="0" workbookViewId="0"/>
  </sheetViews>
  <sheetFormatPr defaultRowHeight="15" x14ac:dyDescent="0.25"/>
  <sheetData>
    <row r="2" spans="1:19" ht="20.25" x14ac:dyDescent="0.3">
      <c r="A2" s="16" t="s">
        <v>8</v>
      </c>
      <c r="B2" s="16"/>
      <c r="C2" s="16"/>
      <c r="D2" s="16"/>
      <c r="E2" s="16"/>
      <c r="F2" s="16"/>
      <c r="G2" s="16"/>
      <c r="H2" s="16"/>
      <c r="I2" s="16"/>
      <c r="J2" s="16"/>
      <c r="K2" s="16"/>
      <c r="L2" s="16"/>
      <c r="M2" s="16"/>
      <c r="N2" s="16"/>
      <c r="O2" s="16"/>
      <c r="P2" s="16"/>
      <c r="Q2" s="16"/>
      <c r="R2" s="16"/>
      <c r="S2" s="16"/>
    </row>
  </sheetData>
  <mergeCells count="1">
    <mergeCell ref="A2:S2"/>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D9A7B-48F1-4841-84BA-65A1739B286B}">
  <sheetPr>
    <tabColor rgb="FF00B0F0"/>
  </sheetPr>
  <dimension ref="A2:S2"/>
  <sheetViews>
    <sheetView workbookViewId="0"/>
  </sheetViews>
  <sheetFormatPr defaultRowHeight="15" x14ac:dyDescent="0.25"/>
  <sheetData>
    <row r="2" spans="1:19" ht="20.25" x14ac:dyDescent="0.3">
      <c r="A2" s="16" t="s">
        <v>11</v>
      </c>
      <c r="B2" s="16"/>
      <c r="C2" s="16"/>
      <c r="D2" s="16"/>
      <c r="E2" s="16"/>
      <c r="F2" s="16"/>
      <c r="G2" s="16"/>
      <c r="H2" s="16"/>
      <c r="I2" s="16"/>
      <c r="J2" s="16"/>
      <c r="K2" s="16"/>
      <c r="L2" s="16"/>
      <c r="M2" s="16"/>
      <c r="N2" s="16"/>
      <c r="O2" s="16"/>
      <c r="P2" s="16"/>
      <c r="Q2" s="16"/>
      <c r="R2" s="16"/>
      <c r="S2" s="16"/>
    </row>
  </sheetData>
  <mergeCells count="1">
    <mergeCell ref="A2:S2"/>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EDAF8F-077D-4081-A2D6-F1BE3BDB2A26}">
  <sheetPr>
    <tabColor rgb="FF00B0F0"/>
  </sheetPr>
  <dimension ref="A2:S2"/>
  <sheetViews>
    <sheetView workbookViewId="0"/>
  </sheetViews>
  <sheetFormatPr defaultRowHeight="15" x14ac:dyDescent="0.25"/>
  <sheetData>
    <row r="2" spans="1:19" ht="20.25" x14ac:dyDescent="0.3">
      <c r="A2" s="16" t="s">
        <v>12</v>
      </c>
      <c r="B2" s="16"/>
      <c r="C2" s="16"/>
      <c r="D2" s="16"/>
      <c r="E2" s="16"/>
      <c r="F2" s="16"/>
      <c r="G2" s="16"/>
      <c r="H2" s="16"/>
      <c r="I2" s="16"/>
      <c r="J2" s="16"/>
      <c r="K2" s="16"/>
      <c r="L2" s="16"/>
      <c r="M2" s="16"/>
      <c r="N2" s="16"/>
      <c r="O2" s="16"/>
      <c r="P2" s="16"/>
      <c r="Q2" s="16"/>
      <c r="R2" s="16"/>
      <c r="S2" s="16"/>
    </row>
  </sheetData>
  <mergeCells count="1">
    <mergeCell ref="A2:S2"/>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C a l e n d e r _ T a b l e _ 7 f 1 1 1 7 b 7 - a 2 4 a - 4 8 f 4 - 9 3 4 4 - 7 4 7 6 a c 5 0 7 3 6 7 " > < 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 1 1 0 < / 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M a n u a l C a l c M o d e " > < C u s t o m C o n t e n t > < ! [ C D A T A [ F a l s e ] ] > < / C u s t o m C o n t e n t > < / G e m i n i > 
</file>

<file path=customXml/item11.xml>��< ? x m l   v e r s i o n = " 1 . 0 "   e n c o d i n g = " U T F - 1 6 " ? > < G e m i n i   x m l n s = " h t t p : / / g e m i n i / p i v o t c u s t o m i z a t i o n / R e l a t i o n s h i p A u t o D e t e c t i o n E n a b l e d " > < C u s t o m C o n t e n t > < ! [ C D A T A [ T r u e ] ] > < / C u s t o m C o n t e n t > < / G e m i n i > 
</file>

<file path=customXml/item12.xml>��< ? x m l   v e r s i o n = " 1 . 0 "   e n c o d i n g = " U T F - 1 6 " ? > < G e m i n i   x m l n s = " h t t p : / / g e m i n i / p i v o t c u s t o m i z a t i o n / S h o w I m p l i c i t M e a s u r e s " > < C u s t o m C o n t e n t > < ! [ C D A T A [ F a l s e ] ] > < / 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 D a t a _ e 5 6 9 4 0 2 1 - 1 5 a 0 - 4 f c b - b d 0 e - c b 0 f 3 6 e 6 0 1 9 9 < / K e y > < V a l u e   x m l n s : a = " h t t p : / / s c h e m a s . d a t a c o n t r a c t . o r g / 2 0 0 4 / 0 7 / M i c r o s o f t . A n a l y s i s S e r v i c e s . C o m m o n " > < a : H a s F o c u s > f a l s e < / a : H a s F o c u s > < a : S i z e A t D p i 9 6 > 1 1 3 < / a : S i z e A t D p i 9 6 > < a : V i s i b l e > t r u e < / a : V i s i b l e > < / V a l u e > < / K e y V a l u e O f s t r i n g S a n d b o x E d i t o r . M e a s u r e G r i d S t a t e S c d E 3 5 R y > < K e y V a l u e O f s t r i n g S a n d b o x E d i t o r . M e a s u r e G r i d S t a t e S c d E 3 5 R y > < K e y > C a l e n d e r _ T a b l e _ 7 f 1 1 1 7 b 7 - a 2 4 a - 4 8 f 4 - 9 3 4 4 - 7 4 7 6 a c 5 0 7 3 6 7 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 C a l e n d e r _ T a b l e 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 C a l e n d e r _ T a b l e 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 C o l u m n s \ F u l l 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 C o l u m n s \ F u l l 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 T a g s \ T a b l e s \ & l t ; T a b l e s \ C a l e n d e r _ T a b l e & g t ; 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 D a t a \ C o l u m n s \ F u l l 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 T a b l e s \ C a l e n d e r _ T a b l e < / K e y > < / D i a g r a m O b j e c t K e y > < D i a g r a m O b j e c t K e y > < K e y > T a b l e s \ C a l e n d e r _ T a b l e \ C o l u m n s \ D a t e < / K e y > < / D i a g r a m O b j e c t K e y > < D i a g r a m O b j e c t K e y > < K e y > R e l a t i o n s h i p s \ & l t ; T a b l e s \ H o s p i t a l   E m e r g e n c y   R o o m   D a t a \ C o l u m n s \ P a t i e n t   A d m i s s i o n   D a t e & g t ; - & l t ; T a b l e s \ C a l e n d e r _ T a b l e \ C o l u m n s \ D a t e & g t ; < / K e y > < / D i a g r a m O b j e c t K e y > < D i a g r a m O b j e c t K e y > < K e y > R e l a t i o n s h i p s \ & l t ; T a b l e s \ H o s p i t a l   E m e r g e n c y   R o o m   D a t a \ C o l u m n s \ P a t i e n t   A d m i s s i o n   D a t e & g t ; - & l t ; T a b l e s \ C a l e n d e r _ T a b l e \ C o l u m n s \ D a t e & g t ; \ F K < / K e y > < / D i a g r a m O b j e c t K e y > < D i a g r a m O b j e c t K e y > < K e y > R e l a t i o n s h i p s \ & l t ; T a b l e s \ H o s p i t a l   E m e r g e n c y   R o o m   D a t a \ C o l u m n s \ P a t i e n t   A d m i s s i o n   D a t e & g t ; - & l t ; T a b l e s \ C a l e n d e r _ T a b l e \ C o l u m n s \ D a t e & g t ; \ P K < / K e y > < / D i a g r a m O b j e c t K e y > < D i a g r a m O b j e c t K e y > < K e y > R e l a t i o n s h i p s \ & l t ; T a b l e s \ H o s p i t a l   E m e r g e n c y   R o o m   D a t a \ C o l u m n s \ P a t i e n t   A d m i s s i o n   D a t e & g t ; - & l t ; T a b l e s \ C a l e n d e r _ T a b l e \ C o l u m n s \ D a t e & g t ; \ C r o s s F i l t e r < / K e y > < / D i a g r a m O b j e c t K e y > < / A l l K e y s > < S e l e c t e d K e y s > < D i a g r a m O b j e c t K e y > < K e y > R e l a t i o n s h i p s \ & l t ; T a b l e s \ H o s p i t a l   E m e r g e n c y   R o o m   D a t a \ C o l u m n s \ P a t i e n t   A d m i s s i o n   D a t e & g t ; - & l t ; T a b l e s \ C a l e n d e r _ T a b l e \ C o l u m n s \ D a t e & g t ; 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 T a g s \ T a b l e s \ & l t ; T a b l e s \ C a l e n d e r _ T a b l e & g t ; < / K e y > < / a : K e y > < a : V a l u e   i : t y p e = " D i a g r a m D i s p l a y T a g V i e w S t a t e " > < I s N o t F i l t e r e d O u t > t r u e < / I s N o t F i l t e r e d O u t > < / a : V a l u e > < / a : K e y V a l u e O f D i a g r a m O b j e c t K e y a n y T y p e z b w N T n L X > < a : K e y V a l u e O f D i a g r a m O b j e c t K e y a n y T y p e z b w N T n L X > < a : K e y > < K e y > T a b l e s \ H o s p i t a l   E m e r g e n c y   R o o m   D a t a < / K e y > < / a : K e y > < a : V a l u e   i : t y p e = " D i a g r a m D i s p l a y N o d e V i e w S t a t e " > < H e i g h t > 3 2 3 < / H e i g h t > < I s E x p a n d e d > t r u e < / I s E x p a n d e d > < L a y e d O u t > t r u e < / L a y e d O u t > < T o p > 2 6 < / T o p > < W i d t h > 2 4 0 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 D a t a \ C o l u m n s \ F u l l 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 T a b l e s \ C a l e n d e r _ T a b l e < / K e y > < / a : K e y > < a : V a l u e   i : t y p e = " D i a g r a m D i s p l a y N o d e V i e w S t a t e " > < H e i g h t > 1 5 0 < / H e i g h t > < I s E x p a n d e d > t r u e < / I s E x p a n d e d > < L a y e d O u t > t r u e < / L a y e d O u t > < L e f t > 4 4 7 . 9 0 3 8 1 0 5 6 7 6 6 5 8 < / L e f t > < T a b I n d e x > 1 < / T a b I n d e x > < W i d t h > 2 0 0 < / W i d t h > < / a : V a l u e > < / a : K e y V a l u e O f D i a g r a m O b j e c t K e y a n y T y p e z b w N T n L X > < a : K e y V a l u e O f D i a g r a m O b j e c t K e y a n y T y p e z b w N T n L X > < a : K e y > < K e y > T a b l e s \ C a l e n d e r _ T a b l e \ C o l u m n s \ D a t e 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 D a t e & g t ; - & l t ; T a b l e s \ C a l e n d e r _ T a b l e \ C o l u m n s \ D a t e & g t ; < / K e y > < / a : K e y > < a : V a l u e   i : t y p e = " D i a g r a m D i s p l a y L i n k V i e w S t a t e " > < A u t o m a t i o n P r o p e r t y H e l p e r T e x t > E n d   p o i n t   1 :   ( 2 5 6 , 1 8 7 . 5 ) .   E n d   p o i n t   2 :   ( 4 3 1 . 9 0 3 8 1 0 5 6 7 6 6 6 , 7 5 )   < / A u t o m a t i o n P r o p e r t y H e l p e r T e x t > < I s F o c u s e d > t r u e < / I s F o c u s e d > < L a y e d O u t > t r u e < / L a y e d O u t > < P o i n t s   x m l n s : b = " h t t p : / / s c h e m a s . d a t a c o n t r a c t . o r g / 2 0 0 4 / 0 7 / S y s t e m . W i n d o w s " > < b : P o i n t > < b : _ x > 2 5 6 < / b : _ x > < b : _ y > 1 8 7 . 5 < / b : _ y > < / b : P o i n t > < b : P o i n t > < b : _ x > 3 4 1 . 9 5 1 9 0 5 5 < / b : _ x > < b : _ y > 1 8 7 . 5 < / b : _ y > < / b : P o i n t > < b : P o i n t > < b : _ x > 3 4 3 . 9 5 1 9 0 5 5 < / b : _ x > < b : _ y > 1 8 5 . 5 < / b : _ y > < / b : P o i n t > < b : P o i n t > < b : _ x > 3 4 3 . 9 5 1 9 0 5 5 < / b : _ x > < b : _ y > 7 7 < / b : _ y > < / b : P o i n t > < b : P o i n t > < b : _ x > 3 4 5 . 9 5 1 9 0 5 5 < / b : _ x > < b : _ y > 7 5 < / b : _ y > < / b : P o i n t > < b : P o i n t > < b : _ x > 4 3 1 . 9 0 3 8 1 0 5 6 7 6 6 5 7 4 < / b : _ x > < b : _ y > 7 5 < / b : _ y > < / b : P o i n t > < / P o i n t s > < / a : V a l u e > < / a : K e y V a l u e O f D i a g r a m O b j e c t K e y a n y T y p e z b w N T n L X > < a : K e y V a l u e O f D i a g r a m O b j e c t K e y a n y T y p e z b w N T n L X > < a : K e y > < K e y > R e l a t i o n s h i p s \ & l t ; T a b l e s \ H o s p i t a l   E m e r g e n c y   R o o m   D a t a \ C o l u m n s \ P a t i e n t   A d m i s s i o n   D a t e & g t ; - & l t ; T a b l e s \ C a l e n d e r _ T a b l e \ C o l u m n s \ D a t e & g t ; \ F K < / K e y > < / a : K e y > < a : V a l u e   i : t y p e = " D i a g r a m D i s p l a y L i n k E n d p o i n t V i e w S t a t e " > < H e i g h t > 1 6 < / H e i g h t > < L a b e l L o c a t i o n   x m l n s : b = " h t t p : / / s c h e m a s . d a t a c o n t r a c t . o r g / 2 0 0 4 / 0 7 / S y s t e m . W i n d o w s " > < b : _ x > 2 4 0 < / b : _ x > < b : _ y > 1 7 9 . 5 < / b : _ y > < / L a b e l L o c a t i o n > < L o c a t i o n   x m l n s : b = " h t t p : / / s c h e m a s . d a t a c o n t r a c t . o r g / 2 0 0 4 / 0 7 / S y s t e m . W i n d o w s " > < b : _ x > 2 4 0 < / b : _ x > < b : _ y > 1 8 7 . 5 < / b : _ y > < / L o c a t i o n > < S h a p e R o t a t e A n g l e > 3 6 0 < / S h a p e R o t a t e A n g l e > < W i d t h > 1 6 < / W i d t h > < / a : V a l u e > < / a : K e y V a l u e O f D i a g r a m O b j e c t K e y a n y T y p e z b w N T n L X > < a : K e y V a l u e O f D i a g r a m O b j e c t K e y a n y T y p e z b w N T n L X > < a : K e y > < K e y > R e l a t i o n s h i p s \ & l t ; T a b l e s \ H o s p i t a l   E m e r g e n c y   R o o m   D a t a \ C o l u m n s \ P a t i e n t   A d m i s s i o n   D a t e & g t ; - & l t ; T a b l e s \ C a l e n d e r _ T a b l e \ C o l u m n s \ D a t e & g t ; \ P K < / K e y > < / a : K e y > < a : V a l u e   i : t y p e = " D i a g r a m D i s p l a y L i n k E n d p o i n t V i e w S t a t e " > < H e i g h t > 1 6 < / H e i g h t > < L a b e l L o c a t i o n   x m l n s : b = " h t t p : / / s c h e m a s . d a t a c o n t r a c t . o r g / 2 0 0 4 / 0 7 / S y s t e m . W i n d o w s " > < b : _ x > 4 3 1 . 9 0 3 8 1 0 5 6 7 6 6 5 7 4 < / b : _ x > < b : _ y > 6 7 < / b : _ y > < / L a b e l L o c a t i o n > < L o c a t i o n   x m l n s : b = " h t t p : / / s c h e m a s . d a t a c o n t r a c t . o r g / 2 0 0 4 / 0 7 / S y s t e m . W i n d o w s " > < b : _ x > 4 4 7 . 9 0 3 8 1 0 5 6 7 6 6 5 8 < / b : _ x > < b : _ y > 7 5 < / b : _ y > < / L o c a t i o n > < S h a p e R o t a t e A n g l e > 1 8 0 < / S h a p e R o t a t e A n g l e > < W i d t h > 1 6 < / W i d t h > < / a : V a l u e > < / a : K e y V a l u e O f D i a g r a m O b j e c t K e y a n y T y p e z b w N T n L X > < a : K e y V a l u e O f D i a g r a m O b j e c t K e y a n y T y p e z b w N T n L X > < a : K e y > < K e y > R e l a t i o n s h i p s \ & l t ; T a b l e s \ H o s p i t a l   E m e r g e n c y   R o o m   D a t a \ C o l u m n s \ P a t i e n t   A d m i s s i o n   D a t e & g t ; - & l t ; T a b l e s \ C a l e n d e r _ T a b l e \ C o l u m n s \ D a t e & g t ; \ C r o s s F i l t e r < / K e y > < / a : K e y > < a : V a l u e   i : t y p e = " D i a g r a m D i s p l a y L i n k C r o s s F i l t e r V i e w S t a t e " > < P o i n t s   x m l n s : b = " h t t p : / / s c h e m a s . d a t a c o n t r a c t . o r g / 2 0 0 4 / 0 7 / S y s t e m . W i n d o w s " > < b : P o i n t > < b : _ x > 2 5 6 < / b : _ x > < b : _ y > 1 8 7 . 5 < / b : _ y > < / b : P o i n t > < b : P o i n t > < b : _ x > 3 4 1 . 9 5 1 9 0 5 5 < / b : _ x > < b : _ y > 1 8 7 . 5 < / b : _ y > < / b : P o i n t > < b : P o i n t > < b : _ x > 3 4 3 . 9 5 1 9 0 5 5 < / b : _ x > < b : _ y > 1 8 5 . 5 < / b : _ y > < / b : P o i n t > < b : P o i n t > < b : _ x > 3 4 3 . 9 5 1 9 0 5 5 < / b : _ x > < b : _ y > 7 7 < / b : _ y > < / b : P o i n t > < b : P o i n t > < b : _ x > 3 4 5 . 9 5 1 9 0 5 5 < / b : _ x > < b : _ y > 7 5 < / b : _ y > < / b : P o i n t > < b : P o i n t > < b : _ x > 4 3 1 . 9 0 3 8 1 0 5 6 7 6 6 5 7 4 < / b : _ x > < b : _ y > 7 5 < / b : _ y > < / b : P o i n t > < / P o i n t s > < / a : V a l u e > < / a : K e y V a l u e O f D i a g r a m O b j e c t K e y a n y T y p e z b w N T n L X > < / V i e w S t a t e s > < / D i a g r a m M a n a g e r . S e r i a l i z a b l e D i a g r a m > < / A r r a y O f D i a g r a m M a n a g e r . S e r i a l i z a b l e D i a g r a m > ] ] > < / C u s t o m C o n t e n t > < / G e m i n i > 
</file>

<file path=customXml/item15.xml>��< ? x m l   v e r s i o n = " 1 . 0 "   e n c o d i n g = " U T F - 1 6 " ? > < G e m i n i   x m l n s = " h t t p : / / g e m i n i / p i v o t c u s t o m i z a t i o n / C l i e n t W i n d o w X M L " > < C u s t o m C o n t e n t > < ! [ C D A T A [ H o s p i t a l   E m e r g e n c y   R o o m   D a t a _ e 5 6 9 4 0 2 1 - 1 5 a 0 - 4 f c b - b d 0 e - c b 0 f 3 6 e 6 0 1 9 9 ] ] > < / 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 C a l e n d e r _ T a b l e 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 C a l e n d e r _ T a b l e 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 C o l u m n s \ F u l l 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 2 0 2 5 - 0 9 - 0 5 T 1 8 : 3 6 : 4 8 . 6 6 8 7 7 5 5 + 0 5 : 3 0 < / L a s t P r o c e s s e d T i m e > < / D a t a M o d e l i n g S a n d b o x . S e r i a l i z e d S a n d b o x E r r o r C a c h e > ] ] > < / C u s t o m C o n t e n t > < / G e m i n i > 
</file>

<file path=customXml/item18.xml>��< ? x m l   v e r s i o n = " 1 . 0 "   e n c o d i n g = " U T F - 1 6 " ? > < G e m i n i   x m l n s = " h t t p : / / g e m i n i / p i v o t c u s t o m i z a t i o n / S h o w H i d d e n " > < C u s t o m C o n t e n t > < ! [ C D A T A [ T r u 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  s t a n d a l o n e = " n o " ? > < D a t a M a s h u p   x m l n s = " h t t p : / / s c h e m a s . m i c r o s o f t . c o m / D a t a M a s h u p " > A A A A A H Y I 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3 b K b K 4 A A A D 4 A A A A E g A A A E N v b m Z p Z y 9 Q Y W N r Y W d l L n h t b H q / e 7 + N f U V u j k J Z a l F x Z n 6 e r Z K h n o G S Q n F J Y l 5 K Y k 5 + X q q t U l 6 + k r 0 d L 5 d N Q G J y d m J 6 q g J Q d V 6 x V U V x i q 1 S R k l J g Z W + f n l 5 u V 6 5 s V 5 + U b q + k Y G B o X 6 E r 0 9 w c k Z q b q I S X H E m Y c W 6 m X k g a 5 N T l e x s w i C u s T P S M z Q x 1 T M 0 M D L X M 7 D R h 4 n a + G b m I V Q Y A V 0 M k k U S t H E u z S k p L U q 1 S 8 3 T 9 f S z 0 Y d x b f S h n r A D A A A A / / 8 D A F B L A w Q U A A I A C A A A A C E A 1 3 a o C o Q D A A C m C w A A E w A A A E Z v c m 1 1 b G F z L 1 N l Y 3 R p b 2 4 x L m 2 k V m 1 P 2 z A Q / o 7 E f 7 D C l 1 Q y U R M G k 4 b 6 o f Q F k K D r a L V 9 o B M y i d t m c u z K d j o q 1 P + + c 5 K S p o 3 L B K C + 2 Z e 7 5 5 5 7 7 m x F Q x 0 L j k b 5 p 3 9 5 d K T m R N I I n T g 3 Q i 1 i T R j q J V T O K A 9 X 6 E G I B H W J J g 5 q I U b 1 8 R G C v 5 F I Z U h h p a O W X l e E a U K 5 d v s x o 1 5 H c A 0 / l O v 0 v 0 2 6 X h s N J Y F I I W E T 4 w a 1 O W E r p V E / Z Q x 1 w I + i a D y X I p 3 N U W d O 9 P V w P D k / H U r x B w B O e i 8 h Z W j z 6 8 u p H a G a P w s i o 8 m h H L x Q L Z 0 G f u x S F i e x p r L l Y A c D C p Y m X L X 8 A K M e D 0 U U 8 1 n r 4 r z Z 9 D H 6 k Q p N R 3 r F a K v 8 6 g 0 E p 7 8 b O C f j x A F 8 C e x F 6 I a S i E p l u B q T Z z A s d o p 1 N + c N o 8 d i v c 3 Y C J g h U r W 0 T L d d A h V 8 B h 7 H q w U t 3 Y 0 l 4 W o q Z J J D N p v K r Y m P X 1 + d I d E x F A L d R p C i B k u k 6 Y t e Y 1 R u t a M k V s q o A d i h G 7 M I v u s 4 o R X T f i y h a L f c U G v 1 d 0 f A Z k A S a r W 4 p h w A 2 g H N z K O 3 X F 9 8 8 U x y l c 0 H E u 4 7 7 t I F k T r J 9 u m U S n k A X p l u n 5 H Z x o y J m V F n x X I E n 2 p K i k 4 J h T w A 6 x e J t a H L b l G N + + T v R l 6 X Z b 8 3 m o 0 2 i i w L 3 x H J c 8 x p s e 7 u 6 A N b 6 1 R T m j U u n M m N 1 z E Q d b V 6 a w r X 8 Z C z r f x M 7 g 3 s Z C 2 b + S g B P 9 A F g 7 p E 6 C d h 6 Z Z S i / V s 1 d 3 L C z v 3 5 k U Y Y C 8 s Z e U R v C e Z t S 2 m b w 2 6 g w 0 S M C + a f D h s I p Z 1 x c k 3 y t r s 4 s M H p L C u b 3 n / 3 Z 7 f R b P d 8 v V C z / r B S m N g p b G K C z t m U s G H C a J h 6 O x T a f R k z d l e y L P / L G Q A w a e E K Q N i I H L / n w Q y W r B Y F 1 S i 5 x V 6 6 4 U S U m a S W 7 j v F K a a F E y C 9 y Z u X h n o V s p P b w f Q X c j + Q I Y D k O W A 9 l p 3 p 3 P h f G 7 Y J 7 7 n O 9 Z Q X m D T Z v C u N u 1 0 4 t e D W N 7 O n w P H F A D b 0 G Y O q Y q c O A y n 2 g Y 1 G / X D M z i E K a j n Z x x n c / R D v D r b i E d C m m P 7 Q f z d Q m s W 3 f 1 s 8 C E Z f Z c w r L y 2 C m F q w e 0 F Y h w f x b w u T H n f 6 8 A c N D P u K Q t b e 7 2 7 i 5 X 2 T A h g z Z T F D Z r B G Y Z 7 U d N v 4 K 9 n P j 6 J U k n M K e n C m v l v b G l G 8 C X N A m u R p 1 b m 2 I c b i 3 H + d i O q y v p q B Y 0 9 h 0 R c U C + H Y 2 f z 3 n v R k m S N p b y e l E J + 8 M Z U g 8 3 w m x t V l f h Z g e 0 4 d j Y i 2 C 7 Q r u P L f w A A A P / / A w B Q S w E C L Q A U A A Y A C A A A A C E A K t 2 q Q N I A A A A 3 A Q A A E w A A A A A A A A A A A A A A A A A A A A A A W 0 N v b n R l b n R f V H l w Z X N d L n h t b F B L A Q I t A B Q A A g A I A A A A I Q C f d s p s r g A A A P g A A A A S A A A A A A A A A A A A A A A A A A s D A A B D b 2 5 m a W c v U G F j a 2 F n Z S 5 4 b W x Q S w E C L Q A U A A I A C A A A A C E A 1 3 a o C o Q D A A C m C w A A E w A A A A A A A A A A A A A A A A D p A w A A R m 9 y b X V s Y X M v U 2 V j d G l v b j E u b V B L B Q Y A A A A A A w A D A M I A A A C e B w 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y E A A A A A A A A J I Q 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0 h v c 3 B p d G F s J T I w R W 1 l c m d l b m N 5 J T I w U m 9 v b S U y M E R h d G E 8 L 0 l 0 Z W 1 Q Y X R o P j w v S X R l b U x v Y 2 F 0 a W 9 u P j x T d G F i b G V F b n R y a W V z P j x F b n R y e S B U e X B l P S J B Z G R l Z F R v R G F 0 Y U 1 v Z G V s I i B W Y W x 1 Z T 0 i b D E i L z 4 8 R W 5 0 c n k g V H l w Z T 0 i Q n V m Z m V y T m V 4 d F J l Z n J l c 2 g i I F Z h b H V l P S J s M S I v P j x F b n R y e S B U e X B l P S J G a W x s Q 2 9 1 b n Q i I F Z h b H V l P S J s O T I x N i I v P j x F b n R y e S B U e X B l P S J G a W x s R W 5 h Y m x l Z C I g V m F s d W U 9 I m w w I i 8 + P E V u d H J 5 I F R 5 c G U 9 I k Z p b G x F c n J v c k N v Z G U i I F Z h b H V l P S J z V W 5 r b m 9 3 b i I v P j x F b n R y e S B U e X B l P S J G a W x s R X J y b 3 J D b 3 V u d C I g V m F s d W U 9 I m w w I i 8 + P E V u d H J 5 I F R 5 c G U 9 I k Z p b G x M Y X N 0 V X B k Y X R l Z C I g V m F s d W U 9 I m Q y M D I 1 L T A 5 L T A 1 V D E y O j Q y O j A 5 L j g 3 M z c 5 N z F a I i 8 + P E V u d H J 5 I F R 5 c G U 9 I k Z p b G x D b 2 x 1 b W 5 U e X B l c y I g V m F s d W U 9 I n N C Z 2 t L Q m d Z R E J n W U d B d 0 0 9 I i 8 + P E V u d H J 5 I F R 5 c G U 9 I k Z p b G x D b 2 x 1 b W 5 O Y W 1 l c y I g V m F s d W U 9 I n N b J n F 1 b 3 Q 7 U G F 0 a W V u d C B J Z C Z x d W 9 0 O y w m c X V v d D t Q Y X R p Z W 5 0 I E F k b W l z c 2 l v b i B E Y X R l J n F 1 b 3 Q 7 L C Z x d W 9 0 O 1 B h d G l l b n Q g Q W R t a X N z a W 9 u I F R p b W U m c X V v d D s s J n F 1 b 3 Q 7 R n V s b C B O Y W 1 l J n F 1 b 3 Q 7 L C Z x d W 9 0 O 1 B h d G l l b n Q g R 2 V u Z G V y J n F 1 b 3 Q 7 L C Z x d W 9 0 O 1 B h d G l l b n Q g Q W d l J n F 1 b 3 Q 7 L C Z x d W 9 0 O 1 B h d G l l b n Q g U m F j Z S Z x d W 9 0 O y w m c X V v d D t E Z X B h c n R t Z W 5 0 I F J l Z m V y c m F s J n F 1 b 3 Q 7 L C Z x d W 9 0 O 1 B h d G l l b n Q g Q W R t a X N z a W 9 u I E Z s Y W c m c X V v d D s s J n F 1 b 3 Q 7 U G F 0 a W V u d C B T Y X R p c 2 Z h Y 3 R p b 2 4 g U 2 N v c m U m c X V v d D s s J n F 1 b 3 Q 7 U G F 0 a W V u d C B X Y W l 0 d G l t 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N W Q 1 O G Y 1 N 2 M t N z Y 0 M y 0 0 Y j M 4 L T k x O W Y t N 2 Y 4 M W U 5 N W E 4 N z Y 1 I i 8 + P E V u d H J 5 I F R 5 c G U 9 I l J l b G F 0 a W 9 u c 2 h p c E l u Z m 9 D b 2 5 0 Y W l u Z X I i I F Z h b H V l P S J z e y Z x d W 9 0 O 2 N v b H V t b k N v d W 5 0 J n F 1 b 3 Q 7 O j E x L C Z x d W 9 0 O 2 t l e U N v b H V t b k 5 h b W V z J n F 1 b 3 Q 7 O l t d L C Z x d W 9 0 O 3 F 1 Z X J 5 U m V s Y X R p b 2 5 z a G l w c y Z x d W 9 0 O z p b X S w m c X V v d D t j b 2 x 1 b W 5 J Z G V u d G l 0 a W V z J n F 1 b 3 Q 7 O l s m c X V v d D t T Z W N 0 a W 9 u M S 9 I b 3 N w a X R h b C B F b W V y Z 2 V u Y 3 k g U m 9 v b S B E Y X R h L 0 N o Y W 5 n Z W Q g V H l w Z S 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G d W x s I E 5 h b W U s M n 0 m c X V v d D s s J n F 1 b 3 Q 7 U 2 V j d G l v b j E v S G 9 z c G l 0 Y W w g R W 1 l c m d l b m N 5 I F J v b 2 0 g R G F 0 Y S 9 S Z X B s Y W N l Z C B W Y W x 1 Z T E u e 1 B h d G l l b n Q g R 2 V u Z G V y L D N 9 J n F 1 b 3 Q 7 L C Z x d W 9 0 O 1 N l Y 3 R p b 2 4 x L 0 h v c 3 B p d G F s I E V t Z X J n Z W 5 j e S B S b 2 9 t I E R h d G E v Q 2 h h b m d l Z C B U e X B l L n t Q Y X R p Z W 5 0 I E F n Z S w 1 f S Z x d W 9 0 O y w m c X V v d D t T Z W N 0 a W 9 u M S 9 I b 3 N w a X R h b C B F b W V y Z 2 V u Y 3 k g U m 9 v b S B E Y X R h L 0 N o Y W 5 n Z W Q g V H l w Z S 5 7 U G F 0 a W V u d C B S Y W N l L D Z 9 J n F 1 b 3 Q 7 L C Z x d W 9 0 O 1 N l Y 3 R p b 2 4 x L 0 h v c 3 B p d G F s I E V t Z X J n Z W 5 j e S B S b 2 9 t I E R h d G E v Q 2 h h b m d l Z C B U e X B l L n t E Z X B h c n R t Z W 5 0 I F J l Z m V y c m F s L D d 9 J n F 1 b 3 Q 7 L C Z x d W 9 0 O 1 N l Y 3 R p b 2 4 x L 0 h v c 3 B p d G F s I E V t Z X J n Z W 5 j e S B S b 2 9 t I E R h d G E v U m V w b G F j Z W Q g V m F s d W U z L n t Q Y X R p Z W 5 0 I E F k b W l z c 2 l v b i B G b G F n L D d 9 J n F 1 b 3 Q 7 L C Z x d W 9 0 O 1 N l Y 3 R p b 2 4 x L 0 h v c 3 B p d G F s I E V t Z X J n Z W 5 j e S B S b 2 9 t I E R h d G E v Q 2 h h b m d l Z C B U e X B l L n t Q Y X R p Z W 5 0 I F N h d G l z Z m F j d G l v b i B T Y 2 9 y Z S w 5 f S Z x d W 9 0 O y w m c X V v d D t T Z W N 0 a W 9 u M S 9 I b 3 N w a X R h b C B F b W V y Z 2 V u Y 3 k g U m 9 v b S B E Y X R h L 0 N o Y W 5 n Z W Q g V H l w Z S 5 7 U G F 0 a W V u d C B X Y W l 0 d G l t Z S w x M H 0 m c X V v d D t d L C Z x d W 9 0 O 0 N v b H V t b k N v d W 5 0 J n F 1 b 3 Q 7 O j E x L C Z x d W 9 0 O 0 t l e U N v b H V t b k 5 h b W V z J n F 1 b 3 Q 7 O l t d L C Z x d W 9 0 O 0 N v b H V t b k l k Z W 5 0 a X R p Z X M m c X V v d D s 6 W y Z x d W 9 0 O 1 N l Y 3 R p b 2 4 x L 0 h v c 3 B p d G F s I E V t Z X J n Z W 5 j e S B S b 2 9 t I E R h d G E v Q 2 h h b m d l Z C B U e X B l L n t Q Y X R p Z W 5 0 I E l k L D B 9 J n F 1 b 3 Q 7 L C Z x d W 9 0 O 1 N l Y 3 R p b 2 4 x L 0 h v c 3 B p d G F s I E V t Z X J n Z W 5 j e S B S b 2 9 t I E R h d G E v Q 2 h h b m d l Z C B U e X B l M i 5 7 U G F 0 a W V u d C B B Z G 1 p c 3 N p b 2 4 g R G F 0 Z S 4 x L D F 9 J n F 1 b 3 Q 7 L C Z x d W 9 0 O 1 N l Y 3 R p b 2 4 x L 0 h v c 3 B p d G F s I E V t Z X J n Z W 5 j e S B S b 2 9 t I E R h d G E v Q 2 h h b m d l Z C B U e X B l M i 5 7 U G F 0 a W V u d C B B Z G 1 p c 3 N p b 2 4 g R G F 0 Z S 4 y L D J 9 J n F 1 b 3 Q 7 L C Z x d W 9 0 O 1 N l Y 3 R p b 2 4 x L 0 h v c 3 B p d G F s I E V t Z X J n Z W 5 j e S B S b 2 9 t I E R h d G E v T W V y Z 2 V k I E N v b H V t b n M u e 0 Z 1 b G w g T m F t Z S w y f S Z x d W 9 0 O y w m c X V v d D t T Z W N 0 a W 9 u M S 9 I b 3 N w a X R h b C B F b W V y Z 2 V u Y 3 k g U m 9 v b S B E Y X R h L 1 J l c G x h Y 2 V k I F Z h b H V l M S 5 7 U G F 0 a W V u d C B H Z W 5 k Z X I s M 3 0 m c X V v d D s s J n F 1 b 3 Q 7 U 2 V j d G l v b j E v S G 9 z c G l 0 Y W w g R W 1 l c m d l b m N 5 I F J v b 2 0 g R G F 0 Y S 9 D a G F u Z 2 V k I F R 5 c G U u e 1 B h d G l l b n Q g Q W d l L D V 9 J n F 1 b 3 Q 7 L C Z x d W 9 0 O 1 N l Y 3 R p b 2 4 x L 0 h v c 3 B p d G F s I E V t Z X J n Z W 5 j e S B S b 2 9 t I E R h d G E v Q 2 h h b m d l Z C B U e X B l L n t Q Y X R p Z W 5 0 I F J h Y 2 U s N n 0 m c X V v d D s s J n F 1 b 3 Q 7 U 2 V j d G l v b j E v S G 9 z c G l 0 Y W w g R W 1 l c m d l b m N 5 I F J v b 2 0 g R G F 0 Y S 9 D a G F u Z 2 V k I F R 5 c G U u e 0 R l c G F y d G 1 l b n Q g U m V m Z X J y Y W w s N 3 0 m c X V v d D s s J n F 1 b 3 Q 7 U 2 V j d G l v b j E v S G 9 z c G l 0 Y W w g R W 1 l c m d l b m N 5 I F J v b 2 0 g R G F 0 Y S 9 S Z X B s Y W N l Z C B W Y W x 1 Z T M u e 1 B h d G l l b n Q g Q W R t a X N z a W 9 u I E Z s Y W c s N 3 0 m c X V v d D s s J n F 1 b 3 Q 7 U 2 V j d G l v b j E v S G 9 z c G l 0 Y W w g R W 1 l c m d l b m N 5 I F J v b 2 0 g R G F 0 Y S 9 D a G F u Z 2 V k I F R 5 c G U u e 1 B h d G l l b n Q g U 2 F 0 a X N m Y W N 0 a W 9 u I F N j b 3 J l L D l 9 J n F 1 b 3 Q 7 L C Z x d W 9 0 O 1 N l Y 3 R p b 2 4 x L 0 h v c 3 B p d G F s I E V t Z X J n Z W 5 j e S B S b 2 9 t I E R h d G E v Q 2 h h b m d l Z C B U e X B l L n t Q Y X R p Z W 5 0 I F d h a X R 0 a W 1 l L D E w f S Z x d W 9 0 O 1 0 s J n F 1 b 3 Q 7 U m V s Y X R p b 2 5 z a G l w S W 5 m b y Z x d W 9 0 O z p b X X 0 i L z 4 8 R W 5 0 c n k g V H l w Z T 0 i U m V z d W x 0 V H l w Z S I g V m F s d W U 9 I n N U Y W J s Z S I v P j x F b n R y e S B U e X B l P S J O Y X Z p Z 2 F 0 a W 9 u U 3 R l c E 5 h b W U i I F Z h b H V l P S J z T m F 2 a W d h d G l v b i I v P j x F b n R y e S B U e X B l P S J G a W x s T 2 J q Z W N 0 V H l w Z S I g V m F s d W U 9 I n N Q a X Z v d F R h Y m x l I i 8 + P E V u d H J 5 I F R 5 c G U 9 I k 5 h b W V V c G R h d G V k Q W Z 0 Z X J G a W x s I i B W Y W x 1 Z T 0 i b D A i L z 4 8 R W 5 0 c n k g V H l w Z T 0 i U G l 2 b 3 R P Y m p l Y 3 R O Y W 1 l I i B W Y W x 1 Z T 0 i c 1 B p d m 9 0 I F J l c G 9 y d C F Q a X Z v d F R h Y m x l M i I v P j w v U 3 R h Y m x l R W 5 0 c m l l c z 4 8 L 0 l 0 Z W 0 + P E l 0 Z W 0 + P E l 0 Z W 1 M b 2 N h d G l v b j 4 8 S X R l b V R 5 c G U + R m 9 y b X V s Y T w v S X R l b V R 5 c G U + P E l 0 Z W 1 Q Y X R o P l N l Y 3 R p b 2 4 x L 0 N h b G V u Z G V y X 1 R h Y m x l P C 9 J d G V t U G F 0 a D 4 8 L 0 l 0 Z W 1 M b 2 N h d G l v b j 4 8 U 3 R h Y m x l R W 5 0 c m l l c z 4 8 R W 5 0 c n k g V H l w Z T 0 i Q W R k Z W R U b 0 R h d G F N b 2 R l b C I g V m F s d W U 9 I m w x I i 8 + P E V u d H J 5 I F R 5 c G U 9 I k J 1 Z m Z l c k 5 l e H R S Z W Z y Z X N o I i B W Y W x 1 Z T 0 i b D E i L z 4 8 R W 5 0 c n k g V H l w Z T 0 i R m l s b E N v d W 5 0 I i B W Y W x 1 Z T 0 i b D c z M S I v P j x F b n R y e S B U e X B l P S J G a W x s R W 5 h Y m x l Z C I g V m F s d W U 9 I m w w I i 8 + P E V u d H J 5 I F R 5 c G U 9 I k Z p b G x F c n J v c k N v Z G U i I F Z h b H V l P S J z V W 5 r b m 9 3 b i I v P j x F b n R y e S B U e X B l P S J G a W x s R X J y b 3 J D b 3 V u d C I g V m F s d W U 9 I m w w I i 8 + P E V u d H J 5 I F R 5 c G U 9 I k Z p b G x M Y X N 0 V X B k Y X R l Z C I g V m F s d W U 9 I m Q y M D I 1 L T A 5 L T A 1 V D E y O j Q y O j A 5 L j g 4 O T Q y M T N a I i 8 + P E V u d H J 5 I F R 5 c G U 9 I k Z p b G x D b 2 x 1 b W 5 U e X B l c y I g V m F s d W U 9 I n N D U T 0 9 I i 8 + P E V u d H J 5 I F R 5 c G U 9 I k Z p b G x D b 2 x 1 b W 5 O Y W 1 l c y I g V m F s d W U 9 I n N b J n F 1 b 3 Q 7 R G F 0 Z S Z x d W 9 0 O 1 0 i L z 4 8 R W 5 0 c n k g V H l w Z T 0 i R m l s b G V k Q 2 9 t c G x l d G V S Z X N 1 b H R U b 1 d v c m t z a G V l d C I g V m F s d W U 9 I m w w I i 8 + P E V u d H J 5 I F R 5 c G U 9 I k Z p b G x T d G F 0 d X M i I F Z h b H V l P S J z Q 2 9 t c G x l d G U i L z 4 8 R W 5 0 c n k g V H l w Z T 0 i R m l s b F R v R G F 0 Y U 1 v Z G V s R W 5 h Y m x l Z C I g V m F s d W U 9 I m w x I i 8 + P E V u d H J 5 I F R 5 c G U 9 I k l z U H J p d m F 0 Z S I g V m F s d W U 9 I m w w I i 8 + P E V u d H J 5 I F R 5 c G U 9 I l F 1 Z X J 5 S U Q i I F Z h b H V l P S J z Y j Q w Z D N i M G U t O T Z i Z C 0 0 Y j k 1 L W J h O T A t M G Z k N D U 2 M T Z j N j Q z I i 8 + P E V u d H J 5 I F R 5 c G U 9 I l J l b G F 0 a W 9 u c 2 h p c E l u Z m 9 D b 2 5 0 Y W l u Z X I i I F Z h b H V l P S J z e y Z x d W 9 0 O 2 N v b H V t b k N v d W 5 0 J n F 1 b 3 Q 7 O j E s J n F 1 b 3 Q 7 a 2 V 5 Q 2 9 s d W 1 u T m F t Z X M m c X V v d D s 6 W 1 0 s J n F 1 b 3 Q 7 c X V l c n l S Z W x h d G l v b n N o a X B z J n F 1 b 3 Q 7 O l t d L C Z x d W 9 0 O 2 N v b H V t b k l k Z W 5 0 a X R p Z X M m c X V v d D s 6 W y Z x d W 9 0 O 1 N l Y 3 R p b 2 4 x L 0 N h b G V u Z G V y X 1 R h Y m x l L 0 N o Y W 5 n Z W Q g V H l w Z S 5 7 Q 2 9 s d W 1 u M S w w f S Z x d W 9 0 O 1 0 s J n F 1 b 3 Q 7 Q 2 9 s d W 1 u Q 2 9 1 b n Q m c X V v d D s 6 M S w m c X V v d D t L Z X l D b 2 x 1 b W 5 O Y W 1 l c y Z x d W 9 0 O z p b X S w m c X V v d D t D b 2 x 1 b W 5 J Z G V u d G l 0 a W V z J n F 1 b 3 Q 7 O l s m c X V v d D t T Z W N 0 a W 9 u M S 9 D Y W x l b m R l c l 9 U Y W J s Z S 9 D a G F u Z 2 V k I F R 5 c G U u e 0 N v b H V t b j E s M H 0 m c X V v d D t d L C Z x d W 9 0 O 1 J l b G F 0 a W 9 u c 2 h p c E l u Z m 8 m c X V v d D s 6 W 1 1 9 I i 8 + P E V u d H J 5 I F R 5 c G U 9 I l J l c 3 V s d F R 5 c G U i I F Z h b H V l P S J z V G F i b G U i L z 4 8 R W 5 0 c n k g V H l w Z T 0 i T m F 2 a W d h d G l v b l N 0 Z X B O Y W 1 l I i B W Y W x 1 Z T 0 i c 0 5 h d m l n Y X R p b 2 4 i L z 4 8 R W 5 0 c n k g V H l w Z T 0 i R m l s b E 9 i a m V j d F R 5 c G U i I F Z h b H V l P S J z U G l 2 b 3 R U Y W J s Z S I v P j x F b n R y e S B U e X B l P S J O Y W 1 l V X B k Y X R l Z E F m d G V y R m l s b C I g V m F s d W U 9 I m w w I i 8 + P E V u d H J 5 I F R 5 c G U 9 I l B p d m 9 0 T 2 J q Z W N 0 T m F t Z S I g V m F s d W U 9 I n N Q a X Z v d C B S Z X B v c n Q h U G l 2 b 3 R U Y W J s Z T U i L z 4 8 L 1 N 0 Y W J s Z U V u d H J p Z X M + P C 9 J d G V t P j x J d G V t P j x J d G V t T G 9 j Y X R p b 2 4 + P E l 0 Z W 1 U e X B l P k Z v c m 1 1 b G E 8 L 0 l 0 Z W 1 U e X B l P j x J d G V t U G F 0 a D 5 T Z W N 0 a W 9 u M S 9 I b 3 N w a X R h b C U y M E V t Z X J n Z W 5 j e S U y M F J v b 2 0 l M j B E Y X R h L 1 N v d X J j Z T w v S X R l b V B h d G g + P C 9 J d G V t T G 9 j Y X R p b 2 4 + P F N 0 Y W J s Z U V u d H J p Z X M v P j w v S X R l b T 4 8 S X R l b T 4 8 S X R l b U x v Y 2 F 0 a W 9 u P j x J d G V t V H l w Z T 5 G b 3 J t d W x h P C 9 J d G V t V H l w Z T 4 8 S X R l b V B h d G g + U 2 V j d G l v b j E v S G 9 z c G l 0 Y W w l M j B F b W V y Z 2 V u Y 3 k l M j B S b 2 9 t J T I w R G F 0 Y S 9 Q c m 9 t b 3 R l Z C U y M E h l Y W R l c n M 8 L 0 l 0 Z W 1 Q Y X R o P j w v S X R l b U x v Y 2 F 0 a W 9 u P j x T d G F i b G V F b n R y a W V z L z 4 8 L 0 l 0 Z W 0 + P E l 0 Z W 0 + P E l 0 Z W 1 M b 2 N h d G l v b j 4 8 S X R l b V R 5 c G U + R m 9 y b X V s Y T w v S X R l b V R 5 c G U + P E l 0 Z W 1 Q Y X R o P l N l Y 3 R p b 2 4 x L 0 h v c 3 B p d G F s J T I w R W 1 l c m d l b m N 5 J T I w U m 9 v b S U y M E R h d G E v Q 2 h h b m d l Z C U y M F R 5 c G U 8 L 0 l 0 Z W 1 Q Y X R o P j w v S X R l b U x v Y 2 F 0 a W 9 u P j x T d G F i b G V F b n R y a W V z L z 4 8 L 0 l 0 Z W 0 + P E l 0 Z W 0 + P E l 0 Z W 1 M b 2 N h d G l v b j 4 8 S X R l b V R 5 c G U + R m 9 y b X V s Y T w v S X R l b V R 5 c G U + P E l 0 Z W 1 Q Y X R o P l N l Y 3 R p b 2 4 x L 0 h v c 3 B p d G F s J T I w R W 1 l c m d l b m N 5 J T I w U m 9 v b S U y M E R h d G E v T W V y Z 2 V k J T I w Q 2 9 s d W 1 u c z w v S X R l b V B h d G g + P C 9 J d G V t T G 9 j Y X R p b 2 4 + P F N 0 Y W J s Z U V u d H J p Z X M v P j w v S X R l b T 4 8 S X R l b T 4 8 S X R l b U x v Y 2 F 0 a W 9 u P j x J d G V t V H l w Z T 5 G b 3 J t d W x h P C 9 J d G V t V H l w Z T 4 8 S X R l b V B h d G g + U 2 V j d G l v b j E v S G 9 z c G l 0 Y W w l M j B F b W V y Z 2 V u Y 3 k l M j B S b 2 9 t J T I w R G F 0 Y S 9 S Z X B s Y W N l Z C U y M F Z h b H V l P C 9 J d G V t U G F 0 a D 4 8 L 0 l 0 Z W 1 M b 2 N h d G l v b j 4 8 U 3 R h Y m x l R W 5 0 c m l l c y 8 + P C 9 J d G V t P j x J d G V t P j x J d G V t T G 9 j Y X R p b 2 4 + P E l 0 Z W 1 U e X B l P k Z v c m 1 1 b G E 8 L 0 l 0 Z W 1 U e X B l P j x J d G V t U G F 0 a D 5 T Z W N 0 a W 9 u M S 9 I b 3 N w a X R h b C U y M E V t Z X J n Z W 5 j e S U y M F J v b 2 0 l M j B E Y X R h L 1 J l c G x h Y 2 V k J T I w V m F s d W U x P C 9 J d G V t U G F 0 a D 4 8 L 0 l 0 Z W 1 M b 2 N h d G l v b j 4 8 U 3 R h Y m x l R W 5 0 c m l l c y 8 + P C 9 J d G V t P j x J d G V t P j x J d G V t T G 9 j Y X R p b 2 4 + P E l 0 Z W 1 U e X B l P k Z v c m 1 1 b G E 8 L 0 l 0 Z W 1 U e X B l P j x J d G V t U G F 0 a D 5 T Z W N 0 a W 9 u M S 9 I b 3 N w a X R h b C U y M E V t Z X J n Z W 5 j e S U y M F J v b 2 0 l M j B E Y X R h L 1 J l b W 9 2 Z W Q l M j B D b 2 x 1 b W 5 z P C 9 J d G V t U G F 0 a D 4 8 L 0 l 0 Z W 1 M b 2 N h d G l v b j 4 8 U 3 R h Y m x l R W 5 0 c m l l c y 8 + P C 9 J d G V t P j x J d G V t P j x J d G V t T G 9 j Y X R p b 2 4 + P E l 0 Z W 1 U e X B l P k Z v c m 1 1 b G E 8 L 0 l 0 Z W 1 U e X B l P j x J d G V t U G F 0 a D 5 T Z W N 0 a W 9 u M S 9 I b 3 N w a X R h b C U y M E V t Z X J n Z W 5 j e S U y M F J v b 2 0 l M j B E Y X R h L 0 N o Y W 5 n Z W Q l M j B U e X B l M T w v S X R l b V B h d G g + P C 9 J d G V t T G 9 j Y X R p b 2 4 + P F N 0 Y W J s Z U V u d H J p Z X M v P j w v S X R l b T 4 8 S X R l b T 4 8 S X R l b U x v Y 2 F 0 a W 9 u P j x J d G V t V H l w Z T 5 G b 3 J t d W x h P C 9 J d G V t V H l w Z T 4 8 S X R l b V B h d G g + U 2 V j d G l v b j E v S G 9 z c G l 0 Y W w l M j B F b W V y Z 2 V u Y 3 k l M j B S b 2 9 t J T I w R G F 0 Y S 9 S Z X B s Y W N l Z C U y M F Z h b H V l M j w v S X R l b V B h d G g + P C 9 J d G V t T G 9 j Y X R p b 2 4 + P F N 0 Y W J s Z U V u d H J p Z X M v P j w v S X R l b T 4 8 S X R l b T 4 8 S X R l b U x v Y 2 F 0 a W 9 u P j x J d G V t V H l w Z T 5 G b 3 J t d W x h P C 9 J d G V t V H l w Z T 4 8 S X R l b V B h d G g + U 2 V j d G l v b j E v S G 9 z c G l 0 Y W w l M j B F b W V y Z 2 V u Y 3 k l M j B S b 2 9 t J T I w R G F 0 Y S 9 S Z X B s Y W N l Z C U y M F Z h b H V l M z w v S X R l b V B h d G g + P C 9 J d G V t T G 9 j Y X R p b 2 4 + P F N 0 Y W J s Z U V u d H J p Z X M v P j w v S X R l b T 4 8 S X R l b T 4 8 S X R l b U x v Y 2 F 0 a W 9 u P j x J d G V t V H l w Z T 5 G b 3 J t d W x h P C 9 J d G V t V H l w Z T 4 8 S X R l b V B h d G g + U 2 V j d G l v b j E v S G 9 z c G l 0 Y W w l M j B F b W V y Z 2 V u Y 3 k l M j B S b 2 9 t J T I w R G F 0 Y S 9 T c G x p d C U y M E N v b H V t b i U y M G J 5 J T I w R G V s a W 1 p d G V y P C 9 J d G V t U G F 0 a D 4 8 L 0 l 0 Z W 1 M b 2 N h d G l v b j 4 8 U 3 R h Y m x l R W 5 0 c m l l c y 8 + P C 9 J d G V t P j x J d G V t P j x J d G V t T G 9 j Y X R p b 2 4 + P E l 0 Z W 1 U e X B l P k Z v c m 1 1 b G E 8 L 0 l 0 Z W 1 U e X B l P j x J d G V t U G F 0 a D 5 T Z W N 0 a W 9 u M S 9 I b 3 N w a X R h b C U y M E V t Z X J n Z W 5 j e S U y M F J v b 2 0 l M j B E Y X R h L 0 N o Y W 5 n Z W Q l M j B U e X B l M j w v S X R l b V B h d G g + P C 9 J d G V t T G 9 j Y X R p b 2 4 + P F N 0 Y W J s Z U V u d H J p Z X M v P j w v S X R l b T 4 8 S X R l b T 4 8 S X R l b U x v Y 2 F 0 a W 9 u P j x J d G V t V H l w Z T 5 G b 3 J t d W x h P C 9 J d G V t V H l w Z T 4 8 S X R l b V B h d G g + U 2 V j d G l v b j E v S G 9 z c G l 0 Y W w l M j B F b W V y Z 2 V u Y 3 k l M j B S b 2 9 t J T I w R G F 0 Y S 9 S Z W 5 h b W V k J T I w Q 2 9 s d W 1 u c z w v S X R l b V B h d G g + P C 9 J d G V t T G 9 j Y X R p b 2 4 + P F N 0 Y W J s Z U V u d H J p Z X M v P j w v S X R l b T 4 8 S X R l b T 4 8 S X R l b U x v Y 2 F 0 a W 9 u P j x J d G V t V H l w Z T 5 G b 3 J t d W x h P C 9 J d G V t V H l w Z T 4 8 S X R l b V B h d G g + U 2 V j d G l v b j E v S G 9 z c G l 0 Y W w l M j B F b W V y Z 2 V u Y 3 k l M j B S b 2 9 t J T I w R G F 0 Y S 9 T b 3 J 0 Z W Q l M j B S b 3 d z P C 9 J d G V t U G F 0 a D 4 8 L 0 l 0 Z W 1 M b 2 N h d G l v b j 4 8 U 3 R h Y m x l R W 5 0 c m l l c y 8 + P C 9 J d G V t P j x J d G V t P j x J d G V t T G 9 j Y X R p b 2 4 + P E l 0 Z W 1 U e X B l P k Z v c m 1 1 b G E 8 L 0 l 0 Z W 1 U e X B l P j x J d G V t U G F 0 a D 5 T Z W N 0 a W 9 u M S 9 D Y W x l b m R l c l 9 U Y W J s Z S 9 T b 3 V y Y 2 U 8 L 0 l 0 Z W 1 Q Y X R o P j w v S X R l b U x v Y 2 F 0 a W 9 u P j x T d G F i b G V F b n R y a W V z L z 4 8 L 0 l 0 Z W 0 + P E l 0 Z W 0 + P E l 0 Z W 1 M b 2 N h d G l v b j 4 8 S X R l b V R 5 c G U + R m 9 y b X V s Y T w v S X R l b V R 5 c G U + P E l 0 Z W 1 Q Y X R o P l N l Y 3 R p b 2 4 x L 0 N h b G V u Z G V y X 1 R h Y m x l L 0 N v b n Z l c n R l Z C U y M H R v J T I w V G F i b G U 8 L 0 l 0 Z W 1 Q Y X R o P j w v S X R l b U x v Y 2 F 0 a W 9 u P j x T d G F i b G V F b n R y a W V z L z 4 8 L 0 l 0 Z W 0 + P E l 0 Z W 0 + P E l 0 Z W 1 M b 2 N h d G l v b j 4 8 S X R l b V R 5 c G U + R m 9 y b X V s Y T w v S X R l b V R 5 c G U + P E l 0 Z W 1 Q Y X R o P l N l Y 3 R p b 2 4 x L 0 N h b G V u Z G V y X 1 R h Y m x l L 0 N o Y W 5 n Z W Q l M j B U e X B l P C 9 J d G V t U G F 0 a D 4 8 L 0 l 0 Z W 1 M b 2 N h d G l v b j 4 8 U 3 R h Y m x l R W 5 0 c m l l c y 8 + P C 9 J d G V t P j x J d G V t P j x J d G V t T G 9 j Y X R p b 2 4 + P E l 0 Z W 1 U e X B l P k Z v c m 1 1 b G E 8 L 0 l 0 Z W 1 U e X B l P j x J d G V t U G F 0 a D 5 T Z W N 0 a W 9 u M S 9 D Y W x l b m R l c l 9 U Y W J s Z S 9 S Z W 5 h b W V k J T I w Q 2 9 s d W 1 u 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r s R W + 1 v p B U K q w B k E e t c a / g A A A A A C A A A A A A A Q Z g A A A A E A A C A A A A B G S U b o h 2 Q R y t l D A h u a q N O 3 y f 2 h F K K n I S E h o 5 y b + Y 6 q k A A A A A A O g A A A A A I A A C A A A A B d n J J Q Q V b N X W o q r v D I x x j B d 5 b K h Q 8 U M p / I J 1 p b 7 C h Q X F A A A A A k F r 4 D i 5 U X N r i i V / K V V D X P L C m O C e J o s D M + M K r s b x X j L e u z c H y e E I J w U 4 3 R B + T D l 3 1 g 2 n t p 4 / Q 1 b T y O S x 3 n R Y + m n L f w Q w l s D x l r V / 2 t S M z P l k A A A A B L 2 A e S b 2 0 N v 2 2 j 5 Z M m O E 4 k b P Z f Q c e L i F o T G E p o c W P v w I f 3 o c z G 9 r M g j Q d Z O + N g g 1 s K / o j / A + J N S R 5 Q k O A M n a y r < / D a t a M a s h u p > 
</file>

<file path=customXml/item4.xml>��< ? x m l   v e r s i o n = " 1 . 0 "   e n c o d i n g = " U T F - 1 6 " ? > < G e m i n i   x m l n s = " h t t p : / / g e m i n i / p i v o t c u s t o m i z a t i o n / T a b l e O r d e r " > < C u s t o m C o n t e n t > < ! [ C D A T A [ H o s p i t a l   E m e r g e n c y   R o o m   D a t a _ e 5 6 9 4 0 2 1 - 1 5 a 0 - 4 f c b - b d 0 e - c b 0 f 3 6 e 6 0 1 9 9 , C a l e n d e r _ T a b l e _ 7 f 1 1 1 7 b 7 - a 2 4 a - 4 8 f 4 - 9 3 4 4 - 7 4 7 6 a c 5 0 7 3 6 7 ] ] > < / 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H o s p i t a l   E m e r g e n c y   R o o m   D a t a _ e 5 6 9 4 0 2 1 - 1 5 a 0 - 4 f c b - b d 0 e - c b 0 f 3 6 e 6 0 1 9 9 " > < C u s t o m C o n t e n t > < ! [ C D A T A [ < T a b l e W i d g e t G r i d S e r i a l i z a t i o n   x m l n s : x s i = " h t t p : / / w w w . w 3 . o r g / 2 0 0 1 / X M L S c h e m a - i n s t a n c e "   x m l n s : x s d = " h t t p : / / w w w . w 3 . o r g / 2 0 0 1 / X M L S c h e m a " > < C o l u m n S u g g e s t e d T y p e   / > < C o l u m n F o r m a t   / > < C o l u m n A c c u r a c y   / > < C o l u m n C u r r e n c y S y m b o l   / > < C o l u m n P o s i t i v e P a t t e r n   / > < C o l u m n N e g a t i v e P a t t e r n   / > < C o l u m n W i d t h s > < i t e m > < k e y > < s t r i n g > P a t i e n t   I d < / s t r i n g > < / k e y > < v a l u e > < i n t > 9 5 < / i n t > < / v a l u e > < / i t e m > < i t e m > < k e y > < s t r i n g > P a t i e n t   A d m i s s i o n   D a t e < / s t r i n g > < / k e y > < v a l u e > < i n t > 1 8 0 < / i n t > < / v a l u e > < / i t e m > < i t e m > < k e y > < s t r i n g > P a t i e n t   A d m i s s i o n   T i m e < / s t r i n g > < / k e y > < v a l u e > < i n t > 1 8 2 < / i n t > < / v a l u e > < / i t e m > < i t e m > < k e y > < s t r i n g > F u l l   N a m e < / s t r i n g > < / k e y > < v a l u e > < i n t > 9 9 < / i n t > < / v a l u e > < / i t e m > < i t e m > < k e y > < s t r i n g > P a t i e n t   G e n d e r < / s t r i n g > < / k e y > < v a l u e > < i n t > 1 2 9 < / i n t > < / v a l u e > < / i t e m > < i t e m > < k e y > < s t r i n g > P a t i e n t   A g e < / s t r i n g > < / k e y > < v a l u e > < i n t > 1 0 7 < / i n t > < / v a l u e > < / i t e m > < i t e m > < k e y > < s t r i n g > P a t i e n t   R a c e < / s t r i n g > < / k e y > < v a l u e > < i n t > 1 1 2 < / i n t > < / v a l u e > < / i t e m > < i t e m > < k e y > < s t r i n g > D e p a r t m e n t   R e f e r r a l < / s t r i n g > < / k e y > < v a l u e > < i n t > 1 6 4 < / i n t > < / v a l u e > < / i t e m > < i t e m > < k e y > < s t r i n g > P a t i e n t   A d m i s s i o n   F l a g < / s t r i n g > < / k e y > < v a l u e > < i n t > 1 7 6 < / i n t > < / v a l u e > < / i t e m > < i t e m > < k e y > < s t r i n g > P a t i e n t   S a t i s f a c t i o n   S c o r e < / s t r i n g > < / k e y > < v a l u e > < i n t > 1 9 0 < / i n t > < / v a l u e > < / i t e m > < i t e m > < k e y > < s t r i n g > P a t i e n t   W a i t t i m e < / s t r i n g > < / k e y > < v a l u e > < i n t > 1 3 9 < / i n t > < / v a l u e > < / i t e m > < i t e m > < k e y > < s t r i n g > A g e   G r o u p < / s t r i n g > < / k e y > < v a l u e > < i n t > 1 6 2 < / i n t > < / v a l u e > < / i t e m > < i t e m > < k e y > < s t r i n g > P a t i e n t   A t t e n d   S t a t u s < / s t r i n g > < / k e y > < v a l u e > < i n t > 1 6 2 < / i n t > < / v a l u e > < / i t e m > < / C o l u m n W i d t h s > < C o l u m n D i s p l a y I n d e x > < i t e m > < k e y > < s t r i n g > P a t i e n t   I d < / s t r i n g > < / k e y > < v a l u e > < i n t > 0 < / i n t > < / v a l u e > < / i t e m > < i t e m > < k e y > < s t r i n g > P a t i e n t   A d m i s s i o n   D a t e < / s t r i n g > < / k e y > < v a l u e > < i n t > 1 < / i n t > < / v a l u e > < / i t e m > < i t e m > < k e y > < s t r i n g > P a t i e n t   A d m i s s i o n   T i m e < / s t r i n g > < / k e y > < v a l u e > < i n t > 2 < / i n t > < / v a l u e > < / i t e m > < i t e m > < k e y > < s t r i n g > F u l l 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L i n k e d T a b l e U p d a t e M o d e " > < C u s t o m C o n t e n t > < ! [ C D A T A [ T r u e ] ] > < / C u s t o m C o n t e n t > < / G e m i n i > 
</file>

<file path=customXml/item8.xml>��< ? x m l   v e r s i o n = " 1 . 0 "   e n c o d i n g = " U T F - 1 6 " ? > < G e m i n i   x m l n s = " h t t p : / / g e m i n i / p i v o t c u s t o m i z a t i o n / I s S a n d b o x E m b e d d e d " > < C u s t o m C o n t e n t > < ! [ C D A T A [ y e s ] ] > < / 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00A4E641-D58E-4B0A-8707-83965E604AE5}">
  <ds:schemaRefs/>
</ds:datastoreItem>
</file>

<file path=customXml/itemProps10.xml><?xml version="1.0" encoding="utf-8"?>
<ds:datastoreItem xmlns:ds="http://schemas.openxmlformats.org/officeDocument/2006/customXml" ds:itemID="{719C288F-8A85-414F-87D3-CCF4E3A1791C}">
  <ds:schemaRefs/>
</ds:datastoreItem>
</file>

<file path=customXml/itemProps11.xml><?xml version="1.0" encoding="utf-8"?>
<ds:datastoreItem xmlns:ds="http://schemas.openxmlformats.org/officeDocument/2006/customXml" ds:itemID="{E04725A4-191C-4984-9DEF-0952DFA892E9}">
  <ds:schemaRefs/>
</ds:datastoreItem>
</file>

<file path=customXml/itemProps12.xml><?xml version="1.0" encoding="utf-8"?>
<ds:datastoreItem xmlns:ds="http://schemas.openxmlformats.org/officeDocument/2006/customXml" ds:itemID="{002F048D-8605-4FB9-BFDB-E47749C4DD0D}">
  <ds:schemaRefs/>
</ds:datastoreItem>
</file>

<file path=customXml/itemProps13.xml><?xml version="1.0" encoding="utf-8"?>
<ds:datastoreItem xmlns:ds="http://schemas.openxmlformats.org/officeDocument/2006/customXml" ds:itemID="{9C87451D-2E25-48ED-8C72-28EC12190458}">
  <ds:schemaRefs/>
</ds:datastoreItem>
</file>

<file path=customXml/itemProps14.xml><?xml version="1.0" encoding="utf-8"?>
<ds:datastoreItem xmlns:ds="http://schemas.openxmlformats.org/officeDocument/2006/customXml" ds:itemID="{10FBCE0C-0551-4279-8880-988B285D9F01}">
  <ds:schemaRefs/>
</ds:datastoreItem>
</file>

<file path=customXml/itemProps15.xml><?xml version="1.0" encoding="utf-8"?>
<ds:datastoreItem xmlns:ds="http://schemas.openxmlformats.org/officeDocument/2006/customXml" ds:itemID="{277B3DA6-53B7-4EF2-9F0D-EE47B2E036EC}">
  <ds:schemaRefs/>
</ds:datastoreItem>
</file>

<file path=customXml/itemProps16.xml><?xml version="1.0" encoding="utf-8"?>
<ds:datastoreItem xmlns:ds="http://schemas.openxmlformats.org/officeDocument/2006/customXml" ds:itemID="{3BB1C736-3E60-401E-B09A-9389B1724115}">
  <ds:schemaRefs/>
</ds:datastoreItem>
</file>

<file path=customXml/itemProps17.xml><?xml version="1.0" encoding="utf-8"?>
<ds:datastoreItem xmlns:ds="http://schemas.openxmlformats.org/officeDocument/2006/customXml" ds:itemID="{9DA97B5E-8965-4231-9F67-94671AE73840}">
  <ds:schemaRefs/>
</ds:datastoreItem>
</file>

<file path=customXml/itemProps18.xml><?xml version="1.0" encoding="utf-8"?>
<ds:datastoreItem xmlns:ds="http://schemas.openxmlformats.org/officeDocument/2006/customXml" ds:itemID="{03E12435-011C-468F-A261-72E08DACCC0B}">
  <ds:schemaRefs/>
</ds:datastoreItem>
</file>

<file path=customXml/itemProps2.xml><?xml version="1.0" encoding="utf-8"?>
<ds:datastoreItem xmlns:ds="http://schemas.openxmlformats.org/officeDocument/2006/customXml" ds:itemID="{05A0B955-87D3-4568-BBD5-11C0C8AD36C3}">
  <ds:schemaRefs/>
</ds:datastoreItem>
</file>

<file path=customXml/itemProps3.xml><?xml version="1.0" encoding="utf-8"?>
<ds:datastoreItem xmlns:ds="http://schemas.openxmlformats.org/officeDocument/2006/customXml" ds:itemID="{52FDDBD9-1E53-4960-95EE-452FB69D22FF}">
  <ds:schemaRefs>
    <ds:schemaRef ds:uri="http://schemas.microsoft.com/DataMashup"/>
  </ds:schemaRefs>
</ds:datastoreItem>
</file>

<file path=customXml/itemProps4.xml><?xml version="1.0" encoding="utf-8"?>
<ds:datastoreItem xmlns:ds="http://schemas.openxmlformats.org/officeDocument/2006/customXml" ds:itemID="{064FBEF4-96CF-46B7-A9AE-4B495384E4A5}">
  <ds:schemaRefs/>
</ds:datastoreItem>
</file>

<file path=customXml/itemProps5.xml><?xml version="1.0" encoding="utf-8"?>
<ds:datastoreItem xmlns:ds="http://schemas.openxmlformats.org/officeDocument/2006/customXml" ds:itemID="{6855EC3A-7FDE-44B3-979A-7005FE626485}">
  <ds:schemaRefs/>
</ds:datastoreItem>
</file>

<file path=customXml/itemProps6.xml><?xml version="1.0" encoding="utf-8"?>
<ds:datastoreItem xmlns:ds="http://schemas.openxmlformats.org/officeDocument/2006/customXml" ds:itemID="{A936C810-FA35-4F4D-872D-77F892F4CA78}">
  <ds:schemaRefs/>
</ds:datastoreItem>
</file>

<file path=customXml/itemProps7.xml><?xml version="1.0" encoding="utf-8"?>
<ds:datastoreItem xmlns:ds="http://schemas.openxmlformats.org/officeDocument/2006/customXml" ds:itemID="{C7E50BA6-CFE5-484E-A60A-B284FBD14D74}">
  <ds:schemaRefs/>
</ds:datastoreItem>
</file>

<file path=customXml/itemProps8.xml><?xml version="1.0" encoding="utf-8"?>
<ds:datastoreItem xmlns:ds="http://schemas.openxmlformats.org/officeDocument/2006/customXml" ds:itemID="{F72315AD-3DFD-4EAD-AB98-2011938A6F7C}">
  <ds:schemaRefs/>
</ds:datastoreItem>
</file>

<file path=customXml/itemProps9.xml><?xml version="1.0" encoding="utf-8"?>
<ds:datastoreItem xmlns:ds="http://schemas.openxmlformats.org/officeDocument/2006/customXml" ds:itemID="{1E3B7A91-F396-4FFD-9EE0-086CC2CBAE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Dashboard</vt:lpstr>
      <vt:lpstr>Pivot Report</vt:lpstr>
      <vt:lpstr>Daily ER No of Patient</vt:lpstr>
      <vt:lpstr>Daily Average Wait time</vt:lpstr>
      <vt:lpstr>Satisfaction score daily trends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Data Analyst ❤❤</dc:creator>
  <cp:lastModifiedBy>Mr. Aadesh Data Analyst</cp:lastModifiedBy>
  <dcterms:created xsi:type="dcterms:W3CDTF">2015-06-05T18:17:20Z</dcterms:created>
  <dcterms:modified xsi:type="dcterms:W3CDTF">2025-09-07T07:06:23Z</dcterms:modified>
</cp:coreProperties>
</file>