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</calcChain>
</file>

<file path=xl/sharedStrings.xml><?xml version="1.0" encoding="utf-8"?>
<sst xmlns="http://schemas.openxmlformats.org/spreadsheetml/2006/main" count="53" uniqueCount="41">
  <si>
    <t xml:space="preserve">roll no </t>
  </si>
  <si>
    <t xml:space="preserve">name </t>
  </si>
  <si>
    <t>mark</t>
  </si>
  <si>
    <t>a</t>
  </si>
  <si>
    <t>b</t>
  </si>
  <si>
    <t>c</t>
  </si>
  <si>
    <t>f</t>
  </si>
  <si>
    <t>g</t>
  </si>
  <si>
    <t>h</t>
  </si>
  <si>
    <t>j</t>
  </si>
  <si>
    <t>AX1</t>
  </si>
  <si>
    <t>AX2</t>
  </si>
  <si>
    <t>AX3</t>
  </si>
  <si>
    <t>AX4</t>
  </si>
  <si>
    <t>AX5</t>
  </si>
  <si>
    <t>AX6</t>
  </si>
  <si>
    <t>AX7</t>
  </si>
  <si>
    <t>AX8</t>
  </si>
  <si>
    <t>AX9</t>
  </si>
  <si>
    <t>AX10</t>
  </si>
  <si>
    <t>AX11</t>
  </si>
  <si>
    <t>AX12</t>
  </si>
  <si>
    <t>p</t>
  </si>
  <si>
    <t>r</t>
  </si>
  <si>
    <t>k</t>
  </si>
  <si>
    <t>m</t>
  </si>
  <si>
    <t>jk</t>
  </si>
  <si>
    <t>sec1</t>
  </si>
  <si>
    <t>Column2</t>
  </si>
  <si>
    <t>sec2</t>
  </si>
  <si>
    <t>sec3</t>
  </si>
  <si>
    <t>AX13</t>
  </si>
  <si>
    <t>AX14</t>
  </si>
  <si>
    <t>AX15</t>
  </si>
  <si>
    <t>u</t>
  </si>
  <si>
    <t>pj</t>
  </si>
  <si>
    <t>fdh</t>
  </si>
  <si>
    <t>Column3</t>
  </si>
  <si>
    <t>Column4</t>
  </si>
  <si>
    <t>mul</t>
  </si>
  <si>
    <t>scgpa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</si>
</sst>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marks" displayName="marks" ref="A1:G16">
  <autoFilter ref="A1:G16"/>
  <tableColumns count="7">
    <tableColumn id="1" name="roll no " totalsRowLabel="Total"/>
    <tableColumn id="2" name="name " dataDxfId="3"/>
    <tableColumn id="3" name="mark"/>
    <tableColumn id="18" name="scgpa" dataDxfId="1">
      <calculatedColumnFormula>marks[[#This Row],[mark]]/10</calculatedColumnFormula>
    </tableColumn>
    <tableColumn id="16" name="Column2"/>
    <tableColumn id="17" name="Column3" dataDxfId="2">
      <calculatedColumnFormula>IF(C2&lt;60, "fail","pass")</calculatedColumnFormula>
    </tableColumn>
    <tableColumn id="19" name="Column4" dataDxfId="0">
      <calculatedColumnFormula>AND(marks[[#This Row],[mark]]&gt;40,marks[[#This Row],[scgpa]]&gt;5)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Normal="100" workbookViewId="0">
      <selection activeCell="G6" sqref="G6"/>
    </sheetView>
  </sheetViews>
  <sheetFormatPr defaultRowHeight="15" x14ac:dyDescent="0.25"/>
  <cols>
    <col min="1" max="1" width="9.28515625" customWidth="1"/>
    <col min="9" max="9" width="7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40</v>
      </c>
      <c r="E1" t="s">
        <v>28</v>
      </c>
      <c r="F1" t="s">
        <v>37</v>
      </c>
      <c r="G1" t="s">
        <v>38</v>
      </c>
      <c r="H1" s="2"/>
    </row>
    <row r="2" spans="1:23" ht="15.75" x14ac:dyDescent="0.25">
      <c r="A2" s="4" t="s">
        <v>10</v>
      </c>
      <c r="B2" s="1" t="s">
        <v>3</v>
      </c>
      <c r="C2" s="3">
        <v>50</v>
      </c>
      <c r="D2" s="3">
        <f>marks[[#This Row],[mark]]/10</f>
        <v>5</v>
      </c>
      <c r="E2" t="s">
        <v>27</v>
      </c>
      <c r="F2" t="str">
        <f t="shared" ref="F2:F16" si="0">IF(C2&lt;60, "fail","pass")</f>
        <v>fail</v>
      </c>
      <c r="G2" t="b">
        <f>AND(marks[[#This Row],[mark]]&gt;40,marks[[#This Row],[scgpa]]&gt;5)</f>
        <v>0</v>
      </c>
    </row>
    <row r="3" spans="1:23" ht="15.75" x14ac:dyDescent="0.25">
      <c r="A3" t="s">
        <v>11</v>
      </c>
      <c r="B3" s="1" t="s">
        <v>4</v>
      </c>
      <c r="C3">
        <v>60</v>
      </c>
      <c r="D3">
        <f>marks[[#This Row],[mark]]/10</f>
        <v>6</v>
      </c>
      <c r="E3" t="s">
        <v>29</v>
      </c>
      <c r="F3" t="str">
        <f t="shared" si="0"/>
        <v>pass</v>
      </c>
      <c r="G3" t="b">
        <f>AND(marks[[#This Row],[mark]]&gt;40,marks[[#This Row],[scgpa]]&gt;5)</f>
        <v>1</v>
      </c>
    </row>
    <row r="4" spans="1:23" ht="15.75" x14ac:dyDescent="0.25">
      <c r="A4" t="s">
        <v>12</v>
      </c>
      <c r="B4" s="1" t="s">
        <v>5</v>
      </c>
      <c r="C4">
        <v>70</v>
      </c>
      <c r="D4">
        <f>marks[[#This Row],[mark]]/10</f>
        <v>7</v>
      </c>
      <c r="E4" t="s">
        <v>30</v>
      </c>
      <c r="F4" t="str">
        <f t="shared" si="0"/>
        <v>pass</v>
      </c>
      <c r="G4" t="b">
        <f>AND(marks[[#This Row],[mark]]&gt;40,marks[[#This Row],[scgpa]]&gt;5)</f>
        <v>1</v>
      </c>
      <c r="H4" t="s">
        <v>39</v>
      </c>
      <c r="I4">
        <v>1</v>
      </c>
      <c r="J4">
        <v>2</v>
      </c>
      <c r="K4" s="2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</row>
    <row r="5" spans="1:23" ht="15.75" x14ac:dyDescent="0.25">
      <c r="A5" t="s">
        <v>13</v>
      </c>
      <c r="B5" s="1" t="s">
        <v>24</v>
      </c>
      <c r="C5">
        <v>80</v>
      </c>
      <c r="D5">
        <f>marks[[#This Row],[mark]]/10</f>
        <v>8</v>
      </c>
      <c r="E5" t="s">
        <v>27</v>
      </c>
      <c r="F5" t="str">
        <f t="shared" si="0"/>
        <v>pass</v>
      </c>
      <c r="G5" t="b">
        <f>AND(marks[[#This Row],[mark]]&gt;40,marks[[#This Row],[scgpa]]&gt;5)</f>
        <v>1</v>
      </c>
      <c r="H5">
        <v>1</v>
      </c>
      <c r="I5">
        <f>I$4*$H5</f>
        <v>1</v>
      </c>
      <c r="J5">
        <f t="shared" ref="J5:W5" si="1">J$4*$H5</f>
        <v>2</v>
      </c>
      <c r="K5" s="2">
        <f t="shared" si="1"/>
        <v>3</v>
      </c>
      <c r="L5">
        <f t="shared" si="1"/>
        <v>4</v>
      </c>
      <c r="M5">
        <f t="shared" si="1"/>
        <v>5</v>
      </c>
      <c r="N5">
        <f t="shared" si="1"/>
        <v>6</v>
      </c>
      <c r="O5">
        <f t="shared" si="1"/>
        <v>7</v>
      </c>
      <c r="P5">
        <f t="shared" si="1"/>
        <v>8</v>
      </c>
      <c r="Q5">
        <f t="shared" si="1"/>
        <v>9</v>
      </c>
      <c r="R5">
        <f t="shared" si="1"/>
        <v>10</v>
      </c>
      <c r="S5">
        <f t="shared" si="1"/>
        <v>11</v>
      </c>
      <c r="T5">
        <f t="shared" si="1"/>
        <v>12</v>
      </c>
      <c r="U5">
        <f t="shared" si="1"/>
        <v>13</v>
      </c>
      <c r="V5">
        <f t="shared" si="1"/>
        <v>14</v>
      </c>
      <c r="W5">
        <f t="shared" si="1"/>
        <v>15</v>
      </c>
    </row>
    <row r="6" spans="1:23" ht="15.75" x14ac:dyDescent="0.25">
      <c r="A6" t="s">
        <v>14</v>
      </c>
      <c r="B6" s="1" t="s">
        <v>8</v>
      </c>
      <c r="C6">
        <v>65</v>
      </c>
      <c r="D6">
        <f>marks[[#This Row],[mark]]/10</f>
        <v>6.5</v>
      </c>
      <c r="E6" t="s">
        <v>29</v>
      </c>
      <c r="F6" t="str">
        <f t="shared" si="0"/>
        <v>pass</v>
      </c>
      <c r="G6" t="b">
        <f>AND(marks[[#This Row],[mark]]&gt;40,marks[[#This Row],[scgpa]]&gt;5)</f>
        <v>1</v>
      </c>
      <c r="H6">
        <v>2</v>
      </c>
      <c r="I6">
        <f t="shared" ref="I6:W19" si="2">I$4*$H6</f>
        <v>2</v>
      </c>
      <c r="J6">
        <f t="shared" si="2"/>
        <v>4</v>
      </c>
      <c r="K6" s="2">
        <f t="shared" si="2"/>
        <v>6</v>
      </c>
      <c r="L6">
        <f t="shared" si="2"/>
        <v>8</v>
      </c>
      <c r="M6">
        <f t="shared" si="2"/>
        <v>10</v>
      </c>
      <c r="N6">
        <f t="shared" si="2"/>
        <v>12</v>
      </c>
      <c r="O6">
        <f t="shared" si="2"/>
        <v>14</v>
      </c>
      <c r="P6">
        <f t="shared" si="2"/>
        <v>16</v>
      </c>
      <c r="Q6">
        <f t="shared" si="2"/>
        <v>18</v>
      </c>
      <c r="R6">
        <f t="shared" si="2"/>
        <v>20</v>
      </c>
      <c r="S6">
        <f t="shared" si="2"/>
        <v>22</v>
      </c>
      <c r="T6">
        <f t="shared" si="2"/>
        <v>24</v>
      </c>
      <c r="U6">
        <f t="shared" si="2"/>
        <v>26</v>
      </c>
      <c r="V6">
        <f t="shared" si="2"/>
        <v>28</v>
      </c>
      <c r="W6">
        <f t="shared" si="2"/>
        <v>30</v>
      </c>
    </row>
    <row r="7" spans="1:23" ht="15.75" x14ac:dyDescent="0.25">
      <c r="A7" t="s">
        <v>15</v>
      </c>
      <c r="B7" s="1" t="s">
        <v>6</v>
      </c>
      <c r="C7">
        <v>66</v>
      </c>
      <c r="D7">
        <f>marks[[#This Row],[mark]]/10</f>
        <v>6.6</v>
      </c>
      <c r="E7" t="s">
        <v>30</v>
      </c>
      <c r="F7" t="str">
        <f t="shared" si="0"/>
        <v>pass</v>
      </c>
      <c r="G7" t="b">
        <f>AND(marks[[#This Row],[mark]]&gt;40,marks[[#This Row],[scgpa]]&gt;5)</f>
        <v>1</v>
      </c>
      <c r="H7">
        <v>3</v>
      </c>
      <c r="I7">
        <f t="shared" si="2"/>
        <v>3</v>
      </c>
      <c r="J7">
        <f t="shared" si="2"/>
        <v>6</v>
      </c>
      <c r="K7" s="2">
        <f t="shared" si="2"/>
        <v>9</v>
      </c>
      <c r="L7">
        <f t="shared" si="2"/>
        <v>12</v>
      </c>
      <c r="M7">
        <f t="shared" si="2"/>
        <v>15</v>
      </c>
      <c r="N7">
        <f t="shared" si="2"/>
        <v>18</v>
      </c>
      <c r="O7">
        <f t="shared" si="2"/>
        <v>21</v>
      </c>
      <c r="P7">
        <f t="shared" si="2"/>
        <v>24</v>
      </c>
      <c r="Q7">
        <f t="shared" si="2"/>
        <v>27</v>
      </c>
      <c r="R7">
        <f t="shared" si="2"/>
        <v>30</v>
      </c>
      <c r="S7">
        <f t="shared" si="2"/>
        <v>33</v>
      </c>
      <c r="T7">
        <f t="shared" si="2"/>
        <v>36</v>
      </c>
      <c r="U7">
        <f t="shared" si="2"/>
        <v>39</v>
      </c>
      <c r="V7">
        <f t="shared" si="2"/>
        <v>42</v>
      </c>
      <c r="W7">
        <f t="shared" si="2"/>
        <v>45</v>
      </c>
    </row>
    <row r="8" spans="1:23" ht="15.75" x14ac:dyDescent="0.25">
      <c r="A8" t="s">
        <v>16</v>
      </c>
      <c r="B8" s="1" t="s">
        <v>7</v>
      </c>
      <c r="C8">
        <v>55</v>
      </c>
      <c r="D8">
        <f>marks[[#This Row],[mark]]/10</f>
        <v>5.5</v>
      </c>
      <c r="E8" t="s">
        <v>27</v>
      </c>
      <c r="F8" t="str">
        <f t="shared" si="0"/>
        <v>fail</v>
      </c>
      <c r="G8" t="b">
        <f>AND(marks[[#This Row],[mark]]&gt;40,marks[[#This Row],[scgpa]]&gt;5)</f>
        <v>1</v>
      </c>
      <c r="H8">
        <v>4</v>
      </c>
      <c r="I8">
        <f t="shared" si="2"/>
        <v>4</v>
      </c>
      <c r="J8">
        <f t="shared" si="2"/>
        <v>8</v>
      </c>
      <c r="K8" s="2">
        <f t="shared" si="2"/>
        <v>12</v>
      </c>
      <c r="L8">
        <f t="shared" si="2"/>
        <v>16</v>
      </c>
      <c r="M8">
        <f t="shared" si="2"/>
        <v>20</v>
      </c>
      <c r="N8">
        <f t="shared" si="2"/>
        <v>24</v>
      </c>
      <c r="O8">
        <f t="shared" si="2"/>
        <v>28</v>
      </c>
      <c r="P8">
        <f t="shared" si="2"/>
        <v>32</v>
      </c>
      <c r="Q8">
        <f t="shared" si="2"/>
        <v>36</v>
      </c>
      <c r="R8">
        <f t="shared" si="2"/>
        <v>40</v>
      </c>
      <c r="S8">
        <f t="shared" si="2"/>
        <v>44</v>
      </c>
      <c r="T8">
        <f t="shared" si="2"/>
        <v>48</v>
      </c>
      <c r="U8">
        <f t="shared" si="2"/>
        <v>52</v>
      </c>
      <c r="V8">
        <f t="shared" si="2"/>
        <v>56</v>
      </c>
      <c r="W8">
        <f t="shared" si="2"/>
        <v>60</v>
      </c>
    </row>
    <row r="9" spans="1:23" ht="15.75" x14ac:dyDescent="0.25">
      <c r="A9" t="s">
        <v>17</v>
      </c>
      <c r="B9" s="1" t="s">
        <v>25</v>
      </c>
      <c r="C9">
        <v>58</v>
      </c>
      <c r="D9">
        <f>marks[[#This Row],[mark]]/10</f>
        <v>5.8</v>
      </c>
      <c r="E9" t="s">
        <v>29</v>
      </c>
      <c r="F9" t="str">
        <f t="shared" si="0"/>
        <v>fail</v>
      </c>
      <c r="G9" t="b">
        <f>AND(marks[[#This Row],[mark]]&gt;40,marks[[#This Row],[scgpa]]&gt;5)</f>
        <v>1</v>
      </c>
      <c r="H9">
        <v>5</v>
      </c>
      <c r="I9">
        <f t="shared" si="2"/>
        <v>5</v>
      </c>
      <c r="J9">
        <f t="shared" si="2"/>
        <v>10</v>
      </c>
      <c r="K9" s="2">
        <f t="shared" si="2"/>
        <v>15</v>
      </c>
      <c r="L9">
        <f t="shared" si="2"/>
        <v>20</v>
      </c>
      <c r="M9">
        <f t="shared" si="2"/>
        <v>25</v>
      </c>
      <c r="N9">
        <f t="shared" si="2"/>
        <v>30</v>
      </c>
      <c r="O9">
        <f t="shared" si="2"/>
        <v>35</v>
      </c>
      <c r="P9">
        <f t="shared" si="2"/>
        <v>40</v>
      </c>
      <c r="Q9">
        <f t="shared" si="2"/>
        <v>45</v>
      </c>
      <c r="R9">
        <f t="shared" si="2"/>
        <v>50</v>
      </c>
      <c r="S9">
        <f t="shared" si="2"/>
        <v>55</v>
      </c>
      <c r="T9">
        <f t="shared" si="2"/>
        <v>60</v>
      </c>
      <c r="U9">
        <f t="shared" si="2"/>
        <v>65</v>
      </c>
      <c r="V9">
        <f t="shared" si="2"/>
        <v>70</v>
      </c>
      <c r="W9">
        <f t="shared" si="2"/>
        <v>75</v>
      </c>
    </row>
    <row r="10" spans="1:23" ht="15.75" x14ac:dyDescent="0.25">
      <c r="A10" t="s">
        <v>18</v>
      </c>
      <c r="B10" s="1" t="s">
        <v>26</v>
      </c>
      <c r="C10">
        <v>57</v>
      </c>
      <c r="D10">
        <f>marks[[#This Row],[mark]]/10</f>
        <v>5.7</v>
      </c>
      <c r="E10" t="s">
        <v>30</v>
      </c>
      <c r="F10" t="str">
        <f t="shared" si="0"/>
        <v>fail</v>
      </c>
      <c r="G10" t="b">
        <f>AND(marks[[#This Row],[mark]]&gt;40,marks[[#This Row],[scgpa]]&gt;5)</f>
        <v>1</v>
      </c>
      <c r="H10">
        <v>6</v>
      </c>
      <c r="I10">
        <f t="shared" si="2"/>
        <v>6</v>
      </c>
      <c r="J10">
        <f t="shared" si="2"/>
        <v>12</v>
      </c>
      <c r="K10" s="2">
        <f t="shared" si="2"/>
        <v>18</v>
      </c>
      <c r="L10">
        <f t="shared" si="2"/>
        <v>24</v>
      </c>
      <c r="M10">
        <f t="shared" si="2"/>
        <v>30</v>
      </c>
      <c r="N10">
        <f t="shared" si="2"/>
        <v>36</v>
      </c>
      <c r="O10">
        <f t="shared" si="2"/>
        <v>42</v>
      </c>
      <c r="P10">
        <f t="shared" si="2"/>
        <v>48</v>
      </c>
      <c r="Q10">
        <f t="shared" si="2"/>
        <v>54</v>
      </c>
      <c r="R10">
        <f t="shared" si="2"/>
        <v>60</v>
      </c>
      <c r="S10">
        <f t="shared" si="2"/>
        <v>66</v>
      </c>
      <c r="T10">
        <f t="shared" si="2"/>
        <v>72</v>
      </c>
      <c r="U10">
        <f t="shared" si="2"/>
        <v>78</v>
      </c>
      <c r="V10">
        <f t="shared" si="2"/>
        <v>84</v>
      </c>
      <c r="W10">
        <f t="shared" si="2"/>
        <v>90</v>
      </c>
    </row>
    <row r="11" spans="1:23" ht="15.75" x14ac:dyDescent="0.25">
      <c r="A11" t="s">
        <v>19</v>
      </c>
      <c r="B11" s="1" t="s">
        <v>9</v>
      </c>
      <c r="C11">
        <v>59</v>
      </c>
      <c r="D11">
        <f>marks[[#This Row],[mark]]/10</f>
        <v>5.9</v>
      </c>
      <c r="E11" t="s">
        <v>27</v>
      </c>
      <c r="F11" t="str">
        <f t="shared" si="0"/>
        <v>fail</v>
      </c>
      <c r="G11" t="b">
        <f>AND(marks[[#This Row],[mark]]&gt;40,marks[[#This Row],[scgpa]]&gt;5)</f>
        <v>1</v>
      </c>
      <c r="H11">
        <v>7</v>
      </c>
      <c r="I11">
        <f t="shared" si="2"/>
        <v>7</v>
      </c>
      <c r="J11">
        <f t="shared" si="2"/>
        <v>14</v>
      </c>
      <c r="K11" s="2">
        <f t="shared" si="2"/>
        <v>21</v>
      </c>
      <c r="L11">
        <f t="shared" si="2"/>
        <v>28</v>
      </c>
      <c r="M11">
        <f t="shared" si="2"/>
        <v>35</v>
      </c>
      <c r="N11">
        <f t="shared" si="2"/>
        <v>42</v>
      </c>
      <c r="O11">
        <f t="shared" si="2"/>
        <v>49</v>
      </c>
      <c r="P11">
        <f t="shared" si="2"/>
        <v>56</v>
      </c>
      <c r="Q11">
        <f t="shared" si="2"/>
        <v>63</v>
      </c>
      <c r="R11">
        <f t="shared" si="2"/>
        <v>70</v>
      </c>
      <c r="S11">
        <f t="shared" si="2"/>
        <v>77</v>
      </c>
      <c r="T11">
        <f t="shared" si="2"/>
        <v>84</v>
      </c>
      <c r="U11">
        <f t="shared" si="2"/>
        <v>91</v>
      </c>
      <c r="V11">
        <f t="shared" si="2"/>
        <v>98</v>
      </c>
      <c r="W11">
        <f t="shared" si="2"/>
        <v>105</v>
      </c>
    </row>
    <row r="12" spans="1:23" ht="15.75" x14ac:dyDescent="0.25">
      <c r="A12" t="s">
        <v>20</v>
      </c>
      <c r="B12" s="1" t="s">
        <v>22</v>
      </c>
      <c r="C12">
        <v>61</v>
      </c>
      <c r="D12">
        <f>marks[[#This Row],[mark]]/10</f>
        <v>6.1</v>
      </c>
      <c r="E12" t="s">
        <v>29</v>
      </c>
      <c r="F12" t="str">
        <f t="shared" si="0"/>
        <v>pass</v>
      </c>
      <c r="G12" t="b">
        <f>AND(marks[[#This Row],[mark]]&gt;40,marks[[#This Row],[scgpa]]&gt;5)</f>
        <v>1</v>
      </c>
      <c r="H12">
        <v>8</v>
      </c>
      <c r="I12">
        <f t="shared" si="2"/>
        <v>8</v>
      </c>
      <c r="J12">
        <f t="shared" si="2"/>
        <v>16</v>
      </c>
      <c r="K12" s="2">
        <f t="shared" si="2"/>
        <v>24</v>
      </c>
      <c r="L12">
        <f t="shared" si="2"/>
        <v>32</v>
      </c>
      <c r="M12">
        <f t="shared" si="2"/>
        <v>40</v>
      </c>
      <c r="N12">
        <f t="shared" si="2"/>
        <v>48</v>
      </c>
      <c r="O12">
        <f t="shared" si="2"/>
        <v>56</v>
      </c>
      <c r="P12">
        <f t="shared" si="2"/>
        <v>64</v>
      </c>
      <c r="Q12">
        <f t="shared" si="2"/>
        <v>72</v>
      </c>
      <c r="R12">
        <f t="shared" si="2"/>
        <v>80</v>
      </c>
      <c r="S12">
        <f t="shared" si="2"/>
        <v>88</v>
      </c>
      <c r="T12">
        <f t="shared" si="2"/>
        <v>96</v>
      </c>
      <c r="U12">
        <f t="shared" si="2"/>
        <v>104</v>
      </c>
      <c r="V12">
        <f t="shared" si="2"/>
        <v>112</v>
      </c>
      <c r="W12">
        <f t="shared" si="2"/>
        <v>120</v>
      </c>
    </row>
    <row r="13" spans="1:23" ht="15.75" x14ac:dyDescent="0.25">
      <c r="A13" t="s">
        <v>21</v>
      </c>
      <c r="B13" s="1" t="s">
        <v>23</v>
      </c>
      <c r="C13">
        <v>63</v>
      </c>
      <c r="D13">
        <f>marks[[#This Row],[mark]]/10</f>
        <v>6.3</v>
      </c>
      <c r="E13" t="s">
        <v>30</v>
      </c>
      <c r="F13" t="str">
        <f t="shared" si="0"/>
        <v>pass</v>
      </c>
      <c r="G13" t="b">
        <f>AND(marks[[#This Row],[mark]]&gt;40,marks[[#This Row],[scgpa]]&gt;5)</f>
        <v>1</v>
      </c>
      <c r="H13">
        <v>9</v>
      </c>
      <c r="I13">
        <f t="shared" si="2"/>
        <v>9</v>
      </c>
      <c r="J13">
        <f t="shared" si="2"/>
        <v>18</v>
      </c>
      <c r="K13" s="2">
        <f t="shared" si="2"/>
        <v>27</v>
      </c>
      <c r="L13">
        <f t="shared" si="2"/>
        <v>36</v>
      </c>
      <c r="M13">
        <f t="shared" si="2"/>
        <v>45</v>
      </c>
      <c r="N13">
        <f t="shared" si="2"/>
        <v>54</v>
      </c>
      <c r="O13">
        <f t="shared" si="2"/>
        <v>63</v>
      </c>
      <c r="P13">
        <f t="shared" si="2"/>
        <v>72</v>
      </c>
      <c r="Q13">
        <f t="shared" si="2"/>
        <v>81</v>
      </c>
      <c r="R13">
        <f t="shared" si="2"/>
        <v>90</v>
      </c>
      <c r="S13">
        <f t="shared" si="2"/>
        <v>99</v>
      </c>
      <c r="T13">
        <f t="shared" si="2"/>
        <v>108</v>
      </c>
      <c r="U13">
        <f t="shared" si="2"/>
        <v>117</v>
      </c>
      <c r="V13">
        <f t="shared" si="2"/>
        <v>126</v>
      </c>
      <c r="W13">
        <f t="shared" si="2"/>
        <v>135</v>
      </c>
    </row>
    <row r="14" spans="1:23" ht="15.75" x14ac:dyDescent="0.25">
      <c r="A14" t="s">
        <v>31</v>
      </c>
      <c r="B14" s="1" t="s">
        <v>34</v>
      </c>
      <c r="C14">
        <v>65</v>
      </c>
      <c r="D14">
        <f>marks[[#This Row],[mark]]/10</f>
        <v>6.5</v>
      </c>
      <c r="E14" t="s">
        <v>27</v>
      </c>
      <c r="F14" t="str">
        <f t="shared" si="0"/>
        <v>pass</v>
      </c>
      <c r="G14" t="b">
        <f>AND(marks[[#This Row],[mark]]&gt;40,marks[[#This Row],[scgpa]]&gt;5)</f>
        <v>1</v>
      </c>
      <c r="H14">
        <v>10</v>
      </c>
      <c r="I14">
        <f t="shared" si="2"/>
        <v>10</v>
      </c>
      <c r="J14">
        <f t="shared" si="2"/>
        <v>20</v>
      </c>
      <c r="K14" s="2">
        <f t="shared" si="2"/>
        <v>30</v>
      </c>
      <c r="L14">
        <f t="shared" si="2"/>
        <v>40</v>
      </c>
      <c r="M14">
        <f t="shared" si="2"/>
        <v>50</v>
      </c>
      <c r="N14">
        <f t="shared" si="2"/>
        <v>60</v>
      </c>
      <c r="O14">
        <f t="shared" si="2"/>
        <v>70</v>
      </c>
      <c r="P14">
        <f t="shared" si="2"/>
        <v>80</v>
      </c>
      <c r="Q14">
        <f t="shared" si="2"/>
        <v>90</v>
      </c>
      <c r="R14">
        <f t="shared" si="2"/>
        <v>100</v>
      </c>
      <c r="S14">
        <f t="shared" si="2"/>
        <v>110</v>
      </c>
      <c r="T14">
        <f t="shared" si="2"/>
        <v>120</v>
      </c>
      <c r="U14">
        <f t="shared" si="2"/>
        <v>130</v>
      </c>
      <c r="V14">
        <f t="shared" si="2"/>
        <v>140</v>
      </c>
      <c r="W14">
        <f t="shared" si="2"/>
        <v>150</v>
      </c>
    </row>
    <row r="15" spans="1:23" ht="15.75" x14ac:dyDescent="0.25">
      <c r="A15" t="s">
        <v>32</v>
      </c>
      <c r="B15" s="1" t="s">
        <v>35</v>
      </c>
      <c r="C15">
        <v>67</v>
      </c>
      <c r="D15">
        <f>marks[[#This Row],[mark]]/10</f>
        <v>6.7</v>
      </c>
      <c r="E15" t="s">
        <v>29</v>
      </c>
      <c r="F15" t="str">
        <f t="shared" si="0"/>
        <v>pass</v>
      </c>
      <c r="G15" t="b">
        <f>AND(marks[[#This Row],[mark]]&gt;40,marks[[#This Row],[scgpa]]&gt;5)</f>
        <v>1</v>
      </c>
      <c r="H15">
        <v>11</v>
      </c>
      <c r="I15">
        <f t="shared" si="2"/>
        <v>11</v>
      </c>
      <c r="J15">
        <f t="shared" si="2"/>
        <v>22</v>
      </c>
      <c r="K15" s="2">
        <f t="shared" si="2"/>
        <v>33</v>
      </c>
      <c r="L15">
        <f t="shared" si="2"/>
        <v>44</v>
      </c>
      <c r="M15">
        <f t="shared" si="2"/>
        <v>55</v>
      </c>
      <c r="N15">
        <f t="shared" si="2"/>
        <v>66</v>
      </c>
      <c r="O15">
        <f t="shared" si="2"/>
        <v>77</v>
      </c>
      <c r="P15">
        <f t="shared" si="2"/>
        <v>88</v>
      </c>
      <c r="Q15">
        <f t="shared" si="2"/>
        <v>99</v>
      </c>
      <c r="R15">
        <f t="shared" si="2"/>
        <v>110</v>
      </c>
      <c r="S15">
        <f t="shared" si="2"/>
        <v>121</v>
      </c>
      <c r="T15">
        <f t="shared" si="2"/>
        <v>132</v>
      </c>
      <c r="U15">
        <f t="shared" si="2"/>
        <v>143</v>
      </c>
      <c r="V15">
        <f t="shared" si="2"/>
        <v>154</v>
      </c>
      <c r="W15">
        <f t="shared" si="2"/>
        <v>165</v>
      </c>
    </row>
    <row r="16" spans="1:23" ht="15.75" x14ac:dyDescent="0.25">
      <c r="A16" t="s">
        <v>33</v>
      </c>
      <c r="B16" s="1" t="s">
        <v>36</v>
      </c>
      <c r="C16">
        <v>69</v>
      </c>
      <c r="D16">
        <f>marks[[#This Row],[mark]]/10</f>
        <v>6.9</v>
      </c>
      <c r="E16" t="s">
        <v>30</v>
      </c>
      <c r="F16" t="str">
        <f t="shared" si="0"/>
        <v>pass</v>
      </c>
      <c r="G16" t="b">
        <f>AND(marks[[#This Row],[mark]]&gt;40,marks[[#This Row],[scgpa]]&gt;5)</f>
        <v>1</v>
      </c>
      <c r="H16">
        <v>12</v>
      </c>
      <c r="I16">
        <f t="shared" si="2"/>
        <v>12</v>
      </c>
      <c r="J16">
        <f t="shared" si="2"/>
        <v>24</v>
      </c>
      <c r="K16" s="2">
        <f t="shared" si="2"/>
        <v>36</v>
      </c>
      <c r="L16">
        <f t="shared" si="2"/>
        <v>48</v>
      </c>
      <c r="M16">
        <f t="shared" si="2"/>
        <v>60</v>
      </c>
      <c r="N16">
        <f t="shared" si="2"/>
        <v>72</v>
      </c>
      <c r="O16">
        <f t="shared" si="2"/>
        <v>84</v>
      </c>
      <c r="P16">
        <f t="shared" si="2"/>
        <v>96</v>
      </c>
      <c r="Q16">
        <f t="shared" si="2"/>
        <v>108</v>
      </c>
      <c r="R16">
        <f t="shared" si="2"/>
        <v>120</v>
      </c>
      <c r="S16">
        <f t="shared" si="2"/>
        <v>132</v>
      </c>
      <c r="T16">
        <f t="shared" si="2"/>
        <v>144</v>
      </c>
      <c r="U16">
        <f t="shared" si="2"/>
        <v>156</v>
      </c>
      <c r="V16">
        <f t="shared" si="2"/>
        <v>168</v>
      </c>
      <c r="W16">
        <f t="shared" si="2"/>
        <v>180</v>
      </c>
    </row>
    <row r="17" spans="8:23" x14ac:dyDescent="0.25">
      <c r="H17">
        <v>13</v>
      </c>
      <c r="I17">
        <f t="shared" si="2"/>
        <v>13</v>
      </c>
      <c r="J17">
        <f t="shared" si="2"/>
        <v>26</v>
      </c>
      <c r="K17" s="2">
        <f t="shared" si="2"/>
        <v>39</v>
      </c>
      <c r="L17">
        <f t="shared" si="2"/>
        <v>52</v>
      </c>
      <c r="M17">
        <f t="shared" si="2"/>
        <v>65</v>
      </c>
      <c r="N17">
        <f t="shared" si="2"/>
        <v>78</v>
      </c>
      <c r="O17">
        <f t="shared" si="2"/>
        <v>91</v>
      </c>
      <c r="P17">
        <f t="shared" si="2"/>
        <v>104</v>
      </c>
      <c r="Q17">
        <f t="shared" si="2"/>
        <v>117</v>
      </c>
      <c r="R17">
        <f t="shared" si="2"/>
        <v>130</v>
      </c>
      <c r="S17">
        <f t="shared" si="2"/>
        <v>143</v>
      </c>
      <c r="T17">
        <f t="shared" si="2"/>
        <v>156</v>
      </c>
      <c r="U17">
        <f t="shared" si="2"/>
        <v>169</v>
      </c>
      <c r="V17">
        <f t="shared" si="2"/>
        <v>182</v>
      </c>
      <c r="W17">
        <f t="shared" si="2"/>
        <v>195</v>
      </c>
    </row>
    <row r="18" spans="8:23" x14ac:dyDescent="0.25">
      <c r="H18">
        <v>14</v>
      </c>
      <c r="I18">
        <f t="shared" si="2"/>
        <v>14</v>
      </c>
      <c r="J18">
        <f t="shared" si="2"/>
        <v>28</v>
      </c>
      <c r="K18" s="2">
        <f t="shared" si="2"/>
        <v>42</v>
      </c>
      <c r="L18">
        <f t="shared" si="2"/>
        <v>56</v>
      </c>
      <c r="M18">
        <f t="shared" si="2"/>
        <v>70</v>
      </c>
      <c r="N18">
        <f t="shared" si="2"/>
        <v>84</v>
      </c>
      <c r="O18">
        <f t="shared" si="2"/>
        <v>98</v>
      </c>
      <c r="P18">
        <f t="shared" si="2"/>
        <v>112</v>
      </c>
      <c r="Q18">
        <f t="shared" si="2"/>
        <v>126</v>
      </c>
      <c r="R18">
        <f t="shared" si="2"/>
        <v>140</v>
      </c>
      <c r="S18">
        <f t="shared" si="2"/>
        <v>154</v>
      </c>
      <c r="T18">
        <f t="shared" si="2"/>
        <v>168</v>
      </c>
      <c r="U18">
        <f t="shared" si="2"/>
        <v>182</v>
      </c>
      <c r="V18">
        <f t="shared" si="2"/>
        <v>196</v>
      </c>
      <c r="W18">
        <f t="shared" si="2"/>
        <v>210</v>
      </c>
    </row>
    <row r="19" spans="8:23" x14ac:dyDescent="0.25">
      <c r="H19">
        <v>15</v>
      </c>
      <c r="I19">
        <f t="shared" si="2"/>
        <v>15</v>
      </c>
      <c r="J19">
        <f t="shared" si="2"/>
        <v>30</v>
      </c>
      <c r="K19" s="2">
        <f t="shared" si="2"/>
        <v>45</v>
      </c>
      <c r="L19">
        <f t="shared" si="2"/>
        <v>60</v>
      </c>
      <c r="M19">
        <f t="shared" si="2"/>
        <v>75</v>
      </c>
      <c r="N19">
        <f t="shared" si="2"/>
        <v>90</v>
      </c>
      <c r="O19">
        <f t="shared" si="2"/>
        <v>105</v>
      </c>
      <c r="P19">
        <f t="shared" si="2"/>
        <v>120</v>
      </c>
      <c r="Q19">
        <f t="shared" si="2"/>
        <v>135</v>
      </c>
      <c r="R19">
        <f t="shared" si="2"/>
        <v>150</v>
      </c>
      <c r="S19">
        <f t="shared" si="2"/>
        <v>165</v>
      </c>
      <c r="T19">
        <f t="shared" si="2"/>
        <v>180</v>
      </c>
      <c r="U19">
        <f t="shared" si="2"/>
        <v>195</v>
      </c>
      <c r="V19">
        <f t="shared" si="2"/>
        <v>210</v>
      </c>
      <c r="W19">
        <f t="shared" si="2"/>
        <v>225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2024-04-23T08:43:23Z</dcterms:modified>
</cp:coreProperties>
</file>