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E2024 DATA ANALYTICS\"/>
    </mc:Choice>
  </mc:AlternateContent>
  <xr:revisionPtr revIDLastSave="0" documentId="13_ncr:1_{2A566ABF-D2C3-4E21-A7D1-E4E9AF728868}" xr6:coauthVersionLast="47" xr6:coauthVersionMax="47" xr10:uidLastSave="{00000000-0000-0000-0000-000000000000}"/>
  <bookViews>
    <workbookView xWindow="-120" yWindow="-120" windowWidth="29040" windowHeight="15720" activeTab="1" xr2:uid="{1F3066DF-913A-41A1-AF51-F38639839EC0}"/>
  </bookViews>
  <sheets>
    <sheet name="DATASET" sheetId="1" r:id="rId1"/>
    <sheet name="TOP 5 PARTIES STATE WISE" sheetId="15" r:id="rId2"/>
    <sheet name="STATE AND PARTY TOTAL VOTES" sheetId="9" r:id="rId3"/>
    <sheet name="STATE WISE PARTY VOTE MARGIN" sheetId="5" r:id="rId4"/>
    <sheet name="Sheet14" sheetId="18" r:id="rId5"/>
    <sheet name="Sheet9" sheetId="13" state="hidden" r:id="rId6"/>
  </sheets>
  <calcPr calcId="191029"/>
  <pivotCaches>
    <pivotCache cacheId="0" r:id="rId7"/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5" l="1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" i="13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" i="13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" i="13"/>
  <c r="C24" i="15"/>
  <c r="C23" i="15"/>
  <c r="C9" i="15"/>
  <c r="C8" i="15"/>
  <c r="C7" i="15"/>
  <c r="C6" i="15"/>
  <c r="AT4" i="13"/>
  <c r="C3" i="15" s="1"/>
  <c r="AT5" i="13"/>
  <c r="C4" i="15" s="1"/>
  <c r="AT6" i="13"/>
  <c r="C5" i="15" s="1"/>
  <c r="AT7" i="13"/>
  <c r="AT8" i="13"/>
  <c r="AT9" i="13"/>
  <c r="AT10" i="13"/>
  <c r="AT11" i="13"/>
  <c r="C10" i="15" s="1"/>
  <c r="AT12" i="13"/>
  <c r="C11" i="15" s="1"/>
  <c r="AT13" i="13"/>
  <c r="C12" i="15" s="1"/>
  <c r="AT14" i="13"/>
  <c r="C13" i="15" s="1"/>
  <c r="AT15" i="13"/>
  <c r="C14" i="15" s="1"/>
  <c r="AT16" i="13"/>
  <c r="C15" i="15" s="1"/>
  <c r="AT17" i="13"/>
  <c r="C16" i="15" s="1"/>
  <c r="AT18" i="13"/>
  <c r="C17" i="15" s="1"/>
  <c r="AT19" i="13"/>
  <c r="C18" i="15" s="1"/>
  <c r="AT20" i="13"/>
  <c r="C19" i="15" s="1"/>
  <c r="AT21" i="13"/>
  <c r="C20" i="15" s="1"/>
  <c r="AT22" i="13"/>
  <c r="C21" i="15" s="1"/>
  <c r="AT23" i="13"/>
  <c r="C22" i="15" s="1"/>
  <c r="AT24" i="13"/>
  <c r="AT25" i="13"/>
  <c r="AT26" i="13"/>
  <c r="C25" i="15" s="1"/>
  <c r="AT27" i="13"/>
  <c r="C26" i="15" s="1"/>
  <c r="AT28" i="13"/>
  <c r="C27" i="15" s="1"/>
  <c r="AT29" i="13"/>
  <c r="C28" i="15" s="1"/>
  <c r="AT30" i="13"/>
  <c r="C29" i="15" s="1"/>
  <c r="AT31" i="13"/>
  <c r="C30" i="15" s="1"/>
  <c r="AT32" i="13"/>
  <c r="C31" i="15" s="1"/>
  <c r="AT33" i="13"/>
  <c r="C32" i="15" s="1"/>
  <c r="AT34" i="13"/>
  <c r="C33" i="15" s="1"/>
  <c r="AT35" i="13"/>
  <c r="C34" i="15" s="1"/>
  <c r="AT36" i="13"/>
  <c r="C35" i="15" s="1"/>
  <c r="AT37" i="13"/>
  <c r="C36" i="15" s="1"/>
  <c r="AT38" i="13"/>
  <c r="C37" i="15" s="1"/>
  <c r="AT3" i="13"/>
  <c r="C2" i="15" s="1"/>
  <c r="AS3" i="13"/>
  <c r="B2" i="15" s="1"/>
  <c r="B34" i="15"/>
  <c r="B33" i="15"/>
  <c r="B32" i="15"/>
  <c r="B31" i="15"/>
  <c r="B30" i="15"/>
  <c r="B25" i="15"/>
  <c r="B24" i="15"/>
  <c r="B17" i="15"/>
  <c r="B16" i="15"/>
  <c r="B15" i="15"/>
  <c r="B14" i="15"/>
  <c r="B9" i="15"/>
  <c r="B8" i="15"/>
  <c r="AS4" i="13"/>
  <c r="B3" i="15" s="1"/>
  <c r="AS5" i="13"/>
  <c r="B4" i="15" s="1"/>
  <c r="AS6" i="13"/>
  <c r="B5" i="15" s="1"/>
  <c r="AS7" i="13"/>
  <c r="B6" i="15" s="1"/>
  <c r="AS8" i="13"/>
  <c r="B7" i="15" s="1"/>
  <c r="AS9" i="13"/>
  <c r="AS10" i="13"/>
  <c r="AS11" i="13"/>
  <c r="B10" i="15" s="1"/>
  <c r="AS12" i="13"/>
  <c r="B11" i="15" s="1"/>
  <c r="AS13" i="13"/>
  <c r="B12" i="15" s="1"/>
  <c r="AS14" i="13"/>
  <c r="B13" i="15" s="1"/>
  <c r="AS15" i="13"/>
  <c r="AS16" i="13"/>
  <c r="AS17" i="13"/>
  <c r="AS18" i="13"/>
  <c r="AS19" i="13"/>
  <c r="B18" i="15" s="1"/>
  <c r="AS20" i="13"/>
  <c r="B19" i="15" s="1"/>
  <c r="AS21" i="13"/>
  <c r="B20" i="15" s="1"/>
  <c r="AS22" i="13"/>
  <c r="B21" i="15" s="1"/>
  <c r="AS23" i="13"/>
  <c r="B22" i="15" s="1"/>
  <c r="AS24" i="13"/>
  <c r="B23" i="15" s="1"/>
  <c r="AS25" i="13"/>
  <c r="AS26" i="13"/>
  <c r="AS27" i="13"/>
  <c r="B26" i="15" s="1"/>
  <c r="AS28" i="13"/>
  <c r="B27" i="15" s="1"/>
  <c r="AS29" i="13"/>
  <c r="B28" i="15" s="1"/>
  <c r="AS30" i="13"/>
  <c r="B29" i="15" s="1"/>
  <c r="AS31" i="13"/>
  <c r="AS32" i="13"/>
  <c r="AS33" i="13"/>
  <c r="AS34" i="13"/>
  <c r="AS35" i="13"/>
  <c r="AS36" i="13"/>
  <c r="B35" i="15" s="1"/>
  <c r="AS37" i="13"/>
  <c r="B36" i="15" s="1"/>
  <c r="AS38" i="13"/>
  <c r="B37" i="15" s="1"/>
  <c r="D546" i="1" a="1"/>
  <c r="D546" i="1" s="1"/>
  <c r="D545" i="1" a="1"/>
  <c r="D545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<sst xmlns="http://schemas.openxmlformats.org/spreadsheetml/2006/main" count="2520" uniqueCount="650">
  <si>
    <t>Constituency</t>
  </si>
  <si>
    <t>Const. No.</t>
  </si>
  <si>
    <t>Leading Party</t>
  </si>
  <si>
    <t>Trailing Party</t>
  </si>
  <si>
    <t>Margin</t>
  </si>
  <si>
    <t>State</t>
  </si>
  <si>
    <t>AJMER</t>
  </si>
  <si>
    <t>Bharatiya Janata Party</t>
  </si>
  <si>
    <t>Indian National Congress</t>
  </si>
  <si>
    <t>Rajasthan</t>
  </si>
  <si>
    <t>ALWAR</t>
  </si>
  <si>
    <t>AMBALA</t>
  </si>
  <si>
    <t>Haryana</t>
  </si>
  <si>
    <t>ANANTNAG-RAJOURI</t>
  </si>
  <si>
    <t>Jammu &amp; Kashmir National Conference</t>
  </si>
  <si>
    <t>Jammu &amp; Kashmir Peoples Democratic Party</t>
  </si>
  <si>
    <t>Jammu and Kashmir</t>
  </si>
  <si>
    <t>ARAKKONAM</t>
  </si>
  <si>
    <t>Dravida Munnetra Kazhagam</t>
  </si>
  <si>
    <t>All India Anna Dravida Munnetra Kazhagam</t>
  </si>
  <si>
    <t>Tamil Nadu</t>
  </si>
  <si>
    <t>ARANI</t>
  </si>
  <si>
    <t>Adilabad</t>
  </si>
  <si>
    <t>Telangana</t>
  </si>
  <si>
    <t>Agra</t>
  </si>
  <si>
    <t>Samajwadi Party</t>
  </si>
  <si>
    <t>Uttar Pradesh</t>
  </si>
  <si>
    <t>Ahmedabad East</t>
  </si>
  <si>
    <t>Gujarat</t>
  </si>
  <si>
    <t>Ahmedabad West</t>
  </si>
  <si>
    <t>Ahmednagar</t>
  </si>
  <si>
    <t>Nationalist Congress Party â€“ Sharadchandra Pawar</t>
  </si>
  <si>
    <t>Maharashtra</t>
  </si>
  <si>
    <t>Akbarpur</t>
  </si>
  <si>
    <t>Akola</t>
  </si>
  <si>
    <t>Alappuzha</t>
  </si>
  <si>
    <t>Communist Party of India (Marxist)</t>
  </si>
  <si>
    <t>Kerala</t>
  </si>
  <si>
    <t>Alathur</t>
  </si>
  <si>
    <t>Aligarh</t>
  </si>
  <si>
    <t>Alipurduars</t>
  </si>
  <si>
    <t>All India Trinamool Congress</t>
  </si>
  <si>
    <t>West Bengal</t>
  </si>
  <si>
    <t>Allahabad</t>
  </si>
  <si>
    <t>Almora</t>
  </si>
  <si>
    <t>Uttarakhand</t>
  </si>
  <si>
    <t>Amalapuram (SC)</t>
  </si>
  <si>
    <t>Telugu Desam</t>
  </si>
  <si>
    <t>Yuvajana Sramika Rythu Congress Party</t>
  </si>
  <si>
    <t>Andhra Pradesh</t>
  </si>
  <si>
    <t>Ambedkar Nagar</t>
  </si>
  <si>
    <t>Amethi</t>
  </si>
  <si>
    <t>Amravati</t>
  </si>
  <si>
    <t>Amreli</t>
  </si>
  <si>
    <t>Amritsar</t>
  </si>
  <si>
    <t>Aam Aadmi Party</t>
  </si>
  <si>
    <t>Punjab</t>
  </si>
  <si>
    <t>Amroha</t>
  </si>
  <si>
    <t>Anakapalle</t>
  </si>
  <si>
    <t>Anand</t>
  </si>
  <si>
    <t>Anandpur Sahib</t>
  </si>
  <si>
    <t>Ananthapur</t>
  </si>
  <si>
    <t>Andaman &amp; Nicobar Islands</t>
  </si>
  <si>
    <t>Aonla</t>
  </si>
  <si>
    <t>Araku (ST)</t>
  </si>
  <si>
    <t>Arambagh</t>
  </si>
  <si>
    <t>Araria</t>
  </si>
  <si>
    <t>Rashtriya Janata Dal</t>
  </si>
  <si>
    <t>Bihar</t>
  </si>
  <si>
    <t>Arrah</t>
  </si>
  <si>
    <t>Communist Party of India (Marxist-Leninist) (Liberation)</t>
  </si>
  <si>
    <t>Arunachal East</t>
  </si>
  <si>
    <t>Arunachal Pradesh</t>
  </si>
  <si>
    <t>Arunachal West</t>
  </si>
  <si>
    <t>Asansol</t>
  </si>
  <si>
    <t>Aska</t>
  </si>
  <si>
    <t>Biju Janata Dal</t>
  </si>
  <si>
    <t>Odisha</t>
  </si>
  <si>
    <t>Attingal</t>
  </si>
  <si>
    <t>Aurangabad</t>
  </si>
  <si>
    <t>Shiv Sena</t>
  </si>
  <si>
    <t>All India Majlis-E-Ittehadul Muslimeen</t>
  </si>
  <si>
    <t>Azamgarh</t>
  </si>
  <si>
    <t>BALAGHAT</t>
  </si>
  <si>
    <t>Madhya Pradesh</t>
  </si>
  <si>
    <t>BANSWARA</t>
  </si>
  <si>
    <t>Bharat Adivasi Party</t>
  </si>
  <si>
    <t>BARAMULLA</t>
  </si>
  <si>
    <t>Independent</t>
  </si>
  <si>
    <t>BARMER</t>
  </si>
  <si>
    <t>BASTAR</t>
  </si>
  <si>
    <t>Chhattisgarh</t>
  </si>
  <si>
    <t>BETUL</t>
  </si>
  <si>
    <t>BHARATPUR</t>
  </si>
  <si>
    <t>BHILWARA</t>
  </si>
  <si>
    <t>BHIND</t>
  </si>
  <si>
    <t>BHIWANI-MAHENDRAGARH</t>
  </si>
  <si>
    <t>BHOPAL</t>
  </si>
  <si>
    <t>BIKANER</t>
  </si>
  <si>
    <t>BILASPUR</t>
  </si>
  <si>
    <t>Badaun</t>
  </si>
  <si>
    <t>Bagalkot</t>
  </si>
  <si>
    <t>Karnataka</t>
  </si>
  <si>
    <t>Baghpat</t>
  </si>
  <si>
    <t>Rashtriya Lok Dal</t>
  </si>
  <si>
    <t>Baharaich</t>
  </si>
  <si>
    <t>Baharampur</t>
  </si>
  <si>
    <t>Balasore</t>
  </si>
  <si>
    <t>Ballia</t>
  </si>
  <si>
    <t>Balurghat</t>
  </si>
  <si>
    <t>Banaskantha</t>
  </si>
  <si>
    <t>Banda</t>
  </si>
  <si>
    <t>Bangalore North</t>
  </si>
  <si>
    <t>Bangalore Rural</t>
  </si>
  <si>
    <t>Bangalore South</t>
  </si>
  <si>
    <t>Bangalore central</t>
  </si>
  <si>
    <t>Bangaon</t>
  </si>
  <si>
    <t>Banka</t>
  </si>
  <si>
    <t>Janata Dal (United)</t>
  </si>
  <si>
    <t>Bankura</t>
  </si>
  <si>
    <t>Bansgaon</t>
  </si>
  <si>
    <t>Bapatla (SC)</t>
  </si>
  <si>
    <t>Barabanki</t>
  </si>
  <si>
    <t>Baramati</t>
  </si>
  <si>
    <t>Nationalist Congress Party</t>
  </si>
  <si>
    <t>Barasat</t>
  </si>
  <si>
    <t>Bardhaman Purba</t>
  </si>
  <si>
    <t>Bardhaman-Durgapur</t>
  </si>
  <si>
    <t>Bardoli</t>
  </si>
  <si>
    <t>Bareilly</t>
  </si>
  <si>
    <t>Bargarh</t>
  </si>
  <si>
    <t>Barpeta</t>
  </si>
  <si>
    <t>Asom Gana Parishad</t>
  </si>
  <si>
    <t>Assam</t>
  </si>
  <si>
    <t>Barrackpur</t>
  </si>
  <si>
    <t>Basirhat</t>
  </si>
  <si>
    <t>Basti</t>
  </si>
  <si>
    <t>Bathinda</t>
  </si>
  <si>
    <t>Shiromani Akali Dal</t>
  </si>
  <si>
    <t>Beed</t>
  </si>
  <si>
    <t>Begusarai</t>
  </si>
  <si>
    <t>Communist Party of India</t>
  </si>
  <si>
    <t>Belgaum</t>
  </si>
  <si>
    <t>Bellary</t>
  </si>
  <si>
    <t>Berhampur</t>
  </si>
  <si>
    <t>Bhadohi</t>
  </si>
  <si>
    <t>Bhadrak</t>
  </si>
  <si>
    <t>Bhagalpur</t>
  </si>
  <si>
    <t>Bhandara Gondiya</t>
  </si>
  <si>
    <t>Bharuch</t>
  </si>
  <si>
    <t>Bhavnagar</t>
  </si>
  <si>
    <t>Bhiwandi</t>
  </si>
  <si>
    <t>Bhongir</t>
  </si>
  <si>
    <t>Bhubaneswar</t>
  </si>
  <si>
    <t>Bidar</t>
  </si>
  <si>
    <t>Bijapur</t>
  </si>
  <si>
    <t>Bijnor</t>
  </si>
  <si>
    <t>Birbhum</t>
  </si>
  <si>
    <t>Bishnupur</t>
  </si>
  <si>
    <t>Bolangir</t>
  </si>
  <si>
    <t>Bolpur</t>
  </si>
  <si>
    <t>Bulandshahr</t>
  </si>
  <si>
    <t>Buldhana</t>
  </si>
  <si>
    <t>Shiv Sena (Uddhav Balasaheb Thackrey)</t>
  </si>
  <si>
    <t>Buxar</t>
  </si>
  <si>
    <t>CHENNAI CENTRAL</t>
  </si>
  <si>
    <t>CHENNAI NORTH</t>
  </si>
  <si>
    <t>CHENNAI SOUTH</t>
  </si>
  <si>
    <t>CHHINDWARA</t>
  </si>
  <si>
    <t>CHIDAMBARAM</t>
  </si>
  <si>
    <t>Viduthalai Chiruthaigal Katch</t>
  </si>
  <si>
    <t>CHITTORGARH</t>
  </si>
  <si>
    <t>CHURU</t>
  </si>
  <si>
    <t>COIMBATORE</t>
  </si>
  <si>
    <t>CUDDALORE</t>
  </si>
  <si>
    <t>Desiya Murpokku Dravida Kazhagam</t>
  </si>
  <si>
    <t>Chalakudy</t>
  </si>
  <si>
    <t>Chamarajanagar</t>
  </si>
  <si>
    <t>Chandauli</t>
  </si>
  <si>
    <t>Chandigarh</t>
  </si>
  <si>
    <t>Chandni Chowk</t>
  </si>
  <si>
    <t>NCT OF Delhi</t>
  </si>
  <si>
    <t>Chandrapur</t>
  </si>
  <si>
    <t>Chatra</t>
  </si>
  <si>
    <t>Jharkhand</t>
  </si>
  <si>
    <t>Chevella</t>
  </si>
  <si>
    <t>Chhota Udaipur</t>
  </si>
  <si>
    <t>Chikkballapur</t>
  </si>
  <si>
    <t>Chikkodi</t>
  </si>
  <si>
    <t>Chitradurga</t>
  </si>
  <si>
    <t>Chittoor(SC)</t>
  </si>
  <si>
    <t>Coochbehar</t>
  </si>
  <si>
    <t>Cuttack</t>
  </si>
  <si>
    <t>DAMOH</t>
  </si>
  <si>
    <t>DAUSA</t>
  </si>
  <si>
    <t>DEWAS</t>
  </si>
  <si>
    <t>DHAR</t>
  </si>
  <si>
    <t>DHARMAPURI</t>
  </si>
  <si>
    <t>Pattali Makkal Katch</t>
  </si>
  <si>
    <t>DINDIGUL</t>
  </si>
  <si>
    <t>DURG</t>
  </si>
  <si>
    <t>Dadar &amp; Nagar Haveli</t>
  </si>
  <si>
    <t>Dadra &amp; Nagar Haveli and Daman &amp; Diu</t>
  </si>
  <si>
    <t>Dahod</t>
  </si>
  <si>
    <t>Dakshina Kannada</t>
  </si>
  <si>
    <t>Daman &amp; Diu</t>
  </si>
  <si>
    <t>Darbhanga</t>
  </si>
  <si>
    <t>Darjeeling</t>
  </si>
  <si>
    <t>Darrang-Udalguri</t>
  </si>
  <si>
    <t>Davanagere</t>
  </si>
  <si>
    <t>Deoria</t>
  </si>
  <si>
    <t>Dhanbad</t>
  </si>
  <si>
    <t>Dharwad</t>
  </si>
  <si>
    <t>Dhaurahra</t>
  </si>
  <si>
    <t>Dhenkanal</t>
  </si>
  <si>
    <t>Dhubri</t>
  </si>
  <si>
    <t>All India United Democratic Front</t>
  </si>
  <si>
    <t>Dhule</t>
  </si>
  <si>
    <t>Diamond harbour</t>
  </si>
  <si>
    <t>Dibrugarh</t>
  </si>
  <si>
    <t>Assam Jatiya Parishad</t>
  </si>
  <si>
    <t>Dindori</t>
  </si>
  <si>
    <t>Diphu</t>
  </si>
  <si>
    <t>Domariyaganj</t>
  </si>
  <si>
    <t>Dum dum</t>
  </si>
  <si>
    <t>Dumka</t>
  </si>
  <si>
    <t>Jharkhand Mukti Morcha</t>
  </si>
  <si>
    <t>ERODE</t>
  </si>
  <si>
    <t>East Delhi</t>
  </si>
  <si>
    <t>Eluru</t>
  </si>
  <si>
    <t>Ernakulam</t>
  </si>
  <si>
    <t>Etah</t>
  </si>
  <si>
    <t>Etawah</t>
  </si>
  <si>
    <t>FARIDABAD</t>
  </si>
  <si>
    <t>Faizabad</t>
  </si>
  <si>
    <t>Faridkot</t>
  </si>
  <si>
    <t>Farrukhabad</t>
  </si>
  <si>
    <t>Fatehgarh Sahib</t>
  </si>
  <si>
    <t>Fatehpur</t>
  </si>
  <si>
    <t>Fatehpur Sikri</t>
  </si>
  <si>
    <t>Firozabad</t>
  </si>
  <si>
    <t>Firozpur</t>
  </si>
  <si>
    <t>GANGANAGAR</t>
  </si>
  <si>
    <t>GUNA</t>
  </si>
  <si>
    <t>GURGAON</t>
  </si>
  <si>
    <t>GWALIOR</t>
  </si>
  <si>
    <t>Gadchiroli - Chimur</t>
  </si>
  <si>
    <t>Gandhinagar</t>
  </si>
  <si>
    <t>Garhwal</t>
  </si>
  <si>
    <t>Gautam Buddha Nagar</t>
  </si>
  <si>
    <t>Gaya</t>
  </si>
  <si>
    <t>Hindustani Awam Morcha (Secular)</t>
  </si>
  <si>
    <t>Ghatal</t>
  </si>
  <si>
    <t>Ghaziabad</t>
  </si>
  <si>
    <t>Ghazipur</t>
  </si>
  <si>
    <t>Ghosi</t>
  </si>
  <si>
    <t>Suheldev Bharatiya Samaj Party</t>
  </si>
  <si>
    <t>Giridih</t>
  </si>
  <si>
    <t>AJSU Party</t>
  </si>
  <si>
    <t>Godda</t>
  </si>
  <si>
    <t>Gonda</t>
  </si>
  <si>
    <t>Gopalganj</t>
  </si>
  <si>
    <t>Vikassheel Insaan Party</t>
  </si>
  <si>
    <t>Gorakhpur</t>
  </si>
  <si>
    <t>Gulbarga</t>
  </si>
  <si>
    <t>Guntur</t>
  </si>
  <si>
    <t>Gurdaspur</t>
  </si>
  <si>
    <t>Guwahati</t>
  </si>
  <si>
    <t>HAMIRPUR</t>
  </si>
  <si>
    <t>Himachal Pradesh</t>
  </si>
  <si>
    <t>HISAR</t>
  </si>
  <si>
    <t>HOSHANGABAD</t>
  </si>
  <si>
    <t>Hajipur</t>
  </si>
  <si>
    <t>Lok Janshakti Party(Ram Vilas)</t>
  </si>
  <si>
    <t>Hamirpur</t>
  </si>
  <si>
    <t>Hardoi</t>
  </si>
  <si>
    <t>Haridwar</t>
  </si>
  <si>
    <t>Hassan</t>
  </si>
  <si>
    <t>Janata Dal (Secular)</t>
  </si>
  <si>
    <t>Hathras</t>
  </si>
  <si>
    <t>Hatkanangale</t>
  </si>
  <si>
    <t>Haveri</t>
  </si>
  <si>
    <t>Hazaribagh</t>
  </si>
  <si>
    <t>Hindupur</t>
  </si>
  <si>
    <t>Hingoli</t>
  </si>
  <si>
    <t>Hooghly</t>
  </si>
  <si>
    <t>Hoshiarpur</t>
  </si>
  <si>
    <t>Howrah</t>
  </si>
  <si>
    <t>Hyderabad</t>
  </si>
  <si>
    <t>INDORE</t>
  </si>
  <si>
    <t>Bahujan Samaj Party</t>
  </si>
  <si>
    <t>Idukki</t>
  </si>
  <si>
    <t>Inner Manipur</t>
  </si>
  <si>
    <t>Manipur</t>
  </si>
  <si>
    <t>JABALPUR</t>
  </si>
  <si>
    <t>JAIPUR</t>
  </si>
  <si>
    <t>JAIPUR RURAL</t>
  </si>
  <si>
    <t>JALORE</t>
  </si>
  <si>
    <t>JAMMU</t>
  </si>
  <si>
    <t>JANJGIR-CHAMPA</t>
  </si>
  <si>
    <t>JHALAWAR-BARAN</t>
  </si>
  <si>
    <t>JHUNJHUNU</t>
  </si>
  <si>
    <t>JODHPUR</t>
  </si>
  <si>
    <t>Jadavpur</t>
  </si>
  <si>
    <t>Jagatsinghpur</t>
  </si>
  <si>
    <t>Jahanabad</t>
  </si>
  <si>
    <t>Jajpur</t>
  </si>
  <si>
    <t>Jalandhar</t>
  </si>
  <si>
    <t>Jalaun</t>
  </si>
  <si>
    <t>Jalgaon</t>
  </si>
  <si>
    <t>Jalna</t>
  </si>
  <si>
    <t>Jalpaiguri</t>
  </si>
  <si>
    <t>Jamnagar</t>
  </si>
  <si>
    <t>Jamshedpur</t>
  </si>
  <si>
    <t>Jamui</t>
  </si>
  <si>
    <t>Jangipur</t>
  </si>
  <si>
    <t>Jaunpur</t>
  </si>
  <si>
    <t>Jhanjharpur</t>
  </si>
  <si>
    <t>Jhansi</t>
  </si>
  <si>
    <t>Jhargram</t>
  </si>
  <si>
    <t>Jorhat</t>
  </si>
  <si>
    <t>Joynagar</t>
  </si>
  <si>
    <t>Junagadh</t>
  </si>
  <si>
    <t>KALLAKURICHI</t>
  </si>
  <si>
    <t>KANCHEEPURAM</t>
  </si>
  <si>
    <t>KANGRA</t>
  </si>
  <si>
    <t>KANKER</t>
  </si>
  <si>
    <t>KANNIYAKUMARI</t>
  </si>
  <si>
    <t>KARAULI-DHOLPUR</t>
  </si>
  <si>
    <t>KARNAL</t>
  </si>
  <si>
    <t>KARUR</t>
  </si>
  <si>
    <t>KHAJURAHO</t>
  </si>
  <si>
    <t>KHANDWA</t>
  </si>
  <si>
    <t>KHARGONE</t>
  </si>
  <si>
    <t>KORBA</t>
  </si>
  <si>
    <t>KOTA</t>
  </si>
  <si>
    <t>KRISHNAGIRI</t>
  </si>
  <si>
    <t>KURUKSHETRA</t>
  </si>
  <si>
    <t>Kachchh</t>
  </si>
  <si>
    <t>Kadapa</t>
  </si>
  <si>
    <t>Kairana</t>
  </si>
  <si>
    <t>Kaiserganj</t>
  </si>
  <si>
    <t>Kakinada</t>
  </si>
  <si>
    <t>Janasena Party</t>
  </si>
  <si>
    <t>Kalahandi</t>
  </si>
  <si>
    <t>Kalyan</t>
  </si>
  <si>
    <t>Kandhamal</t>
  </si>
  <si>
    <t>Kannauj</t>
  </si>
  <si>
    <t>Kannur</t>
  </si>
  <si>
    <t>Kanpur</t>
  </si>
  <si>
    <t>Kanthi</t>
  </si>
  <si>
    <t>Karakat</t>
  </si>
  <si>
    <t>Karimganj</t>
  </si>
  <si>
    <t>Karimnagar</t>
  </si>
  <si>
    <t>Kasaragod</t>
  </si>
  <si>
    <t>Katihar</t>
  </si>
  <si>
    <t>Kaushambi</t>
  </si>
  <si>
    <t>Kaziranga</t>
  </si>
  <si>
    <t>Kendrapara</t>
  </si>
  <si>
    <t>Keonjhar</t>
  </si>
  <si>
    <t>Khadoor Sahib</t>
  </si>
  <si>
    <t>Khagaria</t>
  </si>
  <si>
    <t>Khammam</t>
  </si>
  <si>
    <t>Bharat Rashtra Samith</t>
  </si>
  <si>
    <t>Kheda</t>
  </si>
  <si>
    <t>Kheri</t>
  </si>
  <si>
    <t>Khunti</t>
  </si>
  <si>
    <t>Kishanganj</t>
  </si>
  <si>
    <t>Kodarma</t>
  </si>
  <si>
    <t>Kokrajhar</t>
  </si>
  <si>
    <t>United Peopleâ€™s Party, Liberal</t>
  </si>
  <si>
    <t>Bodoland Peoples Front</t>
  </si>
  <si>
    <t>Kolar</t>
  </si>
  <si>
    <t>Kolhapur</t>
  </si>
  <si>
    <t>Kolkata Dakshin</t>
  </si>
  <si>
    <t>Kolkata Uttar</t>
  </si>
  <si>
    <t>Kollam</t>
  </si>
  <si>
    <t>Revolutionary Socialist Party</t>
  </si>
  <si>
    <t>Koppal</t>
  </si>
  <si>
    <t>Koraput</t>
  </si>
  <si>
    <t>Kottayam</t>
  </si>
  <si>
    <t>Kerala Congress</t>
  </si>
  <si>
    <t>Kerala Congress (M)</t>
  </si>
  <si>
    <t>Kozhikode</t>
  </si>
  <si>
    <t>Krishnanagar</t>
  </si>
  <si>
    <t>Kurnoolu</t>
  </si>
  <si>
    <t>Kushi Nagar</t>
  </si>
  <si>
    <t>Ladakh</t>
  </si>
  <si>
    <t>Lakhimpur</t>
  </si>
  <si>
    <t>Lakshadweep</t>
  </si>
  <si>
    <t>Lalganj</t>
  </si>
  <si>
    <t>Latur</t>
  </si>
  <si>
    <t>Lohardaga</t>
  </si>
  <si>
    <t>Lucknow</t>
  </si>
  <si>
    <t>Ludhiana</t>
  </si>
  <si>
    <t>MADURAI</t>
  </si>
  <si>
    <t>MAHASAMUND</t>
  </si>
  <si>
    <t>MANDI</t>
  </si>
  <si>
    <t>MANDLA</t>
  </si>
  <si>
    <t>MANDSOUR</t>
  </si>
  <si>
    <t>MAYILADUTHURAI</t>
  </si>
  <si>
    <t>MIZORAM</t>
  </si>
  <si>
    <t>Zoram Peopleâ€™s Movement</t>
  </si>
  <si>
    <t>Mizo National Front</t>
  </si>
  <si>
    <t>Mizoram</t>
  </si>
  <si>
    <t>MORENA</t>
  </si>
  <si>
    <t>Machhlishahr</t>
  </si>
  <si>
    <t>Machilipatnam</t>
  </si>
  <si>
    <t>Madha</t>
  </si>
  <si>
    <t>Madhepura</t>
  </si>
  <si>
    <t>Madhubani</t>
  </si>
  <si>
    <t>Mahabubabad</t>
  </si>
  <si>
    <t>Maharajganj</t>
  </si>
  <si>
    <t>Mahbubnagar</t>
  </si>
  <si>
    <t>Mahesana</t>
  </si>
  <si>
    <t>Mainpuri</t>
  </si>
  <si>
    <t>Malappuram</t>
  </si>
  <si>
    <t>Indian Union Muslim League</t>
  </si>
  <si>
    <t>Maldaha Dakshin</t>
  </si>
  <si>
    <t>Maldaha Uttar</t>
  </si>
  <si>
    <t>Malkajgiri</t>
  </si>
  <si>
    <t>Mandya</t>
  </si>
  <si>
    <t>Mathura</t>
  </si>
  <si>
    <t>Mathurapur</t>
  </si>
  <si>
    <t>Maval</t>
  </si>
  <si>
    <t>Mavelikkara</t>
  </si>
  <si>
    <t>Mayurbhanj</t>
  </si>
  <si>
    <t>Medak</t>
  </si>
  <si>
    <t>Medinipur</t>
  </si>
  <si>
    <t>Meerut</t>
  </si>
  <si>
    <t>Mirzapur</t>
  </si>
  <si>
    <t>Apna Dal (Soneylal)</t>
  </si>
  <si>
    <t>Misrikh</t>
  </si>
  <si>
    <t>Mohanlalganj</t>
  </si>
  <si>
    <t>Moradabad</t>
  </si>
  <si>
    <t>Mumbai North</t>
  </si>
  <si>
    <t>Mumbai North Central</t>
  </si>
  <si>
    <t>Mumbai North East</t>
  </si>
  <si>
    <t>Mumbai North West</t>
  </si>
  <si>
    <t>Mumbai South</t>
  </si>
  <si>
    <t>Mumbai South Central</t>
  </si>
  <si>
    <t>Munger</t>
  </si>
  <si>
    <t>Murshidabad</t>
  </si>
  <si>
    <t>Muzaffarnagar</t>
  </si>
  <si>
    <t>Muzaffarpur</t>
  </si>
  <si>
    <t>Mysore</t>
  </si>
  <si>
    <t>NAGAPATTINAM</t>
  </si>
  <si>
    <t>NAGAUR</t>
  </si>
  <si>
    <t>Rashtriya Loktantrik Party</t>
  </si>
  <si>
    <t>NAMAKKAL</t>
  </si>
  <si>
    <t>NILGIRIS</t>
  </si>
  <si>
    <t>Nabarangpur</t>
  </si>
  <si>
    <t>Nagaland</t>
  </si>
  <si>
    <t>Nationalist Democratic Progressive Party</t>
  </si>
  <si>
    <t>Nagaon</t>
  </si>
  <si>
    <t>Nagarkurnool</t>
  </si>
  <si>
    <t>Nagina</t>
  </si>
  <si>
    <t>Aazad Samaj Party (Kanshi Ram)</t>
  </si>
  <si>
    <t>Nagpur</t>
  </si>
  <si>
    <t>Nainital-Udhamsingh Nagar</t>
  </si>
  <si>
    <t>Nalanda</t>
  </si>
  <si>
    <t>Nalgonda</t>
  </si>
  <si>
    <t>Nanded</t>
  </si>
  <si>
    <t>Nandurbar</t>
  </si>
  <si>
    <t>Nandyal</t>
  </si>
  <si>
    <t>Narsapuram</t>
  </si>
  <si>
    <t>Narsaraopet</t>
  </si>
  <si>
    <t>Nashik</t>
  </si>
  <si>
    <t>Navsari</t>
  </si>
  <si>
    <t>Nawada</t>
  </si>
  <si>
    <t>Nellore</t>
  </si>
  <si>
    <t>New Delhi</t>
  </si>
  <si>
    <t>Nizamabad</t>
  </si>
  <si>
    <t>North Goa</t>
  </si>
  <si>
    <t>Goa</t>
  </si>
  <si>
    <t>North-East Delhi</t>
  </si>
  <si>
    <t>North-West Delhi</t>
  </si>
  <si>
    <t>Ongole</t>
  </si>
  <si>
    <t>Osmanabad</t>
  </si>
  <si>
    <t>Outer Manipur</t>
  </si>
  <si>
    <t>Naga Peoples Front</t>
  </si>
  <si>
    <t>PALI</t>
  </si>
  <si>
    <t>PERAMBALUR</t>
  </si>
  <si>
    <t>POLLACHI</t>
  </si>
  <si>
    <t>PUDUCHERRY</t>
  </si>
  <si>
    <t>Puducherry</t>
  </si>
  <si>
    <t>Palakkad</t>
  </si>
  <si>
    <t>Palamau</t>
  </si>
  <si>
    <t>Palghar</t>
  </si>
  <si>
    <t>Panchmahal</t>
  </si>
  <si>
    <t>Parbhani</t>
  </si>
  <si>
    <t>Rashtriya Samaj Paksha</t>
  </si>
  <si>
    <t>Paschim Champaran</t>
  </si>
  <si>
    <t>Patan</t>
  </si>
  <si>
    <t>Pathanamthitta</t>
  </si>
  <si>
    <t>Patiala</t>
  </si>
  <si>
    <t>Patliputra</t>
  </si>
  <si>
    <t>Patna Sahib</t>
  </si>
  <si>
    <t>Peddapalle</t>
  </si>
  <si>
    <t>Phulpur</t>
  </si>
  <si>
    <t>Pilibhit</t>
  </si>
  <si>
    <t>Ponnani</t>
  </si>
  <si>
    <t>Porbandar</t>
  </si>
  <si>
    <t>Pratapgarh</t>
  </si>
  <si>
    <t>Pune</t>
  </si>
  <si>
    <t>Puri</t>
  </si>
  <si>
    <t>Purnia</t>
  </si>
  <si>
    <t>Purulia</t>
  </si>
  <si>
    <t>Purvi Champaran</t>
  </si>
  <si>
    <t>RAIGARH</t>
  </si>
  <si>
    <t>RAIPUR</t>
  </si>
  <si>
    <t>RAJGARH</t>
  </si>
  <si>
    <t>RAJNANDGAON</t>
  </si>
  <si>
    <t>RAJSAMAND</t>
  </si>
  <si>
    <t>RAMANATHAPURAM</t>
  </si>
  <si>
    <t>RATLAM</t>
  </si>
  <si>
    <t>REWA</t>
  </si>
  <si>
    <t>ROHTAK</t>
  </si>
  <si>
    <t>Rae Bareli</t>
  </si>
  <si>
    <t>Raichur</t>
  </si>
  <si>
    <t>Raigad</t>
  </si>
  <si>
    <t>Raiganj</t>
  </si>
  <si>
    <t>Rajahmundry</t>
  </si>
  <si>
    <t>Rajampet</t>
  </si>
  <si>
    <t>Rajkot</t>
  </si>
  <si>
    <t>Rajmahal</t>
  </si>
  <si>
    <t>Rampur</t>
  </si>
  <si>
    <t>Ramtek</t>
  </si>
  <si>
    <t>Ranaghat</t>
  </si>
  <si>
    <t>Ranchi</t>
  </si>
  <si>
    <t>Ratnagiri- Sindhudurg</t>
  </si>
  <si>
    <t>Raver</t>
  </si>
  <si>
    <t>Robertsganj</t>
  </si>
  <si>
    <t>SAGAR</t>
  </si>
  <si>
    <t>SALEM</t>
  </si>
  <si>
    <t>SATNA</t>
  </si>
  <si>
    <t>SHAHDOL</t>
  </si>
  <si>
    <t>SHIMLA</t>
  </si>
  <si>
    <t>SIDHI</t>
  </si>
  <si>
    <t>SIKAR</t>
  </si>
  <si>
    <t>SIRSA</t>
  </si>
  <si>
    <t>SIVAGANGA</t>
  </si>
  <si>
    <t>SONIPAT</t>
  </si>
  <si>
    <t>SRINAGAR</t>
  </si>
  <si>
    <t>SRIPERUMBUDUR</t>
  </si>
  <si>
    <t>SURGUJA</t>
  </si>
  <si>
    <t>Sabarkantha</t>
  </si>
  <si>
    <t>Saharanpur</t>
  </si>
  <si>
    <t>Salempur</t>
  </si>
  <si>
    <t>Samastipur</t>
  </si>
  <si>
    <t>Sambalpur</t>
  </si>
  <si>
    <t>Sambhal</t>
  </si>
  <si>
    <t>Sangli</t>
  </si>
  <si>
    <t>Sangrur</t>
  </si>
  <si>
    <t>Sant Kabir Nagar</t>
  </si>
  <si>
    <t>Saran</t>
  </si>
  <si>
    <t>Sasaram</t>
  </si>
  <si>
    <t>Satara</t>
  </si>
  <si>
    <t>Secunderabad</t>
  </si>
  <si>
    <t>Shahjahanpur</t>
  </si>
  <si>
    <t>Sheohar</t>
  </si>
  <si>
    <t>Shillong</t>
  </si>
  <si>
    <t>Voice of the People Party</t>
  </si>
  <si>
    <t>Meghalaya</t>
  </si>
  <si>
    <t>Shimoga</t>
  </si>
  <si>
    <t>Shirdi</t>
  </si>
  <si>
    <t>Shirur</t>
  </si>
  <si>
    <t>Shrawasti</t>
  </si>
  <si>
    <t>Sikkim</t>
  </si>
  <si>
    <t>Sikkim Krantikari Morcha</t>
  </si>
  <si>
    <t>Citizen Action Party-Sikkim</t>
  </si>
  <si>
    <t>Silchar</t>
  </si>
  <si>
    <t>Singhbhum</t>
  </si>
  <si>
    <t>Sitamarhi</t>
  </si>
  <si>
    <t>Sitapur</t>
  </si>
  <si>
    <t>Siwan</t>
  </si>
  <si>
    <t>Solapur</t>
  </si>
  <si>
    <t>Sonitpur</t>
  </si>
  <si>
    <t>South Delhi</t>
  </si>
  <si>
    <t>South Goa</t>
  </si>
  <si>
    <t>Srerampur</t>
  </si>
  <si>
    <t>Srikakulam</t>
  </si>
  <si>
    <t>Sultanpur</t>
  </si>
  <si>
    <t>Sundargarh</t>
  </si>
  <si>
    <t>Supaul</t>
  </si>
  <si>
    <t>Surat</t>
  </si>
  <si>
    <t>Surendranagar</t>
  </si>
  <si>
    <t>TENKASI</t>
  </si>
  <si>
    <t>THANJAVUR</t>
  </si>
  <si>
    <t>THENI</t>
  </si>
  <si>
    <t>Amma Makkal Munnettra Kazagam</t>
  </si>
  <si>
    <t>THOOTHUKKUDI</t>
  </si>
  <si>
    <t>TIKAMGARH</t>
  </si>
  <si>
    <t>TIRUCHIRAPPALLI</t>
  </si>
  <si>
    <t>Marumalarchi Dravida Munnetra Kazhagam</t>
  </si>
  <si>
    <t>TIRUNELVELI</t>
  </si>
  <si>
    <t>TIRUPPUR</t>
  </si>
  <si>
    <t>TIRUVALLUR</t>
  </si>
  <si>
    <t>TIRUVANNAMALAI</t>
  </si>
  <si>
    <t>TONK-SAWAI MADHOPUR</t>
  </si>
  <si>
    <t>Tamluk</t>
  </si>
  <si>
    <t>Tehri Garhwal</t>
  </si>
  <si>
    <t>Thane</t>
  </si>
  <si>
    <t>Thirupathi(SC)</t>
  </si>
  <si>
    <t>Thiruvananthapuram</t>
  </si>
  <si>
    <t>Thrissur</t>
  </si>
  <si>
    <t>Tripura East</t>
  </si>
  <si>
    <t>Tripura</t>
  </si>
  <si>
    <t>Tripura West</t>
  </si>
  <si>
    <t>Tumkur</t>
  </si>
  <si>
    <t>Tura</t>
  </si>
  <si>
    <t>National People's Party</t>
  </si>
  <si>
    <t>UDAIPUR</t>
  </si>
  <si>
    <t>UDHAMPUR</t>
  </si>
  <si>
    <t>UJJAIN</t>
  </si>
  <si>
    <t>Udupi Chikmagalur</t>
  </si>
  <si>
    <t>Ujiarpur</t>
  </si>
  <si>
    <t>Uluberia</t>
  </si>
  <si>
    <t>Unnao</t>
  </si>
  <si>
    <t>Uttara Kannada</t>
  </si>
  <si>
    <t>VELLORE</t>
  </si>
  <si>
    <t>VIDISHA</t>
  </si>
  <si>
    <t>VILUPPURAM</t>
  </si>
  <si>
    <t>VIRUDHUNAGAR</t>
  </si>
  <si>
    <t>Vadakara</t>
  </si>
  <si>
    <t>Vadodara</t>
  </si>
  <si>
    <t>Vaishali</t>
  </si>
  <si>
    <t>Valmiki Nagar</t>
  </si>
  <si>
    <t>Valsad</t>
  </si>
  <si>
    <t>Varanasi</t>
  </si>
  <si>
    <t>Vijayawada</t>
  </si>
  <si>
    <t>Visakhapatnam</t>
  </si>
  <si>
    <t>Vizianagaram</t>
  </si>
  <si>
    <t>Warangal</t>
  </si>
  <si>
    <t>Wardha</t>
  </si>
  <si>
    <t>Wayanad</t>
  </si>
  <si>
    <t>West Delhi</t>
  </si>
  <si>
    <t>Yavatmal- Washim</t>
  </si>
  <si>
    <t>Zahirabad</t>
  </si>
  <si>
    <t>Row Labels</t>
  </si>
  <si>
    <t>Grand Total</t>
  </si>
  <si>
    <t>Sum of Margin</t>
  </si>
  <si>
    <t>Column Labels</t>
  </si>
  <si>
    <t>Count of Constituency</t>
  </si>
  <si>
    <t>STATE</t>
  </si>
  <si>
    <t>1ST MAJORITY PARTY</t>
  </si>
  <si>
    <t>3rd L</t>
  </si>
  <si>
    <t xml:space="preserve">2ND 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</si>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</sst>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7" fillId="0" borderId="0" xfId="0" applyFont="1"/>
    <xf numFmtId="0" fontId="6" fillId="2" borderId="0" xfId="6"/>
    <xf numFmtId="0" fontId="7" fillId="3" borderId="0" xfId="7"/>
    <xf numFmtId="0" fontId="7" fillId="33" borderId="0" xfId="7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hithya Prakash" refreshedDate="45470.465131365738" createdVersion="8" refreshedVersion="8" minRefreshableVersion="3" recordCount="543" xr:uid="{AD2DB9BD-966F-4307-B7B6-49A8CF746389}">
  <cacheSource type="worksheet">
    <worksheetSource name="Table1"/>
  </cacheSource>
  <cacheFields count="6">
    <cacheField name="State" numFmtId="0">
      <sharedItems count="36">
        <s v="Andaman &amp; Nicobar Islands"/>
        <s v="Andhra Pradesh"/>
        <s v="Arunachal Pradesh"/>
        <s v="Assam"/>
        <s v="Bihar"/>
        <s v="Chandigarh"/>
        <s v="Chhattisgarh"/>
        <s v="Dadra &amp; Nagar Haveli and Daman &amp; Diu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NCT OF Delhi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Constituency" numFmtId="0">
      <sharedItems count="540">
        <s v="Andaman &amp; Nicobar Islands"/>
        <s v="Araku (ST)"/>
        <s v="Srikakulam"/>
        <s v="Vizianagaram"/>
        <s v="Visakhapatnam"/>
        <s v="Anakapalle"/>
        <s v="Kakinada"/>
        <s v="Amalapuram (SC)"/>
        <s v="Rajahmundry"/>
        <s v="Narsapuram"/>
        <s v="Eluru"/>
        <s v="Machilipatnam"/>
        <s v="Vijayawada"/>
        <s v="Guntur"/>
        <s v="Narsaraopet"/>
        <s v="Bapatla (SC)"/>
        <s v="Ongole"/>
        <s v="Nandyal"/>
        <s v="Kurnoolu"/>
        <s v="Ananthapur"/>
        <s v="Hindupur"/>
        <s v="Kadapa"/>
        <s v="Nellore"/>
        <s v="Thirupathi(SC)"/>
        <s v="Rajampet"/>
        <s v="Chittoor(SC)"/>
        <s v="Arunachal West"/>
        <s v="Arunachal East"/>
        <s v="Kokrajhar"/>
        <s v="Dhubri"/>
        <s v="Barpeta"/>
        <s v="Darrang-Udalguri"/>
        <s v="Guwahati"/>
        <s v="Diphu"/>
        <s v="Karimganj"/>
        <s v="Silchar"/>
        <s v="Nagaon"/>
        <s v="Kaziranga"/>
        <s v="Sonitpur"/>
        <s v="Lakhimpur"/>
        <s v="Dibrugarh"/>
        <s v="Jorhat"/>
        <s v="Valmiki Nagar"/>
        <s v="Paschim Champaran"/>
        <s v="Purvi Champaran"/>
        <s v="Sheohar"/>
        <s v="Sitamarhi"/>
        <s v="Madhubani"/>
        <s v="Jhanjharpur"/>
        <s v="Supaul"/>
        <s v="Araria"/>
        <s v="Kishanganj"/>
        <s v="Katihar"/>
        <s v="Purnia"/>
        <s v="Madhepura"/>
        <s v="Darbhanga"/>
        <s v="Muzaffarpur"/>
        <s v="Vaishali"/>
        <s v="Gopalganj"/>
        <s v="Siwan"/>
        <s v="Aurangabad"/>
        <s v="Maharajganj"/>
        <s v="Saran"/>
        <s v="Hajipur"/>
        <s v="Ujiarpur"/>
        <s v="Samastipur"/>
        <s v="Begusarai"/>
        <s v="Khagaria"/>
        <s v="Bhagalpur"/>
        <s v="Banka"/>
        <s v="Munger"/>
        <s v="Nalanda"/>
        <s v="Patna Sahib"/>
        <s v="Patliputra"/>
        <s v="Arrah"/>
        <s v="Buxar"/>
        <s v="Sasaram"/>
        <s v="Karakat"/>
        <s v="Jahanabad"/>
        <s v="Gaya"/>
        <s v="Nawada"/>
        <s v="Jamui"/>
        <s v="Chandigarh"/>
        <s v="SURGUJA"/>
        <s v="RAIGARH"/>
        <s v="JANJGIR-CHAMPA"/>
        <s v="KORBA"/>
        <s v="BILASPUR"/>
        <s v="RAJNANDGAON"/>
        <s v="DURG"/>
        <s v="RAIPUR"/>
        <s v="MAHASAMUND"/>
        <s v="BASTAR"/>
        <s v="KANKER"/>
        <s v="Daman &amp; Diu"/>
        <s v="Dadar &amp; Nagar Haveli"/>
        <s v="North Goa"/>
        <s v="South Goa"/>
        <s v="Kachchh"/>
        <s v="Banaskantha"/>
        <s v="Patan"/>
        <s v="Mahesana"/>
        <s v="Sabarkantha"/>
        <s v="Gandhinagar"/>
        <s v="Ahmedabad East"/>
        <s v="Ahmedabad West"/>
        <s v="Surendranagar"/>
        <s v="Rajkot"/>
        <s v="Porbandar"/>
        <s v="Jamnagar"/>
        <s v="Junagadh"/>
        <s v="Amreli"/>
        <s v="Bhavnagar"/>
        <s v="Anand"/>
        <s v="Kheda"/>
        <s v="Panchmahal"/>
        <s v="Dahod"/>
        <s v="Vadodara"/>
        <s v="Chhota Udaipur"/>
        <s v="Bharuch"/>
        <s v="Bardoli"/>
        <s v="Surat"/>
        <s v="Navsari"/>
        <s v="Valsad"/>
        <s v="AMBALA"/>
        <s v="KURUKSHETRA"/>
        <s v="SIRSA"/>
        <s v="HISAR"/>
        <s v="KARNAL"/>
        <s v="SONIPAT"/>
        <s v="ROHTAK"/>
        <s v="BHIWANI-MAHENDRAGARH"/>
        <s v="GURGAON"/>
        <s v="FARIDABAD"/>
        <s v="KANGRA"/>
        <s v="MANDI"/>
        <s v="HAMIRPUR"/>
        <s v="SHIMLA"/>
        <s v="BARAMULLA"/>
        <s v="SRINAGAR"/>
        <s v="ANANTNAG-RAJOURI"/>
        <s v="UDHAMPUR"/>
        <s v="JAMMU"/>
        <s v="Rajmahal"/>
        <s v="Dumka"/>
        <s v="Godda"/>
        <s v="Chatra"/>
        <s v="Kodarma"/>
        <s v="Giridih"/>
        <s v="Dhanbad"/>
        <s v="Ranchi"/>
        <s v="Jamshedpur"/>
        <s v="Singhbhum"/>
        <s v="Khunti"/>
        <s v="Lohardaga"/>
        <s v="Palamau"/>
        <s v="Hazaribagh"/>
        <s v="Chikkodi"/>
        <s v="Belgaum"/>
        <s v="Bagalkot"/>
        <s v="Bijapur"/>
        <s v="Gulbarga"/>
        <s v="Raichur"/>
        <s v="Bidar"/>
        <s v="Koppal"/>
        <s v="Bellary"/>
        <s v="Haveri"/>
        <s v="Dharwad"/>
        <s v="Uttara Kannada"/>
        <s v="Davanagere"/>
        <s v="Shimoga"/>
        <s v="Udupi Chikmagalur"/>
        <s v="Hassan"/>
        <s v="Dakshina Kannada"/>
        <s v="Chitradurga"/>
        <s v="Tumkur"/>
        <s v="Mandya"/>
        <s v="Mysore"/>
        <s v="Chamarajanagar"/>
        <s v="Bangalore Rural"/>
        <s v="Bangalore North"/>
        <s v="Bangalore central"/>
        <s v="Bangalore South"/>
        <s v="Chikkballapur"/>
        <s v="Kolar"/>
        <s v="Kasaragod"/>
        <s v="Kannur"/>
        <s v="Vadakara"/>
        <s v="Wayanad"/>
        <s v="Kozhikode"/>
        <s v="Malappuram"/>
        <s v="Ponnani"/>
        <s v="Palakkad"/>
        <s v="Alathur"/>
        <s v="Thrissur"/>
        <s v="Chalakudy"/>
        <s v="Ernakulam"/>
        <s v="Idukki"/>
        <s v="Kottayam"/>
        <s v="Alappuzha"/>
        <s v="Mavelikkara"/>
        <s v="Pathanamthitta"/>
        <s v="Kollam"/>
        <s v="Attingal"/>
        <s v="Thiruvananthapuram"/>
        <s v="Ladakh"/>
        <s v="Lakshadweep"/>
        <s v="MORENA"/>
        <s v="BHIND"/>
        <s v="GWALIOR"/>
        <s v="GUNA"/>
        <s v="SAGAR"/>
        <s v="TIKAMGARH"/>
        <s v="DAMOH"/>
        <s v="KHAJURAHO"/>
        <s v="SATNA"/>
        <s v="REWA"/>
        <s v="SIDHI"/>
        <s v="SHAHDOL"/>
        <s v="JABALPUR"/>
        <s v="MANDLA"/>
        <s v="BALAGHAT"/>
        <s v="CHHINDWARA"/>
        <s v="HOSHANGABAD"/>
        <s v="VIDISHA"/>
        <s v="BHOPAL"/>
        <s v="RAJGARH"/>
        <s v="DEWAS"/>
        <s v="UJJAIN"/>
        <s v="MANDSOUR"/>
        <s v="RATLAM"/>
        <s v="DHAR"/>
        <s v="INDORE"/>
        <s v="KHARGONE"/>
        <s v="KHANDWA"/>
        <s v="BETUL"/>
        <s v="Nandurbar"/>
        <s v="Dhule"/>
        <s v="Jalgaon"/>
        <s v="Raver"/>
        <s v="Buldhana"/>
        <s v="Akola"/>
        <s v="Amravati"/>
        <s v="Wardha"/>
        <s v="Ramtek"/>
        <s v="Nagpur"/>
        <s v="Bhandara Gondiya"/>
        <s v="Gadchiroli - Chimur"/>
        <s v="Chandrapur"/>
        <s v="Yavatmal- Washim"/>
        <s v="Hingoli"/>
        <s v="Nanded"/>
        <s v="Parbhani"/>
        <s v="Jalna"/>
        <s v="Dindori"/>
        <s v="Nashik"/>
        <s v="Palghar"/>
        <s v="Bhiwandi"/>
        <s v="Kalyan"/>
        <s v="Thane"/>
        <s v="Mumbai North"/>
        <s v="Mumbai North West"/>
        <s v="Mumbai North East"/>
        <s v="Mumbai North Central"/>
        <s v="Mumbai South Central"/>
        <s v="Mumbai South"/>
        <s v="Raigad"/>
        <s v="Maval"/>
        <s v="Pune"/>
        <s v="Baramati"/>
        <s v="Shirur"/>
        <s v="Ahmednagar"/>
        <s v="Shirdi"/>
        <s v="Beed"/>
        <s v="Osmanabad"/>
        <s v="Latur"/>
        <s v="Solapur"/>
        <s v="Madha"/>
        <s v="Sangli"/>
        <s v="Satara"/>
        <s v="Ratnagiri- Sindhudurg"/>
        <s v="Kolhapur"/>
        <s v="Hatkanangale"/>
        <s v="Inner Manipur"/>
        <s v="Outer Manipur"/>
        <s v="Shillong"/>
        <s v="Tura"/>
        <s v="MIZORAM"/>
        <s v="Nagaland"/>
        <s v="Chandni Chowk"/>
        <s v="North-East Delhi"/>
        <s v="East Delhi"/>
        <s v="New Delhi"/>
        <s v="North-West Delhi"/>
        <s v="West Delhi"/>
        <s v="South Delhi"/>
        <s v="Bargarh"/>
        <s v="Sundargarh"/>
        <s v="Sambalpur"/>
        <s v="Keonjhar"/>
        <s v="Mayurbhanj"/>
        <s v="Balasore"/>
        <s v="Bhadrak"/>
        <s v="Jajpur"/>
        <s v="Dhenkanal"/>
        <s v="Bolangir"/>
        <s v="Kalahandi"/>
        <s v="Nabarangpur"/>
        <s v="Kandhamal"/>
        <s v="Cuttack"/>
        <s v="Kendrapara"/>
        <s v="Jagatsinghpur"/>
        <s v="Puri"/>
        <s v="Bhubaneswar"/>
        <s v="Aska"/>
        <s v="Berhampur"/>
        <s v="Koraput"/>
        <s v="PUDUCHERRY"/>
        <s v="Gurdaspur"/>
        <s v="Amritsar"/>
        <s v="Khadoor Sahib"/>
        <s v="Jalandhar"/>
        <s v="Hoshiarpur"/>
        <s v="Anandpur Sahib"/>
        <s v="Ludhiana"/>
        <s v="Fatehgarh Sahib"/>
        <s v="Faridkot"/>
        <s v="Firozpur"/>
        <s v="Bathinda"/>
        <s v="Sangrur"/>
        <s v="Patiala"/>
        <s v="GANGANAGAR"/>
        <s v="BIKANER"/>
        <s v="CHURU"/>
        <s v="JHUNJHUNU"/>
        <s v="SIKAR"/>
        <s v="JAIPUR RURAL"/>
        <s v="JAIPUR"/>
        <s v="ALWAR"/>
        <s v="BHARATPUR"/>
        <s v="KARAULI-DHOLPUR"/>
        <s v="DAUSA"/>
        <s v="TONK-SAWAI MADHOPUR"/>
        <s v="AJMER"/>
        <s v="NAGAUR"/>
        <s v="PALI"/>
        <s v="JODHPUR"/>
        <s v="BARMER"/>
        <s v="JALORE"/>
        <s v="UDAIPUR"/>
        <s v="BANSWARA"/>
        <s v="CHITTORGARH"/>
        <s v="RAJSAMAND"/>
        <s v="BHILWARA"/>
        <s v="KOTA"/>
        <s v="JHALAWAR-BARAN"/>
        <s v="Sikkim"/>
        <s v="TIRUVALLUR"/>
        <s v="CHENNAI NORTH"/>
        <s v="CHENNAI SOUTH"/>
        <s v="CHENNAI CENTRAL"/>
        <s v="SRIPERUMBUDUR"/>
        <s v="KANCHEEPURAM"/>
        <s v="ARAKKONAM"/>
        <s v="VELLORE"/>
        <s v="KRISHNAGIRI"/>
        <s v="DHARMAPURI"/>
        <s v="TIRUVANNAMALAI"/>
        <s v="ARANI"/>
        <s v="VILUPPURAM"/>
        <s v="KALLAKURICHI"/>
        <s v="SALEM"/>
        <s v="NAMAKKAL"/>
        <s v="ERODE"/>
        <s v="TIRUPPUR"/>
        <s v="NILGIRIS"/>
        <s v="COIMBATORE"/>
        <s v="POLLACHI"/>
        <s v="DINDIGUL"/>
        <s v="KARUR"/>
        <s v="TIRUCHIRAPPALLI"/>
        <s v="PERAMBALUR"/>
        <s v="CUDDALORE"/>
        <s v="CHIDAMBARAM"/>
        <s v="MAYILADUTHURAI"/>
        <s v="NAGAPATTINAM"/>
        <s v="THANJAVUR"/>
        <s v="SIVAGANGA"/>
        <s v="MADURAI"/>
        <s v="THENI"/>
        <s v="VIRUDHUNAGAR"/>
        <s v="RAMANATHAPURAM"/>
        <s v="THOOTHUKKUDI"/>
        <s v="TENKASI"/>
        <s v="TIRUNELVELI"/>
        <s v="KANNIYAKUMARI"/>
        <s v="Adilabad"/>
        <s v="Peddapalle"/>
        <s v="Karimnagar"/>
        <s v="Nizamabad"/>
        <s v="Zahirabad"/>
        <s v="Medak"/>
        <s v="Malkajgiri"/>
        <s v="Secunderabad"/>
        <s v="Hyderabad"/>
        <s v="Chevella"/>
        <s v="Mahbubnagar"/>
        <s v="Nagarkurnool"/>
        <s v="Nalgonda"/>
        <s v="Bhongir"/>
        <s v="Warangal"/>
        <s v="Mahabubabad"/>
        <s v="Khammam"/>
        <s v="Tripura West"/>
        <s v="Tripura East"/>
        <s v="Saharanpur"/>
        <s v="Kairana"/>
        <s v="Muzaffarnagar"/>
        <s v="Bijnor"/>
        <s v="Nagina"/>
        <s v="Moradabad"/>
        <s v="Rampur"/>
        <s v="Sambhal"/>
        <s v="Amroha"/>
        <s v="Meerut"/>
        <s v="Baghpat"/>
        <s v="Ghaziabad"/>
        <s v="Gautam Buddha Nagar"/>
        <s v="Bulandshahr"/>
        <s v="Aligarh"/>
        <s v="Hathras"/>
        <s v="Mathura"/>
        <s v="Agra"/>
        <s v="Fatehpur Sikri"/>
        <s v="Firozabad"/>
        <s v="Mainpuri"/>
        <s v="Etah"/>
        <s v="Badaun"/>
        <s v="Aonla"/>
        <s v="Bareilly"/>
        <s v="Pilibhit"/>
        <s v="Shahjahanpur"/>
        <s v="Kheri"/>
        <s v="Dhaurahra"/>
        <s v="Sitapur"/>
        <s v="Hardoi"/>
        <s v="Misrikh"/>
        <s v="Unnao"/>
        <s v="Mohanlalganj"/>
        <s v="Lucknow"/>
        <s v="Rae Bareli"/>
        <s v="Amethi"/>
        <s v="Sultanpur"/>
        <s v="Pratapgarh"/>
        <s v="Farrukhabad"/>
        <s v="Etawah"/>
        <s v="Kannauj"/>
        <s v="Kanpur"/>
        <s v="Akbarpur"/>
        <s v="Jalaun"/>
        <s v="Jhansi"/>
        <s v="Banda"/>
        <s v="Fatehpur"/>
        <s v="Kaushambi"/>
        <s v="Phulpur"/>
        <s v="Allahabad"/>
        <s v="Barabanki"/>
        <s v="Faizabad"/>
        <s v="Ambedkar Nagar"/>
        <s v="Baharaich"/>
        <s v="Kaiserganj"/>
        <s v="Shrawasti"/>
        <s v="Gonda"/>
        <s v="Domariyaganj"/>
        <s v="Basti"/>
        <s v="Sant Kabir Nagar"/>
        <s v="Gorakhpur"/>
        <s v="Kushi Nagar"/>
        <s v="Deoria"/>
        <s v="Bansgaon"/>
        <s v="Lalganj"/>
        <s v="Azamgarh"/>
        <s v="Ghosi"/>
        <s v="Salempur"/>
        <s v="Ballia"/>
        <s v="Jaunpur"/>
        <s v="Machhlishahr"/>
        <s v="Ghazipur"/>
        <s v="Chandauli"/>
        <s v="Varanasi"/>
        <s v="Bhadohi"/>
        <s v="Mirzapur"/>
        <s v="Robertsganj"/>
        <s v="Tehri Garhwal"/>
        <s v="Garhwal"/>
        <s v="Almora"/>
        <s v="Nainital-Udhamsingh Nagar"/>
        <s v="Haridwar"/>
        <s v="Coochbehar"/>
        <s v="Alipurduars"/>
        <s v="Jalpaiguri"/>
        <s v="Darjeeling"/>
        <s v="Raiganj"/>
        <s v="Balurghat"/>
        <s v="Maldaha Uttar"/>
        <s v="Maldaha Dakshin"/>
        <s v="Jangipur"/>
        <s v="Baharampur"/>
        <s v="Murshidabad"/>
        <s v="Krishnanagar"/>
        <s v="Ranaghat"/>
        <s v="Bangaon"/>
        <s v="Barrackpur"/>
        <s v="Dum dum"/>
        <s v="Barasat"/>
        <s v="Basirhat"/>
        <s v="Joynagar"/>
        <s v="Mathurapur"/>
        <s v="Diamond harbour"/>
        <s v="Jadavpur"/>
        <s v="Kolkata Dakshin"/>
        <s v="Kolkata Uttar"/>
        <s v="Howrah"/>
        <s v="Uluberia"/>
        <s v="Srerampur"/>
        <s v="Hooghly"/>
        <s v="Arambagh"/>
        <s v="Tamluk"/>
        <s v="Kanthi"/>
        <s v="Ghatal"/>
        <s v="Jhargram"/>
        <s v="Medinipur"/>
        <s v="Purulia"/>
        <s v="Bankura"/>
        <s v="Bishnupur"/>
        <s v="Bardhaman Purba"/>
        <s v="Bardhaman-Durgapur"/>
        <s v="Asansol"/>
        <s v="Bolpur"/>
        <s v="Birbhum"/>
      </sharedItems>
    </cacheField>
    <cacheField name="Const. No." numFmtId="0">
      <sharedItems containsSemiMixedTypes="0" containsString="0" containsNumber="1" containsInteger="1" minValue="1" maxValue="80"/>
    </cacheField>
    <cacheField name="Leading Party" numFmtId="0">
      <sharedItems count="42">
        <s v="Bharatiya Janata Party"/>
        <s v="Yuvajana Sramika Rythu Congress Party"/>
        <s v="Telugu Desam"/>
        <s v="Janasena Party"/>
        <s v="United Peopleâ€™s Party, Liberal"/>
        <s v="Indian National Congress"/>
        <s v="Asom Gana Parishad"/>
        <s v="Janata Dal (United)"/>
        <s v="Independent"/>
        <s v="Lok Janshakti Party(Ram Vilas)"/>
        <s v="Shiv Sena"/>
        <s v="Rashtriya Janata Dal"/>
        <s v="Communist Party of India (Marxist-Leninist) (Liberation)"/>
        <s v="Hindustani Awam Morcha (Secular)"/>
        <s v="Jammu &amp; Kashmir National Conference"/>
        <s v="Jharkhand Mukti Morcha"/>
        <s v="AJSU Party"/>
        <s v="Janata Dal (Secular)"/>
        <s v="Indian Union Muslim League"/>
        <s v="Communist Party of India (Marxist)"/>
        <s v="Kerala Congress"/>
        <s v="Revolutionary Socialist Party"/>
        <s v="Nationalist Congress Party â€“ Sharadchandra Pawar"/>
        <s v="Shiv Sena (Uddhav Balasaheb Thackrey)"/>
        <s v="Nationalist Congress Party"/>
        <s v="Voice of the People Party"/>
        <s v="Zoram Peopleâ€™s Movement"/>
        <s v="Aam Aadmi Party"/>
        <s v="Shiromani Akali Dal"/>
        <s v="Rashtriya Loktantrik Party"/>
        <s v="Bharat Adivasi Party"/>
        <s v="Sikkim Krantikari Morcha"/>
        <s v="Dravida Munnetra Kazhagam"/>
        <s v="Viduthalai Chiruthaigal Katch"/>
        <s v="Communist Party of India"/>
        <s v="Marumalarchi Dravida Munnetra Kazhagam"/>
        <s v="All India Majlis-E-Ittehadul Muslimeen"/>
        <s v="Samajwadi Party"/>
        <s v="Rashtriya Lok Dal"/>
        <s v="Aazad Samaj Party (Kanshi Ram)"/>
        <s v="Apna Dal (Soneylal)"/>
        <s v="All India Trinamool Congress"/>
      </sharedItems>
    </cacheField>
    <cacheField name="Trailing Party" numFmtId="0">
      <sharedItems containsBlank="1" count="43">
        <s v="Indian National Congress"/>
        <s v="Bharatiya Janata Party"/>
        <s v="Yuvajana Sramika Rythu Congress Party"/>
        <s v="Telugu Desam"/>
        <s v="Bodoland Peoples Front"/>
        <s v="All India United Democratic Front"/>
        <s v="Independent"/>
        <s v="Assam Jatiya Parishad"/>
        <s v="Rashtriya Janata Dal"/>
        <s v="Vikassheel Insaan Party"/>
        <s v="Janata Dal (United)"/>
        <s v="All India Majlis-E-Ittehadul Muslimeen"/>
        <s v="Communist Party of India"/>
        <s v="Communist Party of India (Marxist)"/>
        <s v="Communist Party of India (Marxist-Leninist) (Liberation)"/>
        <s v="Aam Aadmi Party"/>
        <m/>
        <s v="Jammu &amp; Kashmir National Conference"/>
        <s v="Jammu &amp; Kashmir Peoples Democratic Party"/>
        <s v="Jharkhand Mukti Morcha"/>
        <s v="Janata Dal (Secular)"/>
        <s v="Kerala Congress (M)"/>
        <s v="Nationalist Congress Party â€“ Sharadchandra Pawar"/>
        <s v="Bahujan Samaj Party"/>
        <s v="Shiv Sena (Uddhav Balasaheb Thackrey)"/>
        <s v="Shiv Sena"/>
        <s v="Rashtriya Samaj Paksha"/>
        <s v="Nationalist Congress Party"/>
        <s v="Naga Peoples Front"/>
        <s v="National People's Party"/>
        <s v="Mizo National Front"/>
        <s v="Nationalist Democratic Progressive Party"/>
        <s v="Biju Janata Dal"/>
        <s v="Citizen Action Party-Sikkim"/>
        <s v="All India Anna Dravida Munnetra Kazhagam"/>
        <s v="Pattali Makkal Katch"/>
        <s v="Desiya Murpokku Dravida Kazhagam"/>
        <s v="Amma Makkal Munnettra Kazagam"/>
        <s v="Bharat Rashtra Samith"/>
        <s v="Samajwadi Party"/>
        <s v="Suheldev Bharatiya Samaj Party"/>
        <s v="All India Trinamool Congress"/>
        <s v="Apna Dal (Soneylal)"/>
      </sharedItems>
    </cacheField>
    <cacheField name="Margin" numFmtId="0">
      <sharedItems containsSemiMixedTypes="0" containsString="0" containsNumber="1" containsInteger="1" minValue="0" maxValue="1175092" count="543">
        <n v="24396"/>
        <n v="50580"/>
        <n v="327901"/>
        <n v="249351"/>
        <n v="504247"/>
        <n v="296530"/>
        <n v="229491"/>
        <n v="342196"/>
        <n v="239139"/>
        <n v="276802"/>
        <n v="181857"/>
        <n v="223179"/>
        <n v="282085"/>
        <n v="344695"/>
        <n v="159729"/>
        <n v="208031"/>
        <n v="50199"/>
        <n v="111975"/>
        <n v="111298"/>
        <n v="188555"/>
        <n v="132427"/>
        <n v="62695"/>
        <n v="245902"/>
        <n v="14569"/>
        <n v="76071"/>
        <n v="220479"/>
        <n v="100738"/>
        <n v="30421"/>
        <n v="51583"/>
        <n v="1012476"/>
        <n v="222351"/>
        <n v="329012"/>
        <n v="251090"/>
        <n v="147603"/>
        <n v="18360"/>
        <n v="264311"/>
        <n v="212231"/>
        <n v="248947"/>
        <n v="361408"/>
        <n v="201257"/>
        <n v="279321"/>
        <n v="144393"/>
        <n v="98675"/>
        <n v="136568"/>
        <n v="88287"/>
        <n v="29143"/>
        <n v="51356"/>
        <n v="151945"/>
        <n v="184169"/>
        <n v="169803"/>
        <n v="20094"/>
        <n v="59692"/>
        <n v="49863"/>
        <n v="23847"/>
        <n v="174534"/>
        <n v="178156"/>
        <n v="234927"/>
        <n v="89634"/>
        <n v="127180"/>
        <n v="92857"/>
        <n v="134650"/>
        <n v="102651"/>
        <n v="13661"/>
        <n v="170105"/>
        <n v="60102"/>
        <n v="187251"/>
        <n v="81480"/>
        <n v="161131"/>
        <n v="104868"/>
        <n v="103844"/>
        <n v="80870"/>
        <n v="169114"/>
        <n v="153846"/>
        <n v="85174"/>
        <n v="59808"/>
        <n v="30091"/>
        <n v="19157"/>
        <n v="105858"/>
        <n v="142591"/>
        <n v="79111"/>
        <n v="101812"/>
        <n v="67670"/>
        <n v="112482"/>
        <n v="35451"/>
        <n v="2504"/>
        <n v="64822"/>
        <n v="240391"/>
        <n v="60000"/>
        <n v="43283"/>
        <n v="164558"/>
        <n v="44411"/>
        <n v="438226"/>
        <n v="575285"/>
        <n v="145456"/>
        <n v="55245"/>
        <n v="1884"/>
        <n v="6225"/>
        <n v="57584"/>
        <n v="116015"/>
        <n v="13535"/>
        <n v="268782"/>
        <n v="30406"/>
        <n v="31876"/>
        <n v="328046"/>
        <n v="155682"/>
        <n v="744716"/>
        <n v="461755"/>
        <n v="286437"/>
        <n v="261617"/>
        <n v="484260"/>
        <n v="383360"/>
        <n v="238008"/>
        <n v="135494"/>
        <n v="321068"/>
        <n v="455289"/>
        <n v="89939"/>
        <n v="357758"/>
        <n v="509342"/>
        <n v="333677"/>
        <n v="582126"/>
        <n v="398777"/>
        <n v="85696"/>
        <n v="230253"/>
        <n v="0"/>
        <n v="773551"/>
        <n v="210704"/>
        <n v="49036"/>
        <n v="29021"/>
        <n v="268497"/>
        <n v="63381"/>
        <n v="232577"/>
        <n v="21816"/>
        <n v="345298"/>
        <n v="41510"/>
        <n v="75079"/>
        <n v="172914"/>
        <n v="251895"/>
        <n v="74755"/>
        <n v="182357"/>
        <n v="91451"/>
        <n v="204142"/>
        <n v="188416"/>
        <n v="281794"/>
        <n v="124373"/>
        <n v="135498"/>
        <n v="178264"/>
        <n v="22527"/>
        <n v="101813"/>
        <n v="220959"/>
        <n v="377014"/>
        <n v="80880"/>
        <n v="331583"/>
        <n v="120512"/>
        <n v="259782"/>
        <n v="168402"/>
        <n v="149675"/>
        <n v="139138"/>
        <n v="288807"/>
        <n v="276686"/>
        <n v="90834"/>
        <n v="178437"/>
        <n v="68399"/>
        <n v="77229"/>
        <n v="27205"/>
        <n v="79781"/>
        <n v="128875"/>
        <n v="46357"/>
        <n v="98992"/>
        <n v="43513"/>
        <n v="97324"/>
        <n v="337428"/>
        <n v="26094"/>
        <n v="243715"/>
        <n v="259175"/>
        <n v="42649"/>
        <n v="149208"/>
        <n v="48121"/>
        <n v="175594"/>
        <n v="284620"/>
        <n v="139262"/>
        <n v="188706"/>
        <n v="269647"/>
        <n v="259476"/>
        <n v="32707"/>
        <n v="277083"/>
        <n v="163460"/>
        <n v="71388"/>
        <n v="100649"/>
        <n v="108982"/>
        <n v="114506"/>
        <n v="364422"/>
        <n v="146176"/>
        <n v="300118"/>
        <n v="235760"/>
        <n v="75283"/>
        <n v="20111"/>
        <n v="74686"/>
        <n v="63754"/>
        <n v="250385"/>
        <n v="133727"/>
        <n v="87266"/>
        <n v="63513"/>
        <n v="10868"/>
        <n v="66119"/>
        <n v="150302"/>
        <n v="684"/>
        <n v="16077"/>
        <n v="27862"/>
        <n v="2647"/>
        <n v="52530"/>
        <n v="64840"/>
        <n v="70210"/>
        <n v="540929"/>
        <n v="471222"/>
        <n v="403312"/>
        <n v="406426"/>
        <n v="541229"/>
        <n v="84949"/>
        <n v="193374"/>
        <n v="206416"/>
        <n v="397340"/>
        <n v="486674"/>
        <n v="103846"/>
        <n v="174512"/>
        <n v="113618"/>
        <n v="431696"/>
        <n v="821408"/>
        <n v="501499"/>
        <n v="146089"/>
        <n v="425225"/>
        <n v="375860"/>
        <n v="500655"/>
        <n v="207232"/>
        <n v="218665"/>
        <n v="1175092"/>
        <n v="135018"/>
        <n v="269971"/>
        <n v="379761"/>
        <n v="159120"/>
        <n v="3831"/>
        <n v="251594"/>
        <n v="272183"/>
        <n v="29479"/>
        <n v="40626"/>
        <n v="19731"/>
        <n v="81648"/>
        <n v="76768"/>
        <n v="137603"/>
        <n v="37380"/>
        <n v="141696"/>
        <n v="260406"/>
        <n v="94473"/>
        <n v="108602"/>
        <n v="59442"/>
        <n v="134061"/>
        <n v="109958"/>
        <n v="113199"/>
        <n v="162001"/>
        <n v="183306"/>
        <n v="66121"/>
        <n v="209144"/>
        <n v="217011"/>
        <n v="357608"/>
        <n v="48"/>
        <n v="29861"/>
        <n v="16514"/>
        <n v="53384"/>
        <n v="52673"/>
        <n v="82784"/>
        <n v="96615"/>
        <n v="123038"/>
        <n v="158333"/>
        <n v="140951"/>
        <n v="28929"/>
        <n v="50529"/>
        <n v="6553"/>
        <n v="329846"/>
        <n v="61881"/>
        <n v="74197"/>
        <n v="120837"/>
        <n v="100053"/>
        <n v="32771"/>
        <n v="47858"/>
        <n v="154964"/>
        <n v="13426"/>
        <n v="109801"/>
        <n v="85418"/>
        <n v="371910"/>
        <n v="155241"/>
        <n v="68288"/>
        <n v="50984"/>
        <n v="89325"/>
        <n v="138778"/>
        <n v="93663"/>
        <n v="78370"/>
        <n v="290849"/>
        <n v="199013"/>
        <n v="124333"/>
        <n v="251667"/>
        <n v="138808"/>
        <n v="119836"/>
        <n v="97042"/>
        <n v="219334"/>
        <n v="147156"/>
        <n v="91544"/>
        <n v="1587"/>
        <n v="76567"/>
        <n v="132664"/>
        <n v="133813"/>
        <n v="87536"/>
        <n v="21371"/>
        <n v="57077"/>
        <n v="66536"/>
        <n v="40696"/>
        <n v="104709"/>
        <n v="35152"/>
        <n v="99974"/>
        <n v="165476"/>
        <n v="147744"/>
        <n v="136516"/>
        <n v="82861"/>
        <n v="40301"/>
        <n v="197120"/>
        <n v="175993"/>
        <n v="44111"/>
        <n v="10846"/>
        <n v="20942"/>
        <n v="34202"/>
        <n v="70053"/>
        <n v="3242"/>
        <n v="49656"/>
        <n v="172560"/>
        <n v="14831"/>
        <n v="88153"/>
        <n v="55711"/>
        <n v="72737"/>
        <n v="18235"/>
        <n v="72896"/>
        <n v="1615"/>
        <n v="331767"/>
        <n v="48282"/>
        <n v="51983"/>
        <n v="98945"/>
        <n v="237340"/>
        <n v="64949"/>
        <n v="329991"/>
        <n v="42225"/>
        <n v="245351"/>
        <n v="115677"/>
        <n v="118176"/>
        <n v="201543"/>
        <n v="261608"/>
        <n v="247054"/>
        <n v="389877"/>
        <n v="392223"/>
        <n v="354606"/>
        <n v="41974"/>
        <n v="370989"/>
        <n v="80830"/>
        <n v="572155"/>
        <n v="339222"/>
        <n v="225945"/>
        <n v="244689"/>
        <n v="487029"/>
        <n v="221473"/>
        <n v="306559"/>
        <n v="215702"/>
        <n v="192486"/>
        <n v="21300"/>
        <n v="233931"/>
        <n v="208766"/>
        <n v="70703"/>
        <n v="53784"/>
        <n v="70357"/>
        <n v="29112"/>
        <n v="236566"/>
        <n v="125928"/>
        <n v="240585"/>
        <n v="118068"/>
        <n v="252042"/>
        <n v="443821"/>
        <n v="166816"/>
        <n v="313094"/>
        <n v="389107"/>
        <n v="185896"/>
        <n v="103554"/>
        <n v="271183"/>
        <n v="208957"/>
        <n v="319583"/>
        <n v="205664"/>
        <n v="209409"/>
        <n v="278825"/>
        <n v="4379"/>
        <n v="166782"/>
        <n v="392738"/>
        <n v="196199"/>
        <n v="165620"/>
        <n v="179907"/>
        <n v="90652"/>
        <n v="131364"/>
        <n v="225209"/>
        <n v="109241"/>
        <n v="46188"/>
        <n v="39139"/>
        <n v="391475"/>
        <n v="49944"/>
        <n v="338087"/>
        <n v="172897"/>
        <n v="4500"/>
        <n v="94414"/>
        <n v="559905"/>
        <n v="222170"/>
        <n v="220339"/>
        <n v="349165"/>
        <n v="467847"/>
        <n v="611578"/>
        <n v="486819"/>
        <n v="64542"/>
        <n v="69116"/>
        <n v="24672"/>
        <n v="37508"/>
        <n v="151473"/>
        <n v="105762"/>
        <n v="87434"/>
        <n v="121494"/>
        <n v="28670"/>
        <n v="10585"/>
        <n v="159459"/>
        <n v="336965"/>
        <n v="559472"/>
        <n v="275134"/>
        <n v="15647"/>
        <n v="247318"/>
        <n v="293407"/>
        <n v="271294"/>
        <n v="43405"/>
        <n v="89312"/>
        <n v="221639"/>
        <n v="28052"/>
        <n v="34991"/>
        <n v="15969"/>
        <n v="34804"/>
        <n v="164935"/>
        <n v="55379"/>
        <n v="34329"/>
        <n v="4449"/>
        <n v="89641"/>
        <n v="27856"/>
        <n v="33406"/>
        <n v="35818"/>
        <n v="70292"/>
        <n v="135159"/>
        <n v="390030"/>
        <n v="167196"/>
        <n v="43174"/>
        <n v="66206"/>
        <n v="2678"/>
        <n v="58419"/>
        <n v="170922"/>
        <n v="20968"/>
        <n v="44345"/>
        <n v="53898"/>
        <n v="102614"/>
        <n v="2629"/>
        <n v="71210"/>
        <n v="33199"/>
        <n v="103944"/>
        <n v="4332"/>
        <n v="58795"/>
        <n v="215704"/>
        <n v="54567"/>
        <n v="137247"/>
        <n v="64227"/>
        <n v="148843"/>
        <n v="76673"/>
        <n v="46224"/>
        <n v="42728"/>
        <n v="100994"/>
        <n v="92170"/>
        <n v="103526"/>
        <n v="81790"/>
        <n v="34842"/>
        <n v="3150"/>
        <n v="115023"/>
        <n v="161035"/>
        <n v="162943"/>
        <n v="3573"/>
        <n v="43384"/>
        <n v="99335"/>
        <n v="35850"/>
        <n v="124861"/>
        <n v="21565"/>
        <n v="152513"/>
        <n v="44072"/>
        <n v="37810"/>
        <n v="129234"/>
        <n v="272493"/>
        <n v="163503"/>
        <n v="234097"/>
        <n v="334548"/>
        <n v="164056"/>
        <n v="39250"/>
        <n v="75447"/>
        <n v="86693"/>
        <n v="178525"/>
        <n v="68197"/>
        <n v="10386"/>
        <n v="77708"/>
        <n v="128368"/>
        <n v="116637"/>
        <n v="85022"/>
        <n v="164215"/>
        <n v="56705"/>
        <n v="186899"/>
        <n v="73693"/>
        <n v="64438"/>
        <n v="70660"/>
        <n v="114189"/>
        <n v="333547"/>
        <n v="470219"/>
        <n v="201057"/>
        <n v="710930"/>
        <n v="258201"/>
        <n v="187231"/>
        <n v="92560"/>
        <n v="169442"/>
        <n v="218673"/>
        <n v="174830"/>
        <n v="76853"/>
        <n v="6399"/>
        <n v="77733"/>
        <n v="47764"/>
        <n v="182868"/>
        <n v="174048"/>
        <n v="27191"/>
        <n v="17079"/>
        <n v="32778"/>
        <n v="5567"/>
        <n v="160572"/>
        <n v="137981"/>
        <n v="59564"/>
        <n v="327253"/>
        <n v="197650"/>
      </sharedItems>
    </cacheField>
  </cacheFields>
  <extLst>
    <ext xmlns:x14="http://schemas.microsoft.com/office/spreadsheetml/2009/9/main" uri="{725AE2AE-9491-48be-B2B4-4EB974FC3084}">
      <x14:pivotCacheDefinition pivotCacheId="12271583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hithya Prakash" refreshedDate="45470.46539085648" createdVersion="8" refreshedVersion="8" minRefreshableVersion="3" recordCount="543" xr:uid="{12017B6C-0337-45D7-A13C-5C8BB151F4A3}">
  <cacheSource type="worksheet">
    <worksheetSource name="Table1"/>
  </cacheSource>
  <cacheFields count="6">
    <cacheField name="State" numFmtId="0">
      <sharedItems count="36">
        <s v="Andaman &amp; Nicobar Islands"/>
        <s v="Andhra Pradesh"/>
        <s v="Arunachal Pradesh"/>
        <s v="Assam"/>
        <s v="Bihar"/>
        <s v="Chandigarh"/>
        <s v="Chhattisgarh"/>
        <s v="Dadra &amp; Nagar Haveli and Daman &amp; Diu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NCT OF Delhi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Constituency" numFmtId="0">
      <sharedItems/>
    </cacheField>
    <cacheField name="Const. No." numFmtId="0">
      <sharedItems containsSemiMixedTypes="0" containsString="0" containsNumber="1" containsInteger="1" minValue="1" maxValue="80"/>
    </cacheField>
    <cacheField name="Leading Party" numFmtId="0">
      <sharedItems count="42">
        <s v="Bharatiya Janata Party"/>
        <s v="Yuvajana Sramika Rythu Congress Party"/>
        <s v="Telugu Desam"/>
        <s v="Janasena Party"/>
        <s v="United Peopleâ€™s Party, Liberal"/>
        <s v="Indian National Congress"/>
        <s v="Asom Gana Parishad"/>
        <s v="Janata Dal (United)"/>
        <s v="Independent"/>
        <s v="Lok Janshakti Party(Ram Vilas)"/>
        <s v="Shiv Sena"/>
        <s v="Rashtriya Janata Dal"/>
        <s v="Communist Party of India (Marxist-Leninist) (Liberation)"/>
        <s v="Hindustani Awam Morcha (Secular)"/>
        <s v="Jammu &amp; Kashmir National Conference"/>
        <s v="Jharkhand Mukti Morcha"/>
        <s v="AJSU Party"/>
        <s v="Janata Dal (Secular)"/>
        <s v="Indian Union Muslim League"/>
        <s v="Communist Party of India (Marxist)"/>
        <s v="Kerala Congress"/>
        <s v="Revolutionary Socialist Party"/>
        <s v="Nationalist Congress Party â€“ Sharadchandra Pawar"/>
        <s v="Shiv Sena (Uddhav Balasaheb Thackrey)"/>
        <s v="Nationalist Congress Party"/>
        <s v="Voice of the People Party"/>
        <s v="Zoram Peopleâ€™s Movement"/>
        <s v="Aam Aadmi Party"/>
        <s v="Shiromani Akali Dal"/>
        <s v="Rashtriya Loktantrik Party"/>
        <s v="Bharat Adivasi Party"/>
        <s v="Sikkim Krantikari Morcha"/>
        <s v="Dravida Munnetra Kazhagam"/>
        <s v="Viduthalai Chiruthaigal Katch"/>
        <s v="Communist Party of India"/>
        <s v="Marumalarchi Dravida Munnetra Kazhagam"/>
        <s v="All India Majlis-E-Ittehadul Muslimeen"/>
        <s v="Samajwadi Party"/>
        <s v="Rashtriya Lok Dal"/>
        <s v="Aazad Samaj Party (Kanshi Ram)"/>
        <s v="Apna Dal (Soneylal)"/>
        <s v="All India Trinamool Congress"/>
      </sharedItems>
    </cacheField>
    <cacheField name="Trailing Party" numFmtId="0">
      <sharedItems containsBlank="1" count="43">
        <s v="Indian National Congress"/>
        <s v="Bharatiya Janata Party"/>
        <s v="Yuvajana Sramika Rythu Congress Party"/>
        <s v="Telugu Desam"/>
        <s v="Bodoland Peoples Front"/>
        <s v="All India United Democratic Front"/>
        <s v="Independent"/>
        <s v="Assam Jatiya Parishad"/>
        <s v="Rashtriya Janata Dal"/>
        <s v="Vikassheel Insaan Party"/>
        <s v="Janata Dal (United)"/>
        <s v="All India Majlis-E-Ittehadul Muslimeen"/>
        <s v="Communist Party of India"/>
        <s v="Communist Party of India (Marxist)"/>
        <s v="Communist Party of India (Marxist-Leninist) (Liberation)"/>
        <s v="Aam Aadmi Party"/>
        <m/>
        <s v="Jammu &amp; Kashmir National Conference"/>
        <s v="Jammu &amp; Kashmir Peoples Democratic Party"/>
        <s v="Jharkhand Mukti Morcha"/>
        <s v="Janata Dal (Secular)"/>
        <s v="Kerala Congress (M)"/>
        <s v="Nationalist Congress Party â€“ Sharadchandra Pawar"/>
        <s v="Bahujan Samaj Party"/>
        <s v="Shiv Sena (Uddhav Balasaheb Thackrey)"/>
        <s v="Shiv Sena"/>
        <s v="Rashtriya Samaj Paksha"/>
        <s v="Nationalist Congress Party"/>
        <s v="Naga Peoples Front"/>
        <s v="National People's Party"/>
        <s v="Mizo National Front"/>
        <s v="Nationalist Democratic Progressive Party"/>
        <s v="Biju Janata Dal"/>
        <s v="Citizen Action Party-Sikkim"/>
        <s v="All India Anna Dravida Munnetra Kazhagam"/>
        <s v="Pattali Makkal Katch"/>
        <s v="Desiya Murpokku Dravida Kazhagam"/>
        <s v="Amma Makkal Munnettra Kazagam"/>
        <s v="Bharat Rashtra Samith"/>
        <s v="Samajwadi Party"/>
        <s v="Suheldev Bharatiya Samaj Party"/>
        <s v="All India Trinamool Congress"/>
        <s v="Apna Dal (Soneylal)"/>
      </sharedItems>
    </cacheField>
    <cacheField name="Margin" numFmtId="0">
      <sharedItems containsSemiMixedTypes="0" containsString="0" containsNumber="1" containsInteger="1" minValue="0" maxValue="1175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hithya Prakash" refreshedDate="45470.958603587962" createdVersion="8" refreshedVersion="8" minRefreshableVersion="3" recordCount="543" xr:uid="{29986D2A-90F3-4C94-949C-1EADD9CB29C4}">
  <cacheSource type="worksheet">
    <worksheetSource name="Table1"/>
  </cacheSource>
  <cacheFields count="6">
    <cacheField name="State" numFmtId="0">
      <sharedItems count="36">
        <s v="Andaman &amp; Nicobar Islands"/>
        <s v="Andhra Pradesh"/>
        <s v="Arunachal Pradesh"/>
        <s v="Assam"/>
        <s v="Bihar"/>
        <s v="Chandigarh"/>
        <s v="Chhattisgarh"/>
        <s v="Dadra &amp; Nagar Haveli and Daman &amp; Diu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NCT OF Delhi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Constituency" numFmtId="0">
      <sharedItems count="540">
        <s v="Andaman &amp; Nicobar Islands"/>
        <s v="Srikakulam"/>
        <s v="Vizianagaram"/>
        <s v="Visakhapatnam"/>
        <s v="Amalapuram (SC)"/>
        <s v="Eluru"/>
        <s v="Vijayawada"/>
        <s v="Anakapalle"/>
        <s v="Rajahmundry"/>
        <s v="Narsapuram"/>
        <s v="Guntur"/>
        <s v="Narsaraopet"/>
        <s v="Bapatla (SC)"/>
        <s v="Ongole"/>
        <s v="Nandyal"/>
        <s v="Kurnoolu"/>
        <s v="Araku (ST)"/>
        <s v="Ananthapur"/>
        <s v="Kadapa"/>
        <s v="Hindupur"/>
        <s v="Kakinada"/>
        <s v="Thirupathi(SC)"/>
        <s v="Nellore"/>
        <s v="Machilipatnam"/>
        <s v="Rajampet"/>
        <s v="Chittoor(SC)"/>
        <s v="Arunachal West"/>
        <s v="Arunachal East"/>
        <s v="Kokrajhar"/>
        <s v="Dhubri"/>
        <s v="Barpeta"/>
        <s v="Darrang-Udalguri"/>
        <s v="Guwahati"/>
        <s v="Diphu"/>
        <s v="Karimganj"/>
        <s v="Silchar"/>
        <s v="Nagaon"/>
        <s v="Kaziranga"/>
        <s v="Sonitpur"/>
        <s v="Lakhimpur"/>
        <s v="Dibrugarh"/>
        <s v="Jorhat"/>
        <s v="Valmiki Nagar"/>
        <s v="Paschim Champaran"/>
        <s v="Purvi Champaran"/>
        <s v="Sheohar"/>
        <s v="Sitamarhi"/>
        <s v="Madhubani"/>
        <s v="Jhanjharpur"/>
        <s v="Supaul"/>
        <s v="Araria"/>
        <s v="Kishanganj"/>
        <s v="Katihar"/>
        <s v="Purnia"/>
        <s v="Madhepura"/>
        <s v="Darbhanga"/>
        <s v="Muzaffarpur"/>
        <s v="Vaishali"/>
        <s v="Gopalganj"/>
        <s v="Siwan"/>
        <s v="Aurangabad"/>
        <s v="Maharajganj"/>
        <s v="Saran"/>
        <s v="Hajipur"/>
        <s v="Ujiarpur"/>
        <s v="Samastipur"/>
        <s v="Begusarai"/>
        <s v="Khagaria"/>
        <s v="Bhagalpur"/>
        <s v="Banka"/>
        <s v="Munger"/>
        <s v="Nalanda"/>
        <s v="Patna Sahib"/>
        <s v="Patliputra"/>
        <s v="Arrah"/>
        <s v="Buxar"/>
        <s v="Sasaram"/>
        <s v="Karakat"/>
        <s v="Jahanabad"/>
        <s v="Gaya"/>
        <s v="Nawada"/>
        <s v="Jamui"/>
        <s v="Chandigarh"/>
        <s v="SURGUJA"/>
        <s v="RAIGARH"/>
        <s v="JANJGIR-CHAMPA"/>
        <s v="KORBA"/>
        <s v="BILASPUR"/>
        <s v="RAJNANDGAON"/>
        <s v="DURG"/>
        <s v="RAIPUR"/>
        <s v="MAHASAMUND"/>
        <s v="BASTAR"/>
        <s v="KANKER"/>
        <s v="Daman &amp; Diu"/>
        <s v="Dadar &amp; Nagar Haveli"/>
        <s v="North Goa"/>
        <s v="South Goa"/>
        <s v="Kachchh"/>
        <s v="Banaskantha"/>
        <s v="Patan"/>
        <s v="Mahesana"/>
        <s v="Sabarkantha"/>
        <s v="Gandhinagar"/>
        <s v="Ahmedabad East"/>
        <s v="Ahmedabad West"/>
        <s v="Surendranagar"/>
        <s v="Rajkot"/>
        <s v="Porbandar"/>
        <s v="Jamnagar"/>
        <s v="Junagadh"/>
        <s v="Amreli"/>
        <s v="Bhavnagar"/>
        <s v="Anand"/>
        <s v="Kheda"/>
        <s v="Panchmahal"/>
        <s v="Dahod"/>
        <s v="Vadodara"/>
        <s v="Chhota Udaipur"/>
        <s v="Bharuch"/>
        <s v="Bardoli"/>
        <s v="Surat"/>
        <s v="Navsari"/>
        <s v="Valsad"/>
        <s v="AMBALA"/>
        <s v="KURUKSHETRA"/>
        <s v="SIRSA"/>
        <s v="HISAR"/>
        <s v="KARNAL"/>
        <s v="SONIPAT"/>
        <s v="ROHTAK"/>
        <s v="BHIWANI-MAHENDRAGARH"/>
        <s v="GURGAON"/>
        <s v="FARIDABAD"/>
        <s v="KANGRA"/>
        <s v="MANDI"/>
        <s v="HAMIRPUR"/>
        <s v="SHIMLA"/>
        <s v="BARAMULLA"/>
        <s v="SRINAGAR"/>
        <s v="ANANTNAG-RAJOURI"/>
        <s v="UDHAMPUR"/>
        <s v="JAMMU"/>
        <s v="Rajmahal"/>
        <s v="Dumka"/>
        <s v="Godda"/>
        <s v="Chatra"/>
        <s v="Kodarma"/>
        <s v="Giridih"/>
        <s v="Dhanbad"/>
        <s v="Ranchi"/>
        <s v="Jamshedpur"/>
        <s v="Singhbhum"/>
        <s v="Khunti"/>
        <s v="Lohardaga"/>
        <s v="Palamau"/>
        <s v="Hazaribagh"/>
        <s v="Chikkodi"/>
        <s v="Belgaum"/>
        <s v="Bagalkot"/>
        <s v="Bijapur"/>
        <s v="Gulbarga"/>
        <s v="Raichur"/>
        <s v="Bidar"/>
        <s v="Koppal"/>
        <s v="Bellary"/>
        <s v="Haveri"/>
        <s v="Dharwad"/>
        <s v="Uttara Kannada"/>
        <s v="Davanagere"/>
        <s v="Shimoga"/>
        <s v="Udupi Chikmagalur"/>
        <s v="Hassan"/>
        <s v="Dakshina Kannada"/>
        <s v="Chitradurga"/>
        <s v="Tumkur"/>
        <s v="Mandya"/>
        <s v="Mysore"/>
        <s v="Chamarajanagar"/>
        <s v="Bangalore Rural"/>
        <s v="Bangalore North"/>
        <s v="Bangalore central"/>
        <s v="Bangalore South"/>
        <s v="Chikkballapur"/>
        <s v="Kolar"/>
        <s v="Kasaragod"/>
        <s v="Kannur"/>
        <s v="Vadakara"/>
        <s v="Wayanad"/>
        <s v="Kozhikode"/>
        <s v="Malappuram"/>
        <s v="Ponnani"/>
        <s v="Palakkad"/>
        <s v="Alathur"/>
        <s v="Thrissur"/>
        <s v="Chalakudy"/>
        <s v="Ernakulam"/>
        <s v="Idukki"/>
        <s v="Kottayam"/>
        <s v="Alappuzha"/>
        <s v="Mavelikkara"/>
        <s v="Pathanamthitta"/>
        <s v="Kollam"/>
        <s v="Attingal"/>
        <s v="Thiruvananthapuram"/>
        <s v="Ladakh"/>
        <s v="Lakshadweep"/>
        <s v="MORENA"/>
        <s v="BHIND"/>
        <s v="GWALIOR"/>
        <s v="GUNA"/>
        <s v="SAGAR"/>
        <s v="TIKAMGARH"/>
        <s v="DAMOH"/>
        <s v="KHAJURAHO"/>
        <s v="SATNA"/>
        <s v="REWA"/>
        <s v="SIDHI"/>
        <s v="SHAHDOL"/>
        <s v="JABALPUR"/>
        <s v="MANDLA"/>
        <s v="BALAGHAT"/>
        <s v="CHHINDWARA"/>
        <s v="HOSHANGABAD"/>
        <s v="VIDISHA"/>
        <s v="BHOPAL"/>
        <s v="RAJGARH"/>
        <s v="DEWAS"/>
        <s v="UJJAIN"/>
        <s v="MANDSOUR"/>
        <s v="RATLAM"/>
        <s v="DHAR"/>
        <s v="INDORE"/>
        <s v="KHARGONE"/>
        <s v="KHANDWA"/>
        <s v="BETUL"/>
        <s v="Nandurbar"/>
        <s v="Dhule"/>
        <s v="Jalgaon"/>
        <s v="Raver"/>
        <s v="Buldhana"/>
        <s v="Akola"/>
        <s v="Amravati"/>
        <s v="Wardha"/>
        <s v="Ramtek"/>
        <s v="Nagpur"/>
        <s v="Bhandara Gondiya"/>
        <s v="Gadchiroli - Chimur"/>
        <s v="Chandrapur"/>
        <s v="Yavatmal- Washim"/>
        <s v="Hingoli"/>
        <s v="Nanded"/>
        <s v="Parbhani"/>
        <s v="Jalna"/>
        <s v="Dindori"/>
        <s v="Nashik"/>
        <s v="Palghar"/>
        <s v="Bhiwandi"/>
        <s v="Kalyan"/>
        <s v="Thane"/>
        <s v="Mumbai North"/>
        <s v="Mumbai North West"/>
        <s v="Mumbai North East"/>
        <s v="Mumbai North Central"/>
        <s v="Mumbai South Central"/>
        <s v="Mumbai South"/>
        <s v="Raigad"/>
        <s v="Maval"/>
        <s v="Pune"/>
        <s v="Baramati"/>
        <s v="Shirur"/>
        <s v="Ahmednagar"/>
        <s v="Shirdi"/>
        <s v="Beed"/>
        <s v="Osmanabad"/>
        <s v="Latur"/>
        <s v="Solapur"/>
        <s v="Madha"/>
        <s v="Sangli"/>
        <s v="Satara"/>
        <s v="Ratnagiri- Sindhudurg"/>
        <s v="Kolhapur"/>
        <s v="Hatkanangale"/>
        <s v="Inner Manipur"/>
        <s v="Outer Manipur"/>
        <s v="Shillong"/>
        <s v="Tura"/>
        <s v="MIZORAM"/>
        <s v="Nagaland"/>
        <s v="Chandni Chowk"/>
        <s v="North-East Delhi"/>
        <s v="East Delhi"/>
        <s v="New Delhi"/>
        <s v="North-West Delhi"/>
        <s v="West Delhi"/>
        <s v="South Delhi"/>
        <s v="Bargarh"/>
        <s v="Sundargarh"/>
        <s v="Sambalpur"/>
        <s v="Keonjhar"/>
        <s v="Mayurbhanj"/>
        <s v="Balasore"/>
        <s v="Bhadrak"/>
        <s v="Jajpur"/>
        <s v="Dhenkanal"/>
        <s v="Bolangir"/>
        <s v="Kalahandi"/>
        <s v="Nabarangpur"/>
        <s v="Kandhamal"/>
        <s v="Cuttack"/>
        <s v="Kendrapara"/>
        <s v="Jagatsinghpur"/>
        <s v="Puri"/>
        <s v="Bhubaneswar"/>
        <s v="Aska"/>
        <s v="Berhampur"/>
        <s v="Koraput"/>
        <s v="PUDUCHERRY"/>
        <s v="Gurdaspur"/>
        <s v="Amritsar"/>
        <s v="Khadoor Sahib"/>
        <s v="Jalandhar"/>
        <s v="Hoshiarpur"/>
        <s v="Anandpur Sahib"/>
        <s v="Ludhiana"/>
        <s v="Fatehgarh Sahib"/>
        <s v="Faridkot"/>
        <s v="Firozpur"/>
        <s v="Bathinda"/>
        <s v="Sangrur"/>
        <s v="Patiala"/>
        <s v="GANGANAGAR"/>
        <s v="BIKANER"/>
        <s v="CHURU"/>
        <s v="JHUNJHUNU"/>
        <s v="SIKAR"/>
        <s v="JAIPUR RURAL"/>
        <s v="JAIPUR"/>
        <s v="ALWAR"/>
        <s v="BHARATPUR"/>
        <s v="KARAULI-DHOLPUR"/>
        <s v="DAUSA"/>
        <s v="TONK-SAWAI MADHOPUR"/>
        <s v="AJMER"/>
        <s v="NAGAUR"/>
        <s v="PALI"/>
        <s v="JODHPUR"/>
        <s v="BARMER"/>
        <s v="JALORE"/>
        <s v="UDAIPUR"/>
        <s v="BANSWARA"/>
        <s v="CHITTORGARH"/>
        <s v="RAJSAMAND"/>
        <s v="BHILWARA"/>
        <s v="KOTA"/>
        <s v="JHALAWAR-BARAN"/>
        <s v="Sikkim"/>
        <s v="TIRUVALLUR"/>
        <s v="CHENNAI NORTH"/>
        <s v="CHENNAI SOUTH"/>
        <s v="CHENNAI CENTRAL"/>
        <s v="SRIPERUMBUDUR"/>
        <s v="KANCHEEPURAM"/>
        <s v="ARAKKONAM"/>
        <s v="VELLORE"/>
        <s v="KRISHNAGIRI"/>
        <s v="DHARMAPURI"/>
        <s v="TIRUVANNAMALAI"/>
        <s v="ARANI"/>
        <s v="VILUPPURAM"/>
        <s v="KALLAKURICHI"/>
        <s v="SALEM"/>
        <s v="NAMAKKAL"/>
        <s v="ERODE"/>
        <s v="TIRUPPUR"/>
        <s v="NILGIRIS"/>
        <s v="COIMBATORE"/>
        <s v="POLLACHI"/>
        <s v="DINDIGUL"/>
        <s v="KARUR"/>
        <s v="TIRUCHIRAPPALLI"/>
        <s v="PERAMBALUR"/>
        <s v="CUDDALORE"/>
        <s v="CHIDAMBARAM"/>
        <s v="MAYILADUTHURAI"/>
        <s v="NAGAPATTINAM"/>
        <s v="THANJAVUR"/>
        <s v="SIVAGANGA"/>
        <s v="MADURAI"/>
        <s v="THENI"/>
        <s v="VIRUDHUNAGAR"/>
        <s v="RAMANATHAPURAM"/>
        <s v="THOOTHUKKUDI"/>
        <s v="TENKASI"/>
        <s v="TIRUNELVELI"/>
        <s v="KANNIYAKUMARI"/>
        <s v="Adilabad"/>
        <s v="Peddapalle"/>
        <s v="Karimnagar"/>
        <s v="Nizamabad"/>
        <s v="Zahirabad"/>
        <s v="Medak"/>
        <s v="Malkajgiri"/>
        <s v="Secunderabad"/>
        <s v="Hyderabad"/>
        <s v="Chevella"/>
        <s v="Mahbubnagar"/>
        <s v="Nagarkurnool"/>
        <s v="Nalgonda"/>
        <s v="Bhongir"/>
        <s v="Warangal"/>
        <s v="Mahabubabad"/>
        <s v="Khammam"/>
        <s v="Tripura West"/>
        <s v="Tripura East"/>
        <s v="Saharanpur"/>
        <s v="Kairana"/>
        <s v="Muzaffarnagar"/>
        <s v="Bijnor"/>
        <s v="Nagina"/>
        <s v="Moradabad"/>
        <s v="Rampur"/>
        <s v="Sambhal"/>
        <s v="Amroha"/>
        <s v="Meerut"/>
        <s v="Baghpat"/>
        <s v="Ghaziabad"/>
        <s v="Gautam Buddha Nagar"/>
        <s v="Bulandshahr"/>
        <s v="Aligarh"/>
        <s v="Hathras"/>
        <s v="Mathura"/>
        <s v="Agra"/>
        <s v="Fatehpur Sikri"/>
        <s v="Firozabad"/>
        <s v="Mainpuri"/>
        <s v="Etah"/>
        <s v="Badaun"/>
        <s v="Aonla"/>
        <s v="Bareilly"/>
        <s v="Pilibhit"/>
        <s v="Shahjahanpur"/>
        <s v="Kheri"/>
        <s v="Dhaurahra"/>
        <s v="Sitapur"/>
        <s v="Hardoi"/>
        <s v="Misrikh"/>
        <s v="Unnao"/>
        <s v="Mohanlalganj"/>
        <s v="Lucknow"/>
        <s v="Rae Bareli"/>
        <s v="Amethi"/>
        <s v="Sultanpur"/>
        <s v="Pratapgarh"/>
        <s v="Farrukhabad"/>
        <s v="Etawah"/>
        <s v="Kannauj"/>
        <s v="Kanpur"/>
        <s v="Akbarpur"/>
        <s v="Jalaun"/>
        <s v="Jhansi"/>
        <s v="Banda"/>
        <s v="Fatehpur"/>
        <s v="Kaushambi"/>
        <s v="Phulpur"/>
        <s v="Allahabad"/>
        <s v="Barabanki"/>
        <s v="Faizabad"/>
        <s v="Ambedkar Nagar"/>
        <s v="Baharaich"/>
        <s v="Kaiserganj"/>
        <s v="Shrawasti"/>
        <s v="Gonda"/>
        <s v="Domariyaganj"/>
        <s v="Basti"/>
        <s v="Sant Kabir Nagar"/>
        <s v="Gorakhpur"/>
        <s v="Kushi Nagar"/>
        <s v="Deoria"/>
        <s v="Bansgaon"/>
        <s v="Lalganj"/>
        <s v="Azamgarh"/>
        <s v="Ghosi"/>
        <s v="Salempur"/>
        <s v="Ballia"/>
        <s v="Jaunpur"/>
        <s v="Machhlishahr"/>
        <s v="Ghazipur"/>
        <s v="Chandauli"/>
        <s v="Varanasi"/>
        <s v="Bhadohi"/>
        <s v="Mirzapur"/>
        <s v="Robertsganj"/>
        <s v="Tehri Garhwal"/>
        <s v="Garhwal"/>
        <s v="Almora"/>
        <s v="Nainital-Udhamsingh Nagar"/>
        <s v="Haridwar"/>
        <s v="Coochbehar"/>
        <s v="Alipurduars"/>
        <s v="Jalpaiguri"/>
        <s v="Darjeeling"/>
        <s v="Raiganj"/>
        <s v="Balurghat"/>
        <s v="Maldaha Uttar"/>
        <s v="Maldaha Dakshin"/>
        <s v="Jangipur"/>
        <s v="Baharampur"/>
        <s v="Murshidabad"/>
        <s v="Krishnanagar"/>
        <s v="Ranaghat"/>
        <s v="Bangaon"/>
        <s v="Barrackpur"/>
        <s v="Dum dum"/>
        <s v="Barasat"/>
        <s v="Basirhat"/>
        <s v="Joynagar"/>
        <s v="Mathurapur"/>
        <s v="Diamond harbour"/>
        <s v="Jadavpur"/>
        <s v="Kolkata Dakshin"/>
        <s v="Kolkata Uttar"/>
        <s v="Howrah"/>
        <s v="Uluberia"/>
        <s v="Srerampur"/>
        <s v="Hooghly"/>
        <s v="Arambagh"/>
        <s v="Tamluk"/>
        <s v="Kanthi"/>
        <s v="Ghatal"/>
        <s v="Jhargram"/>
        <s v="Medinipur"/>
        <s v="Purulia"/>
        <s v="Bankura"/>
        <s v="Bishnupur"/>
        <s v="Bardhaman Purba"/>
        <s v="Bardhaman-Durgapur"/>
        <s v="Asansol"/>
        <s v="Bolpur"/>
        <s v="Birbhum"/>
      </sharedItems>
    </cacheField>
    <cacheField name="Const. No." numFmtId="0">
      <sharedItems containsSemiMixedTypes="0" containsString="0" containsNumber="1" containsInteger="1" minValue="1" maxValue="80"/>
    </cacheField>
    <cacheField name="Leading Party" numFmtId="0">
      <sharedItems count="42">
        <s v="Bharatiya Janata Party"/>
        <s v="Telugu Desam"/>
        <s v="Yuvajana Sramika Rythu Congress Party"/>
        <s v="Janasena Party"/>
        <s v="United Peopleâ€™s Party, Liberal"/>
        <s v="Indian National Congress"/>
        <s v="Asom Gana Parishad"/>
        <s v="Janata Dal (United)"/>
        <s v="Independent"/>
        <s v="Lok Janshakti Party(Ram Vilas)"/>
        <s v="Shiv Sena"/>
        <s v="Rashtriya Janata Dal"/>
        <s v="Communist Party of India (Marxist-Leninist) (Liberation)"/>
        <s v="Hindustani Awam Morcha (Secular)"/>
        <s v="Jammu &amp; Kashmir National Conference"/>
        <s v="Jharkhand Mukti Morcha"/>
        <s v="AJSU Party"/>
        <s v="Janata Dal (Secular)"/>
        <s v="Indian Union Muslim League"/>
        <s v="Communist Party of India (Marxist)"/>
        <s v="Kerala Congress"/>
        <s v="Revolutionary Socialist Party"/>
        <s v="Nationalist Congress Party â€“ Sharadchandra Pawar"/>
        <s v="Shiv Sena (Uddhav Balasaheb Thackrey)"/>
        <s v="Nationalist Congress Party"/>
        <s v="Voice of the People Party"/>
        <s v="Zoram Peopleâ€™s Movement"/>
        <s v="Aam Aadmi Party"/>
        <s v="Shiromani Akali Dal"/>
        <s v="Rashtriya Loktantrik Party"/>
        <s v="Bharat Adivasi Party"/>
        <s v="Sikkim Krantikari Morcha"/>
        <s v="Dravida Munnetra Kazhagam"/>
        <s v="Viduthalai Chiruthaigal Katch"/>
        <s v="Communist Party of India"/>
        <s v="Marumalarchi Dravida Munnetra Kazhagam"/>
        <s v="All India Majlis-E-Ittehadul Muslimeen"/>
        <s v="Samajwadi Party"/>
        <s v="Rashtriya Lok Dal"/>
        <s v="Aazad Samaj Party (Kanshi Ram)"/>
        <s v="Apna Dal (Soneylal)"/>
        <s v="All India Trinamool Congress"/>
      </sharedItems>
    </cacheField>
    <cacheField name="Trailing Party" numFmtId="0">
      <sharedItems containsBlank="1"/>
    </cacheField>
    <cacheField name="Margin" numFmtId="0">
      <sharedItems containsSemiMixedTypes="0" containsString="0" containsNumber="1" containsInteger="1" minValue="0" maxValue="1175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n v="1"/>
    <x v="0"/>
    <x v="0"/>
    <x v="0"/>
  </r>
  <r>
    <x v="1"/>
    <x v="1"/>
    <n v="1"/>
    <x v="1"/>
    <x v="1"/>
    <x v="1"/>
  </r>
  <r>
    <x v="1"/>
    <x v="2"/>
    <n v="2"/>
    <x v="2"/>
    <x v="2"/>
    <x v="2"/>
  </r>
  <r>
    <x v="1"/>
    <x v="3"/>
    <n v="3"/>
    <x v="2"/>
    <x v="2"/>
    <x v="3"/>
  </r>
  <r>
    <x v="1"/>
    <x v="4"/>
    <n v="4"/>
    <x v="2"/>
    <x v="2"/>
    <x v="4"/>
  </r>
  <r>
    <x v="1"/>
    <x v="5"/>
    <n v="5"/>
    <x v="0"/>
    <x v="2"/>
    <x v="5"/>
  </r>
  <r>
    <x v="1"/>
    <x v="6"/>
    <n v="6"/>
    <x v="3"/>
    <x v="2"/>
    <x v="6"/>
  </r>
  <r>
    <x v="1"/>
    <x v="7"/>
    <n v="7"/>
    <x v="2"/>
    <x v="2"/>
    <x v="7"/>
  </r>
  <r>
    <x v="1"/>
    <x v="8"/>
    <n v="8"/>
    <x v="0"/>
    <x v="2"/>
    <x v="8"/>
  </r>
  <r>
    <x v="1"/>
    <x v="9"/>
    <n v="9"/>
    <x v="0"/>
    <x v="2"/>
    <x v="9"/>
  </r>
  <r>
    <x v="1"/>
    <x v="10"/>
    <n v="10"/>
    <x v="2"/>
    <x v="2"/>
    <x v="10"/>
  </r>
  <r>
    <x v="1"/>
    <x v="11"/>
    <n v="11"/>
    <x v="3"/>
    <x v="2"/>
    <x v="11"/>
  </r>
  <r>
    <x v="1"/>
    <x v="12"/>
    <n v="12"/>
    <x v="2"/>
    <x v="2"/>
    <x v="12"/>
  </r>
  <r>
    <x v="1"/>
    <x v="13"/>
    <n v="13"/>
    <x v="2"/>
    <x v="2"/>
    <x v="13"/>
  </r>
  <r>
    <x v="1"/>
    <x v="14"/>
    <n v="14"/>
    <x v="2"/>
    <x v="2"/>
    <x v="14"/>
  </r>
  <r>
    <x v="1"/>
    <x v="15"/>
    <n v="15"/>
    <x v="2"/>
    <x v="2"/>
    <x v="15"/>
  </r>
  <r>
    <x v="1"/>
    <x v="16"/>
    <n v="16"/>
    <x v="2"/>
    <x v="2"/>
    <x v="16"/>
  </r>
  <r>
    <x v="1"/>
    <x v="17"/>
    <n v="17"/>
    <x v="2"/>
    <x v="2"/>
    <x v="17"/>
  </r>
  <r>
    <x v="1"/>
    <x v="18"/>
    <n v="18"/>
    <x v="2"/>
    <x v="2"/>
    <x v="18"/>
  </r>
  <r>
    <x v="1"/>
    <x v="19"/>
    <n v="19"/>
    <x v="2"/>
    <x v="2"/>
    <x v="19"/>
  </r>
  <r>
    <x v="1"/>
    <x v="20"/>
    <n v="20"/>
    <x v="2"/>
    <x v="2"/>
    <x v="20"/>
  </r>
  <r>
    <x v="1"/>
    <x v="21"/>
    <n v="21"/>
    <x v="1"/>
    <x v="3"/>
    <x v="21"/>
  </r>
  <r>
    <x v="1"/>
    <x v="22"/>
    <n v="22"/>
    <x v="2"/>
    <x v="2"/>
    <x v="22"/>
  </r>
  <r>
    <x v="1"/>
    <x v="23"/>
    <n v="23"/>
    <x v="1"/>
    <x v="1"/>
    <x v="23"/>
  </r>
  <r>
    <x v="1"/>
    <x v="24"/>
    <n v="24"/>
    <x v="1"/>
    <x v="1"/>
    <x v="24"/>
  </r>
  <r>
    <x v="1"/>
    <x v="25"/>
    <n v="25"/>
    <x v="2"/>
    <x v="2"/>
    <x v="25"/>
  </r>
  <r>
    <x v="2"/>
    <x v="26"/>
    <n v="1"/>
    <x v="0"/>
    <x v="0"/>
    <x v="26"/>
  </r>
  <r>
    <x v="2"/>
    <x v="27"/>
    <n v="2"/>
    <x v="0"/>
    <x v="0"/>
    <x v="27"/>
  </r>
  <r>
    <x v="3"/>
    <x v="28"/>
    <n v="1"/>
    <x v="4"/>
    <x v="4"/>
    <x v="28"/>
  </r>
  <r>
    <x v="3"/>
    <x v="29"/>
    <n v="2"/>
    <x v="5"/>
    <x v="5"/>
    <x v="29"/>
  </r>
  <r>
    <x v="3"/>
    <x v="30"/>
    <n v="3"/>
    <x v="6"/>
    <x v="0"/>
    <x v="30"/>
  </r>
  <r>
    <x v="3"/>
    <x v="31"/>
    <n v="4"/>
    <x v="0"/>
    <x v="0"/>
    <x v="31"/>
  </r>
  <r>
    <x v="3"/>
    <x v="32"/>
    <n v="5"/>
    <x v="0"/>
    <x v="0"/>
    <x v="32"/>
  </r>
  <r>
    <x v="3"/>
    <x v="33"/>
    <n v="6"/>
    <x v="0"/>
    <x v="6"/>
    <x v="33"/>
  </r>
  <r>
    <x v="3"/>
    <x v="34"/>
    <n v="7"/>
    <x v="0"/>
    <x v="0"/>
    <x v="34"/>
  </r>
  <r>
    <x v="3"/>
    <x v="35"/>
    <n v="8"/>
    <x v="0"/>
    <x v="0"/>
    <x v="35"/>
  </r>
  <r>
    <x v="3"/>
    <x v="36"/>
    <n v="9"/>
    <x v="5"/>
    <x v="1"/>
    <x v="36"/>
  </r>
  <r>
    <x v="3"/>
    <x v="37"/>
    <n v="10"/>
    <x v="0"/>
    <x v="0"/>
    <x v="37"/>
  </r>
  <r>
    <x v="3"/>
    <x v="38"/>
    <n v="11"/>
    <x v="0"/>
    <x v="0"/>
    <x v="38"/>
  </r>
  <r>
    <x v="3"/>
    <x v="39"/>
    <n v="12"/>
    <x v="0"/>
    <x v="0"/>
    <x v="39"/>
  </r>
  <r>
    <x v="3"/>
    <x v="40"/>
    <n v="13"/>
    <x v="0"/>
    <x v="7"/>
    <x v="40"/>
  </r>
  <r>
    <x v="3"/>
    <x v="41"/>
    <n v="14"/>
    <x v="5"/>
    <x v="1"/>
    <x v="41"/>
  </r>
  <r>
    <x v="4"/>
    <x v="42"/>
    <n v="1"/>
    <x v="7"/>
    <x v="8"/>
    <x v="42"/>
  </r>
  <r>
    <x v="4"/>
    <x v="43"/>
    <n v="2"/>
    <x v="0"/>
    <x v="0"/>
    <x v="43"/>
  </r>
  <r>
    <x v="4"/>
    <x v="44"/>
    <n v="3"/>
    <x v="0"/>
    <x v="9"/>
    <x v="44"/>
  </r>
  <r>
    <x v="4"/>
    <x v="45"/>
    <n v="4"/>
    <x v="7"/>
    <x v="8"/>
    <x v="45"/>
  </r>
  <r>
    <x v="4"/>
    <x v="46"/>
    <n v="5"/>
    <x v="7"/>
    <x v="8"/>
    <x v="46"/>
  </r>
  <r>
    <x v="4"/>
    <x v="47"/>
    <n v="6"/>
    <x v="0"/>
    <x v="8"/>
    <x v="47"/>
  </r>
  <r>
    <x v="4"/>
    <x v="48"/>
    <n v="7"/>
    <x v="7"/>
    <x v="9"/>
    <x v="48"/>
  </r>
  <r>
    <x v="4"/>
    <x v="49"/>
    <n v="8"/>
    <x v="7"/>
    <x v="8"/>
    <x v="49"/>
  </r>
  <r>
    <x v="4"/>
    <x v="50"/>
    <n v="9"/>
    <x v="0"/>
    <x v="8"/>
    <x v="50"/>
  </r>
  <r>
    <x v="4"/>
    <x v="51"/>
    <n v="10"/>
    <x v="5"/>
    <x v="10"/>
    <x v="51"/>
  </r>
  <r>
    <x v="4"/>
    <x v="52"/>
    <n v="11"/>
    <x v="5"/>
    <x v="10"/>
    <x v="52"/>
  </r>
  <r>
    <x v="4"/>
    <x v="53"/>
    <n v="12"/>
    <x v="8"/>
    <x v="10"/>
    <x v="53"/>
  </r>
  <r>
    <x v="4"/>
    <x v="54"/>
    <n v="13"/>
    <x v="7"/>
    <x v="8"/>
    <x v="54"/>
  </r>
  <r>
    <x v="4"/>
    <x v="55"/>
    <n v="14"/>
    <x v="0"/>
    <x v="8"/>
    <x v="55"/>
  </r>
  <r>
    <x v="4"/>
    <x v="56"/>
    <n v="15"/>
    <x v="0"/>
    <x v="0"/>
    <x v="56"/>
  </r>
  <r>
    <x v="4"/>
    <x v="57"/>
    <n v="16"/>
    <x v="9"/>
    <x v="8"/>
    <x v="57"/>
  </r>
  <r>
    <x v="4"/>
    <x v="58"/>
    <n v="17"/>
    <x v="7"/>
    <x v="9"/>
    <x v="58"/>
  </r>
  <r>
    <x v="4"/>
    <x v="59"/>
    <n v="18"/>
    <x v="7"/>
    <x v="6"/>
    <x v="59"/>
  </r>
  <r>
    <x v="4"/>
    <x v="60"/>
    <n v="19"/>
    <x v="10"/>
    <x v="11"/>
    <x v="60"/>
  </r>
  <r>
    <x v="4"/>
    <x v="61"/>
    <n v="19"/>
    <x v="0"/>
    <x v="0"/>
    <x v="61"/>
  </r>
  <r>
    <x v="4"/>
    <x v="62"/>
    <n v="20"/>
    <x v="0"/>
    <x v="8"/>
    <x v="62"/>
  </r>
  <r>
    <x v="4"/>
    <x v="63"/>
    <n v="21"/>
    <x v="9"/>
    <x v="8"/>
    <x v="63"/>
  </r>
  <r>
    <x v="4"/>
    <x v="64"/>
    <n v="22"/>
    <x v="0"/>
    <x v="8"/>
    <x v="64"/>
  </r>
  <r>
    <x v="4"/>
    <x v="65"/>
    <n v="23"/>
    <x v="9"/>
    <x v="0"/>
    <x v="65"/>
  </r>
  <r>
    <x v="4"/>
    <x v="66"/>
    <n v="24"/>
    <x v="0"/>
    <x v="12"/>
    <x v="66"/>
  </r>
  <r>
    <x v="4"/>
    <x v="67"/>
    <n v="25"/>
    <x v="9"/>
    <x v="13"/>
    <x v="67"/>
  </r>
  <r>
    <x v="4"/>
    <x v="68"/>
    <n v="26"/>
    <x v="7"/>
    <x v="0"/>
    <x v="68"/>
  </r>
  <r>
    <x v="4"/>
    <x v="69"/>
    <n v="27"/>
    <x v="7"/>
    <x v="8"/>
    <x v="69"/>
  </r>
  <r>
    <x v="4"/>
    <x v="70"/>
    <n v="28"/>
    <x v="7"/>
    <x v="8"/>
    <x v="70"/>
  </r>
  <r>
    <x v="4"/>
    <x v="71"/>
    <n v="29"/>
    <x v="7"/>
    <x v="14"/>
    <x v="71"/>
  </r>
  <r>
    <x v="4"/>
    <x v="72"/>
    <n v="30"/>
    <x v="0"/>
    <x v="0"/>
    <x v="72"/>
  </r>
  <r>
    <x v="4"/>
    <x v="73"/>
    <n v="31"/>
    <x v="11"/>
    <x v="1"/>
    <x v="73"/>
  </r>
  <r>
    <x v="4"/>
    <x v="74"/>
    <n v="32"/>
    <x v="12"/>
    <x v="1"/>
    <x v="74"/>
  </r>
  <r>
    <x v="4"/>
    <x v="75"/>
    <n v="33"/>
    <x v="11"/>
    <x v="1"/>
    <x v="75"/>
  </r>
  <r>
    <x v="4"/>
    <x v="76"/>
    <n v="34"/>
    <x v="5"/>
    <x v="1"/>
    <x v="76"/>
  </r>
  <r>
    <x v="4"/>
    <x v="77"/>
    <n v="35"/>
    <x v="12"/>
    <x v="6"/>
    <x v="77"/>
  </r>
  <r>
    <x v="4"/>
    <x v="78"/>
    <n v="36"/>
    <x v="11"/>
    <x v="10"/>
    <x v="78"/>
  </r>
  <r>
    <x v="4"/>
    <x v="60"/>
    <n v="37"/>
    <x v="11"/>
    <x v="1"/>
    <x v="79"/>
  </r>
  <r>
    <x v="4"/>
    <x v="79"/>
    <n v="38"/>
    <x v="13"/>
    <x v="8"/>
    <x v="80"/>
  </r>
  <r>
    <x v="4"/>
    <x v="80"/>
    <n v="39"/>
    <x v="0"/>
    <x v="8"/>
    <x v="81"/>
  </r>
  <r>
    <x v="4"/>
    <x v="81"/>
    <n v="40"/>
    <x v="9"/>
    <x v="8"/>
    <x v="82"/>
  </r>
  <r>
    <x v="4"/>
    <x v="61"/>
    <n v="63"/>
    <x v="0"/>
    <x v="0"/>
    <x v="83"/>
  </r>
  <r>
    <x v="5"/>
    <x v="82"/>
    <n v="1"/>
    <x v="5"/>
    <x v="1"/>
    <x v="84"/>
  </r>
  <r>
    <x v="6"/>
    <x v="83"/>
    <n v="1"/>
    <x v="0"/>
    <x v="0"/>
    <x v="85"/>
  </r>
  <r>
    <x v="6"/>
    <x v="84"/>
    <n v="2"/>
    <x v="0"/>
    <x v="0"/>
    <x v="86"/>
  </r>
  <r>
    <x v="6"/>
    <x v="85"/>
    <n v="3"/>
    <x v="0"/>
    <x v="0"/>
    <x v="87"/>
  </r>
  <r>
    <x v="6"/>
    <x v="86"/>
    <n v="4"/>
    <x v="5"/>
    <x v="1"/>
    <x v="88"/>
  </r>
  <r>
    <x v="6"/>
    <x v="87"/>
    <n v="5"/>
    <x v="0"/>
    <x v="0"/>
    <x v="89"/>
  </r>
  <r>
    <x v="6"/>
    <x v="88"/>
    <n v="6"/>
    <x v="0"/>
    <x v="0"/>
    <x v="90"/>
  </r>
  <r>
    <x v="6"/>
    <x v="89"/>
    <n v="7"/>
    <x v="0"/>
    <x v="0"/>
    <x v="91"/>
  </r>
  <r>
    <x v="6"/>
    <x v="90"/>
    <n v="8"/>
    <x v="0"/>
    <x v="0"/>
    <x v="92"/>
  </r>
  <r>
    <x v="6"/>
    <x v="91"/>
    <n v="9"/>
    <x v="0"/>
    <x v="0"/>
    <x v="93"/>
  </r>
  <r>
    <x v="6"/>
    <x v="92"/>
    <n v="10"/>
    <x v="0"/>
    <x v="0"/>
    <x v="94"/>
  </r>
  <r>
    <x v="6"/>
    <x v="93"/>
    <n v="11"/>
    <x v="0"/>
    <x v="0"/>
    <x v="95"/>
  </r>
  <r>
    <x v="7"/>
    <x v="94"/>
    <n v="1"/>
    <x v="8"/>
    <x v="1"/>
    <x v="96"/>
  </r>
  <r>
    <x v="7"/>
    <x v="95"/>
    <n v="2"/>
    <x v="0"/>
    <x v="0"/>
    <x v="97"/>
  </r>
  <r>
    <x v="8"/>
    <x v="96"/>
    <n v="1"/>
    <x v="0"/>
    <x v="0"/>
    <x v="98"/>
  </r>
  <r>
    <x v="8"/>
    <x v="97"/>
    <n v="2"/>
    <x v="5"/>
    <x v="1"/>
    <x v="99"/>
  </r>
  <r>
    <x v="9"/>
    <x v="98"/>
    <n v="1"/>
    <x v="0"/>
    <x v="0"/>
    <x v="100"/>
  </r>
  <r>
    <x v="9"/>
    <x v="99"/>
    <n v="2"/>
    <x v="5"/>
    <x v="1"/>
    <x v="101"/>
  </r>
  <r>
    <x v="9"/>
    <x v="100"/>
    <n v="3"/>
    <x v="0"/>
    <x v="0"/>
    <x v="102"/>
  </r>
  <r>
    <x v="9"/>
    <x v="101"/>
    <n v="4"/>
    <x v="0"/>
    <x v="0"/>
    <x v="103"/>
  </r>
  <r>
    <x v="9"/>
    <x v="102"/>
    <n v="5"/>
    <x v="0"/>
    <x v="0"/>
    <x v="104"/>
  </r>
  <r>
    <x v="9"/>
    <x v="103"/>
    <n v="6"/>
    <x v="0"/>
    <x v="0"/>
    <x v="105"/>
  </r>
  <r>
    <x v="9"/>
    <x v="104"/>
    <n v="7"/>
    <x v="0"/>
    <x v="0"/>
    <x v="106"/>
  </r>
  <r>
    <x v="9"/>
    <x v="105"/>
    <n v="8"/>
    <x v="0"/>
    <x v="0"/>
    <x v="107"/>
  </r>
  <r>
    <x v="9"/>
    <x v="106"/>
    <n v="9"/>
    <x v="0"/>
    <x v="0"/>
    <x v="108"/>
  </r>
  <r>
    <x v="9"/>
    <x v="107"/>
    <n v="10"/>
    <x v="0"/>
    <x v="0"/>
    <x v="109"/>
  </r>
  <r>
    <x v="9"/>
    <x v="108"/>
    <n v="11"/>
    <x v="0"/>
    <x v="0"/>
    <x v="110"/>
  </r>
  <r>
    <x v="9"/>
    <x v="109"/>
    <n v="12"/>
    <x v="0"/>
    <x v="0"/>
    <x v="111"/>
  </r>
  <r>
    <x v="9"/>
    <x v="110"/>
    <n v="13"/>
    <x v="0"/>
    <x v="0"/>
    <x v="112"/>
  </r>
  <r>
    <x v="9"/>
    <x v="111"/>
    <n v="14"/>
    <x v="0"/>
    <x v="0"/>
    <x v="113"/>
  </r>
  <r>
    <x v="9"/>
    <x v="112"/>
    <n v="15"/>
    <x v="0"/>
    <x v="15"/>
    <x v="114"/>
  </r>
  <r>
    <x v="9"/>
    <x v="113"/>
    <n v="16"/>
    <x v="0"/>
    <x v="0"/>
    <x v="115"/>
  </r>
  <r>
    <x v="9"/>
    <x v="114"/>
    <n v="17"/>
    <x v="0"/>
    <x v="0"/>
    <x v="116"/>
  </r>
  <r>
    <x v="9"/>
    <x v="115"/>
    <n v="18"/>
    <x v="0"/>
    <x v="0"/>
    <x v="117"/>
  </r>
  <r>
    <x v="9"/>
    <x v="116"/>
    <n v="19"/>
    <x v="0"/>
    <x v="0"/>
    <x v="118"/>
  </r>
  <r>
    <x v="9"/>
    <x v="117"/>
    <n v="20"/>
    <x v="0"/>
    <x v="0"/>
    <x v="119"/>
  </r>
  <r>
    <x v="9"/>
    <x v="118"/>
    <n v="21"/>
    <x v="0"/>
    <x v="0"/>
    <x v="120"/>
  </r>
  <r>
    <x v="9"/>
    <x v="119"/>
    <n v="22"/>
    <x v="0"/>
    <x v="15"/>
    <x v="121"/>
  </r>
  <r>
    <x v="9"/>
    <x v="120"/>
    <n v="23"/>
    <x v="0"/>
    <x v="0"/>
    <x v="122"/>
  </r>
  <r>
    <x v="9"/>
    <x v="121"/>
    <n v="24"/>
    <x v="0"/>
    <x v="16"/>
    <x v="123"/>
  </r>
  <r>
    <x v="9"/>
    <x v="122"/>
    <n v="25"/>
    <x v="0"/>
    <x v="0"/>
    <x v="124"/>
  </r>
  <r>
    <x v="9"/>
    <x v="123"/>
    <n v="26"/>
    <x v="0"/>
    <x v="0"/>
    <x v="125"/>
  </r>
  <r>
    <x v="10"/>
    <x v="124"/>
    <n v="1"/>
    <x v="5"/>
    <x v="1"/>
    <x v="126"/>
  </r>
  <r>
    <x v="10"/>
    <x v="125"/>
    <n v="2"/>
    <x v="0"/>
    <x v="15"/>
    <x v="127"/>
  </r>
  <r>
    <x v="10"/>
    <x v="126"/>
    <n v="3"/>
    <x v="5"/>
    <x v="1"/>
    <x v="128"/>
  </r>
  <r>
    <x v="10"/>
    <x v="127"/>
    <n v="4"/>
    <x v="5"/>
    <x v="1"/>
    <x v="129"/>
  </r>
  <r>
    <x v="10"/>
    <x v="128"/>
    <n v="5"/>
    <x v="0"/>
    <x v="0"/>
    <x v="130"/>
  </r>
  <r>
    <x v="10"/>
    <x v="129"/>
    <n v="6"/>
    <x v="5"/>
    <x v="1"/>
    <x v="131"/>
  </r>
  <r>
    <x v="10"/>
    <x v="130"/>
    <n v="7"/>
    <x v="5"/>
    <x v="1"/>
    <x v="132"/>
  </r>
  <r>
    <x v="10"/>
    <x v="131"/>
    <n v="8"/>
    <x v="0"/>
    <x v="0"/>
    <x v="133"/>
  </r>
  <r>
    <x v="10"/>
    <x v="132"/>
    <n v="9"/>
    <x v="0"/>
    <x v="0"/>
    <x v="134"/>
  </r>
  <r>
    <x v="10"/>
    <x v="133"/>
    <n v="10"/>
    <x v="0"/>
    <x v="0"/>
    <x v="135"/>
  </r>
  <r>
    <x v="11"/>
    <x v="134"/>
    <n v="1"/>
    <x v="0"/>
    <x v="0"/>
    <x v="136"/>
  </r>
  <r>
    <x v="11"/>
    <x v="135"/>
    <n v="2"/>
    <x v="0"/>
    <x v="0"/>
    <x v="137"/>
  </r>
  <r>
    <x v="11"/>
    <x v="136"/>
    <n v="3"/>
    <x v="0"/>
    <x v="0"/>
    <x v="138"/>
  </r>
  <r>
    <x v="11"/>
    <x v="137"/>
    <n v="4"/>
    <x v="0"/>
    <x v="0"/>
    <x v="139"/>
  </r>
  <r>
    <x v="12"/>
    <x v="138"/>
    <n v="1"/>
    <x v="8"/>
    <x v="17"/>
    <x v="140"/>
  </r>
  <r>
    <x v="12"/>
    <x v="139"/>
    <n v="2"/>
    <x v="14"/>
    <x v="18"/>
    <x v="141"/>
  </r>
  <r>
    <x v="12"/>
    <x v="140"/>
    <n v="3"/>
    <x v="14"/>
    <x v="18"/>
    <x v="142"/>
  </r>
  <r>
    <x v="12"/>
    <x v="141"/>
    <n v="4"/>
    <x v="0"/>
    <x v="0"/>
    <x v="143"/>
  </r>
  <r>
    <x v="12"/>
    <x v="142"/>
    <n v="5"/>
    <x v="0"/>
    <x v="0"/>
    <x v="144"/>
  </r>
  <r>
    <x v="13"/>
    <x v="143"/>
    <n v="1"/>
    <x v="15"/>
    <x v="1"/>
    <x v="145"/>
  </r>
  <r>
    <x v="13"/>
    <x v="144"/>
    <n v="2"/>
    <x v="15"/>
    <x v="1"/>
    <x v="146"/>
  </r>
  <r>
    <x v="13"/>
    <x v="145"/>
    <n v="3"/>
    <x v="0"/>
    <x v="0"/>
    <x v="147"/>
  </r>
  <r>
    <x v="13"/>
    <x v="146"/>
    <n v="4"/>
    <x v="0"/>
    <x v="0"/>
    <x v="148"/>
  </r>
  <r>
    <x v="13"/>
    <x v="147"/>
    <n v="5"/>
    <x v="0"/>
    <x v="14"/>
    <x v="149"/>
  </r>
  <r>
    <x v="13"/>
    <x v="148"/>
    <n v="6"/>
    <x v="16"/>
    <x v="19"/>
    <x v="150"/>
  </r>
  <r>
    <x v="13"/>
    <x v="149"/>
    <n v="7"/>
    <x v="0"/>
    <x v="0"/>
    <x v="151"/>
  </r>
  <r>
    <x v="13"/>
    <x v="150"/>
    <n v="8"/>
    <x v="0"/>
    <x v="0"/>
    <x v="152"/>
  </r>
  <r>
    <x v="13"/>
    <x v="151"/>
    <n v="9"/>
    <x v="0"/>
    <x v="19"/>
    <x v="153"/>
  </r>
  <r>
    <x v="13"/>
    <x v="152"/>
    <n v="10"/>
    <x v="15"/>
    <x v="1"/>
    <x v="154"/>
  </r>
  <r>
    <x v="13"/>
    <x v="153"/>
    <n v="11"/>
    <x v="5"/>
    <x v="1"/>
    <x v="155"/>
  </r>
  <r>
    <x v="13"/>
    <x v="154"/>
    <n v="12"/>
    <x v="5"/>
    <x v="1"/>
    <x v="156"/>
  </r>
  <r>
    <x v="13"/>
    <x v="155"/>
    <n v="13"/>
    <x v="0"/>
    <x v="8"/>
    <x v="157"/>
  </r>
  <r>
    <x v="13"/>
    <x v="156"/>
    <n v="14"/>
    <x v="0"/>
    <x v="0"/>
    <x v="158"/>
  </r>
  <r>
    <x v="14"/>
    <x v="157"/>
    <n v="1"/>
    <x v="5"/>
    <x v="1"/>
    <x v="159"/>
  </r>
  <r>
    <x v="14"/>
    <x v="158"/>
    <n v="2"/>
    <x v="0"/>
    <x v="0"/>
    <x v="160"/>
  </r>
  <r>
    <x v="14"/>
    <x v="159"/>
    <n v="3"/>
    <x v="0"/>
    <x v="0"/>
    <x v="161"/>
  </r>
  <r>
    <x v="14"/>
    <x v="160"/>
    <n v="4"/>
    <x v="0"/>
    <x v="0"/>
    <x v="162"/>
  </r>
  <r>
    <x v="14"/>
    <x v="161"/>
    <n v="5"/>
    <x v="5"/>
    <x v="1"/>
    <x v="163"/>
  </r>
  <r>
    <x v="14"/>
    <x v="162"/>
    <n v="6"/>
    <x v="5"/>
    <x v="1"/>
    <x v="164"/>
  </r>
  <r>
    <x v="14"/>
    <x v="163"/>
    <n v="7"/>
    <x v="5"/>
    <x v="1"/>
    <x v="165"/>
  </r>
  <r>
    <x v="14"/>
    <x v="164"/>
    <n v="8"/>
    <x v="5"/>
    <x v="1"/>
    <x v="166"/>
  </r>
  <r>
    <x v="14"/>
    <x v="165"/>
    <n v="9"/>
    <x v="5"/>
    <x v="1"/>
    <x v="167"/>
  </r>
  <r>
    <x v="14"/>
    <x v="166"/>
    <n v="10"/>
    <x v="0"/>
    <x v="0"/>
    <x v="168"/>
  </r>
  <r>
    <x v="14"/>
    <x v="167"/>
    <n v="11"/>
    <x v="0"/>
    <x v="0"/>
    <x v="169"/>
  </r>
  <r>
    <x v="14"/>
    <x v="168"/>
    <n v="12"/>
    <x v="0"/>
    <x v="0"/>
    <x v="170"/>
  </r>
  <r>
    <x v="14"/>
    <x v="169"/>
    <n v="13"/>
    <x v="5"/>
    <x v="1"/>
    <x v="171"/>
  </r>
  <r>
    <x v="14"/>
    <x v="170"/>
    <n v="14"/>
    <x v="0"/>
    <x v="0"/>
    <x v="172"/>
  </r>
  <r>
    <x v="14"/>
    <x v="171"/>
    <n v="15"/>
    <x v="0"/>
    <x v="0"/>
    <x v="173"/>
  </r>
  <r>
    <x v="14"/>
    <x v="172"/>
    <n v="16"/>
    <x v="5"/>
    <x v="20"/>
    <x v="174"/>
  </r>
  <r>
    <x v="14"/>
    <x v="173"/>
    <n v="17"/>
    <x v="0"/>
    <x v="0"/>
    <x v="175"/>
  </r>
  <r>
    <x v="14"/>
    <x v="174"/>
    <n v="18"/>
    <x v="0"/>
    <x v="0"/>
    <x v="176"/>
  </r>
  <r>
    <x v="14"/>
    <x v="175"/>
    <n v="19"/>
    <x v="0"/>
    <x v="0"/>
    <x v="177"/>
  </r>
  <r>
    <x v="14"/>
    <x v="176"/>
    <n v="20"/>
    <x v="17"/>
    <x v="0"/>
    <x v="178"/>
  </r>
  <r>
    <x v="14"/>
    <x v="177"/>
    <n v="21"/>
    <x v="0"/>
    <x v="0"/>
    <x v="179"/>
  </r>
  <r>
    <x v="14"/>
    <x v="178"/>
    <n v="22"/>
    <x v="5"/>
    <x v="1"/>
    <x v="180"/>
  </r>
  <r>
    <x v="14"/>
    <x v="179"/>
    <n v="23"/>
    <x v="0"/>
    <x v="0"/>
    <x v="181"/>
  </r>
  <r>
    <x v="14"/>
    <x v="180"/>
    <n v="24"/>
    <x v="0"/>
    <x v="0"/>
    <x v="182"/>
  </r>
  <r>
    <x v="14"/>
    <x v="181"/>
    <n v="25"/>
    <x v="0"/>
    <x v="0"/>
    <x v="183"/>
  </r>
  <r>
    <x v="14"/>
    <x v="182"/>
    <n v="26"/>
    <x v="0"/>
    <x v="0"/>
    <x v="184"/>
  </r>
  <r>
    <x v="14"/>
    <x v="183"/>
    <n v="27"/>
    <x v="0"/>
    <x v="0"/>
    <x v="185"/>
  </r>
  <r>
    <x v="14"/>
    <x v="184"/>
    <n v="28"/>
    <x v="17"/>
    <x v="0"/>
    <x v="186"/>
  </r>
  <r>
    <x v="15"/>
    <x v="185"/>
    <n v="1"/>
    <x v="5"/>
    <x v="13"/>
    <x v="187"/>
  </r>
  <r>
    <x v="15"/>
    <x v="186"/>
    <n v="2"/>
    <x v="5"/>
    <x v="13"/>
    <x v="188"/>
  </r>
  <r>
    <x v="15"/>
    <x v="187"/>
    <n v="3"/>
    <x v="5"/>
    <x v="13"/>
    <x v="189"/>
  </r>
  <r>
    <x v="15"/>
    <x v="188"/>
    <n v="4"/>
    <x v="5"/>
    <x v="12"/>
    <x v="190"/>
  </r>
  <r>
    <x v="15"/>
    <x v="189"/>
    <n v="5"/>
    <x v="5"/>
    <x v="13"/>
    <x v="191"/>
  </r>
  <r>
    <x v="15"/>
    <x v="190"/>
    <n v="6"/>
    <x v="18"/>
    <x v="13"/>
    <x v="192"/>
  </r>
  <r>
    <x v="15"/>
    <x v="191"/>
    <n v="7"/>
    <x v="18"/>
    <x v="13"/>
    <x v="193"/>
  </r>
  <r>
    <x v="15"/>
    <x v="192"/>
    <n v="8"/>
    <x v="5"/>
    <x v="13"/>
    <x v="194"/>
  </r>
  <r>
    <x v="15"/>
    <x v="193"/>
    <n v="9"/>
    <x v="19"/>
    <x v="0"/>
    <x v="195"/>
  </r>
  <r>
    <x v="15"/>
    <x v="194"/>
    <n v="10"/>
    <x v="0"/>
    <x v="12"/>
    <x v="196"/>
  </r>
  <r>
    <x v="15"/>
    <x v="195"/>
    <n v="11"/>
    <x v="5"/>
    <x v="13"/>
    <x v="197"/>
  </r>
  <r>
    <x v="15"/>
    <x v="196"/>
    <n v="12"/>
    <x v="5"/>
    <x v="13"/>
    <x v="198"/>
  </r>
  <r>
    <x v="15"/>
    <x v="197"/>
    <n v="13"/>
    <x v="5"/>
    <x v="13"/>
    <x v="199"/>
  </r>
  <r>
    <x v="15"/>
    <x v="198"/>
    <n v="14"/>
    <x v="20"/>
    <x v="21"/>
    <x v="200"/>
  </r>
  <r>
    <x v="15"/>
    <x v="199"/>
    <n v="15"/>
    <x v="5"/>
    <x v="13"/>
    <x v="201"/>
  </r>
  <r>
    <x v="15"/>
    <x v="200"/>
    <n v="16"/>
    <x v="5"/>
    <x v="12"/>
    <x v="202"/>
  </r>
  <r>
    <x v="15"/>
    <x v="201"/>
    <n v="17"/>
    <x v="5"/>
    <x v="13"/>
    <x v="203"/>
  </r>
  <r>
    <x v="15"/>
    <x v="202"/>
    <n v="18"/>
    <x v="21"/>
    <x v="13"/>
    <x v="204"/>
  </r>
  <r>
    <x v="15"/>
    <x v="203"/>
    <n v="19"/>
    <x v="5"/>
    <x v="13"/>
    <x v="205"/>
  </r>
  <r>
    <x v="15"/>
    <x v="204"/>
    <n v="20"/>
    <x v="5"/>
    <x v="1"/>
    <x v="206"/>
  </r>
  <r>
    <x v="16"/>
    <x v="205"/>
    <n v="1"/>
    <x v="8"/>
    <x v="0"/>
    <x v="207"/>
  </r>
  <r>
    <x v="17"/>
    <x v="206"/>
    <n v="1"/>
    <x v="5"/>
    <x v="22"/>
    <x v="208"/>
  </r>
  <r>
    <x v="18"/>
    <x v="207"/>
    <n v="1"/>
    <x v="0"/>
    <x v="0"/>
    <x v="209"/>
  </r>
  <r>
    <x v="18"/>
    <x v="208"/>
    <n v="2"/>
    <x v="0"/>
    <x v="0"/>
    <x v="210"/>
  </r>
  <r>
    <x v="18"/>
    <x v="209"/>
    <n v="3"/>
    <x v="0"/>
    <x v="0"/>
    <x v="211"/>
  </r>
  <r>
    <x v="18"/>
    <x v="210"/>
    <n v="4"/>
    <x v="0"/>
    <x v="0"/>
    <x v="212"/>
  </r>
  <r>
    <x v="18"/>
    <x v="211"/>
    <n v="5"/>
    <x v="0"/>
    <x v="0"/>
    <x v="213"/>
  </r>
  <r>
    <x v="18"/>
    <x v="212"/>
    <n v="6"/>
    <x v="0"/>
    <x v="0"/>
    <x v="214"/>
  </r>
  <r>
    <x v="18"/>
    <x v="213"/>
    <n v="7"/>
    <x v="0"/>
    <x v="0"/>
    <x v="215"/>
  </r>
  <r>
    <x v="18"/>
    <x v="214"/>
    <n v="8"/>
    <x v="0"/>
    <x v="23"/>
    <x v="216"/>
  </r>
  <r>
    <x v="18"/>
    <x v="215"/>
    <n v="9"/>
    <x v="0"/>
    <x v="0"/>
    <x v="217"/>
  </r>
  <r>
    <x v="18"/>
    <x v="216"/>
    <n v="10"/>
    <x v="0"/>
    <x v="0"/>
    <x v="218"/>
  </r>
  <r>
    <x v="18"/>
    <x v="217"/>
    <n v="11"/>
    <x v="0"/>
    <x v="0"/>
    <x v="219"/>
  </r>
  <r>
    <x v="18"/>
    <x v="218"/>
    <n v="12"/>
    <x v="0"/>
    <x v="0"/>
    <x v="220"/>
  </r>
  <r>
    <x v="18"/>
    <x v="219"/>
    <n v="13"/>
    <x v="0"/>
    <x v="0"/>
    <x v="221"/>
  </r>
  <r>
    <x v="18"/>
    <x v="220"/>
    <n v="14"/>
    <x v="0"/>
    <x v="0"/>
    <x v="222"/>
  </r>
  <r>
    <x v="18"/>
    <x v="221"/>
    <n v="15"/>
    <x v="0"/>
    <x v="0"/>
    <x v="223"/>
  </r>
  <r>
    <x v="18"/>
    <x v="222"/>
    <n v="16"/>
    <x v="0"/>
    <x v="0"/>
    <x v="224"/>
  </r>
  <r>
    <x v="18"/>
    <x v="223"/>
    <n v="17"/>
    <x v="0"/>
    <x v="0"/>
    <x v="225"/>
  </r>
  <r>
    <x v="18"/>
    <x v="224"/>
    <n v="18"/>
    <x v="0"/>
    <x v="0"/>
    <x v="226"/>
  </r>
  <r>
    <x v="18"/>
    <x v="225"/>
    <n v="19"/>
    <x v="0"/>
    <x v="0"/>
    <x v="227"/>
  </r>
  <r>
    <x v="18"/>
    <x v="226"/>
    <n v="20"/>
    <x v="0"/>
    <x v="0"/>
    <x v="228"/>
  </r>
  <r>
    <x v="18"/>
    <x v="227"/>
    <n v="21"/>
    <x v="0"/>
    <x v="0"/>
    <x v="229"/>
  </r>
  <r>
    <x v="18"/>
    <x v="228"/>
    <n v="22"/>
    <x v="0"/>
    <x v="0"/>
    <x v="230"/>
  </r>
  <r>
    <x v="18"/>
    <x v="229"/>
    <n v="23"/>
    <x v="0"/>
    <x v="0"/>
    <x v="231"/>
  </r>
  <r>
    <x v="18"/>
    <x v="230"/>
    <n v="24"/>
    <x v="0"/>
    <x v="0"/>
    <x v="232"/>
  </r>
  <r>
    <x v="18"/>
    <x v="231"/>
    <n v="25"/>
    <x v="0"/>
    <x v="0"/>
    <x v="233"/>
  </r>
  <r>
    <x v="18"/>
    <x v="232"/>
    <n v="26"/>
    <x v="0"/>
    <x v="23"/>
    <x v="234"/>
  </r>
  <r>
    <x v="18"/>
    <x v="233"/>
    <n v="27"/>
    <x v="0"/>
    <x v="0"/>
    <x v="235"/>
  </r>
  <r>
    <x v="18"/>
    <x v="234"/>
    <n v="28"/>
    <x v="0"/>
    <x v="0"/>
    <x v="236"/>
  </r>
  <r>
    <x v="18"/>
    <x v="235"/>
    <n v="29"/>
    <x v="0"/>
    <x v="0"/>
    <x v="237"/>
  </r>
  <r>
    <x v="19"/>
    <x v="236"/>
    <n v="1"/>
    <x v="5"/>
    <x v="1"/>
    <x v="238"/>
  </r>
  <r>
    <x v="19"/>
    <x v="237"/>
    <n v="2"/>
    <x v="5"/>
    <x v="1"/>
    <x v="239"/>
  </r>
  <r>
    <x v="19"/>
    <x v="238"/>
    <n v="3"/>
    <x v="0"/>
    <x v="24"/>
    <x v="240"/>
  </r>
  <r>
    <x v="19"/>
    <x v="239"/>
    <n v="4"/>
    <x v="0"/>
    <x v="22"/>
    <x v="241"/>
  </r>
  <r>
    <x v="19"/>
    <x v="240"/>
    <n v="5"/>
    <x v="10"/>
    <x v="24"/>
    <x v="242"/>
  </r>
  <r>
    <x v="19"/>
    <x v="241"/>
    <n v="6"/>
    <x v="0"/>
    <x v="0"/>
    <x v="243"/>
  </r>
  <r>
    <x v="19"/>
    <x v="242"/>
    <n v="7"/>
    <x v="5"/>
    <x v="1"/>
    <x v="244"/>
  </r>
  <r>
    <x v="19"/>
    <x v="243"/>
    <n v="8"/>
    <x v="22"/>
    <x v="1"/>
    <x v="245"/>
  </r>
  <r>
    <x v="19"/>
    <x v="244"/>
    <n v="9"/>
    <x v="5"/>
    <x v="25"/>
    <x v="246"/>
  </r>
  <r>
    <x v="19"/>
    <x v="245"/>
    <n v="10"/>
    <x v="0"/>
    <x v="0"/>
    <x v="247"/>
  </r>
  <r>
    <x v="19"/>
    <x v="246"/>
    <n v="11"/>
    <x v="5"/>
    <x v="1"/>
    <x v="248"/>
  </r>
  <r>
    <x v="19"/>
    <x v="247"/>
    <n v="12"/>
    <x v="5"/>
    <x v="1"/>
    <x v="249"/>
  </r>
  <r>
    <x v="19"/>
    <x v="248"/>
    <n v="13"/>
    <x v="5"/>
    <x v="1"/>
    <x v="250"/>
  </r>
  <r>
    <x v="19"/>
    <x v="249"/>
    <n v="14"/>
    <x v="23"/>
    <x v="25"/>
    <x v="251"/>
  </r>
  <r>
    <x v="19"/>
    <x v="250"/>
    <n v="15"/>
    <x v="23"/>
    <x v="25"/>
    <x v="252"/>
  </r>
  <r>
    <x v="19"/>
    <x v="251"/>
    <n v="16"/>
    <x v="5"/>
    <x v="1"/>
    <x v="253"/>
  </r>
  <r>
    <x v="19"/>
    <x v="252"/>
    <n v="17"/>
    <x v="23"/>
    <x v="26"/>
    <x v="254"/>
  </r>
  <r>
    <x v="19"/>
    <x v="253"/>
    <n v="18"/>
    <x v="5"/>
    <x v="1"/>
    <x v="255"/>
  </r>
  <r>
    <x v="19"/>
    <x v="254"/>
    <n v="20"/>
    <x v="22"/>
    <x v="1"/>
    <x v="256"/>
  </r>
  <r>
    <x v="19"/>
    <x v="255"/>
    <n v="21"/>
    <x v="23"/>
    <x v="25"/>
    <x v="257"/>
  </r>
  <r>
    <x v="19"/>
    <x v="256"/>
    <n v="22"/>
    <x v="0"/>
    <x v="24"/>
    <x v="258"/>
  </r>
  <r>
    <x v="19"/>
    <x v="257"/>
    <n v="23"/>
    <x v="22"/>
    <x v="1"/>
    <x v="259"/>
  </r>
  <r>
    <x v="19"/>
    <x v="258"/>
    <n v="24"/>
    <x v="10"/>
    <x v="24"/>
    <x v="260"/>
  </r>
  <r>
    <x v="19"/>
    <x v="259"/>
    <n v="25"/>
    <x v="10"/>
    <x v="24"/>
    <x v="261"/>
  </r>
  <r>
    <x v="19"/>
    <x v="260"/>
    <n v="26"/>
    <x v="0"/>
    <x v="0"/>
    <x v="262"/>
  </r>
  <r>
    <x v="19"/>
    <x v="261"/>
    <n v="27"/>
    <x v="10"/>
    <x v="24"/>
    <x v="263"/>
  </r>
  <r>
    <x v="19"/>
    <x v="262"/>
    <n v="28"/>
    <x v="23"/>
    <x v="1"/>
    <x v="264"/>
  </r>
  <r>
    <x v="19"/>
    <x v="263"/>
    <n v="29"/>
    <x v="5"/>
    <x v="1"/>
    <x v="265"/>
  </r>
  <r>
    <x v="19"/>
    <x v="264"/>
    <n v="30"/>
    <x v="23"/>
    <x v="25"/>
    <x v="266"/>
  </r>
  <r>
    <x v="19"/>
    <x v="265"/>
    <n v="31"/>
    <x v="23"/>
    <x v="25"/>
    <x v="267"/>
  </r>
  <r>
    <x v="19"/>
    <x v="266"/>
    <n v="32"/>
    <x v="24"/>
    <x v="24"/>
    <x v="268"/>
  </r>
  <r>
    <x v="19"/>
    <x v="267"/>
    <n v="33"/>
    <x v="10"/>
    <x v="24"/>
    <x v="269"/>
  </r>
  <r>
    <x v="19"/>
    <x v="268"/>
    <n v="34"/>
    <x v="0"/>
    <x v="0"/>
    <x v="270"/>
  </r>
  <r>
    <x v="19"/>
    <x v="269"/>
    <n v="35"/>
    <x v="22"/>
    <x v="27"/>
    <x v="271"/>
  </r>
  <r>
    <x v="19"/>
    <x v="270"/>
    <n v="36"/>
    <x v="22"/>
    <x v="27"/>
    <x v="272"/>
  </r>
  <r>
    <x v="19"/>
    <x v="271"/>
    <n v="37"/>
    <x v="22"/>
    <x v="1"/>
    <x v="273"/>
  </r>
  <r>
    <x v="19"/>
    <x v="272"/>
    <n v="38"/>
    <x v="23"/>
    <x v="25"/>
    <x v="274"/>
  </r>
  <r>
    <x v="19"/>
    <x v="273"/>
    <n v="39"/>
    <x v="22"/>
    <x v="1"/>
    <x v="275"/>
  </r>
  <r>
    <x v="19"/>
    <x v="274"/>
    <n v="40"/>
    <x v="23"/>
    <x v="27"/>
    <x v="276"/>
  </r>
  <r>
    <x v="19"/>
    <x v="275"/>
    <n v="41"/>
    <x v="5"/>
    <x v="1"/>
    <x v="277"/>
  </r>
  <r>
    <x v="19"/>
    <x v="276"/>
    <n v="42"/>
    <x v="5"/>
    <x v="1"/>
    <x v="278"/>
  </r>
  <r>
    <x v="19"/>
    <x v="277"/>
    <n v="43"/>
    <x v="22"/>
    <x v="1"/>
    <x v="279"/>
  </r>
  <r>
    <x v="19"/>
    <x v="278"/>
    <n v="44"/>
    <x v="8"/>
    <x v="1"/>
    <x v="280"/>
  </r>
  <r>
    <x v="19"/>
    <x v="279"/>
    <n v="45"/>
    <x v="0"/>
    <x v="22"/>
    <x v="281"/>
  </r>
  <r>
    <x v="19"/>
    <x v="280"/>
    <n v="46"/>
    <x v="0"/>
    <x v="24"/>
    <x v="282"/>
  </r>
  <r>
    <x v="19"/>
    <x v="281"/>
    <n v="47"/>
    <x v="5"/>
    <x v="25"/>
    <x v="283"/>
  </r>
  <r>
    <x v="19"/>
    <x v="282"/>
    <n v="48"/>
    <x v="10"/>
    <x v="24"/>
    <x v="284"/>
  </r>
  <r>
    <x v="20"/>
    <x v="283"/>
    <n v="1"/>
    <x v="5"/>
    <x v="1"/>
    <x v="285"/>
  </r>
  <r>
    <x v="20"/>
    <x v="284"/>
    <n v="2"/>
    <x v="5"/>
    <x v="28"/>
    <x v="286"/>
  </r>
  <r>
    <x v="21"/>
    <x v="285"/>
    <n v="1"/>
    <x v="25"/>
    <x v="0"/>
    <x v="287"/>
  </r>
  <r>
    <x v="21"/>
    <x v="286"/>
    <n v="2"/>
    <x v="5"/>
    <x v="29"/>
    <x v="288"/>
  </r>
  <r>
    <x v="22"/>
    <x v="287"/>
    <n v="1"/>
    <x v="26"/>
    <x v="30"/>
    <x v="289"/>
  </r>
  <r>
    <x v="23"/>
    <x v="288"/>
    <n v="1"/>
    <x v="5"/>
    <x v="31"/>
    <x v="290"/>
  </r>
  <r>
    <x v="24"/>
    <x v="289"/>
    <n v="1"/>
    <x v="0"/>
    <x v="0"/>
    <x v="291"/>
  </r>
  <r>
    <x v="24"/>
    <x v="290"/>
    <n v="2"/>
    <x v="0"/>
    <x v="0"/>
    <x v="292"/>
  </r>
  <r>
    <x v="24"/>
    <x v="291"/>
    <n v="3"/>
    <x v="0"/>
    <x v="15"/>
    <x v="293"/>
  </r>
  <r>
    <x v="24"/>
    <x v="292"/>
    <n v="4"/>
    <x v="0"/>
    <x v="15"/>
    <x v="294"/>
  </r>
  <r>
    <x v="24"/>
    <x v="293"/>
    <n v="5"/>
    <x v="0"/>
    <x v="0"/>
    <x v="295"/>
  </r>
  <r>
    <x v="24"/>
    <x v="294"/>
    <n v="6"/>
    <x v="0"/>
    <x v="15"/>
    <x v="296"/>
  </r>
  <r>
    <x v="24"/>
    <x v="295"/>
    <n v="7"/>
    <x v="0"/>
    <x v="15"/>
    <x v="297"/>
  </r>
  <r>
    <x v="25"/>
    <x v="296"/>
    <n v="1"/>
    <x v="0"/>
    <x v="32"/>
    <x v="298"/>
  </r>
  <r>
    <x v="25"/>
    <x v="297"/>
    <n v="2"/>
    <x v="0"/>
    <x v="32"/>
    <x v="299"/>
  </r>
  <r>
    <x v="25"/>
    <x v="298"/>
    <n v="3"/>
    <x v="0"/>
    <x v="32"/>
    <x v="300"/>
  </r>
  <r>
    <x v="25"/>
    <x v="299"/>
    <n v="4"/>
    <x v="0"/>
    <x v="32"/>
    <x v="301"/>
  </r>
  <r>
    <x v="25"/>
    <x v="300"/>
    <n v="5"/>
    <x v="0"/>
    <x v="32"/>
    <x v="302"/>
  </r>
  <r>
    <x v="25"/>
    <x v="301"/>
    <n v="6"/>
    <x v="0"/>
    <x v="32"/>
    <x v="303"/>
  </r>
  <r>
    <x v="25"/>
    <x v="302"/>
    <n v="7"/>
    <x v="0"/>
    <x v="32"/>
    <x v="304"/>
  </r>
  <r>
    <x v="25"/>
    <x v="303"/>
    <n v="8"/>
    <x v="0"/>
    <x v="32"/>
    <x v="305"/>
  </r>
  <r>
    <x v="25"/>
    <x v="304"/>
    <n v="9"/>
    <x v="0"/>
    <x v="32"/>
    <x v="306"/>
  </r>
  <r>
    <x v="25"/>
    <x v="305"/>
    <n v="10"/>
    <x v="0"/>
    <x v="32"/>
    <x v="307"/>
  </r>
  <r>
    <x v="25"/>
    <x v="306"/>
    <n v="11"/>
    <x v="0"/>
    <x v="32"/>
    <x v="308"/>
  </r>
  <r>
    <x v="25"/>
    <x v="307"/>
    <n v="12"/>
    <x v="0"/>
    <x v="32"/>
    <x v="309"/>
  </r>
  <r>
    <x v="25"/>
    <x v="308"/>
    <n v="13"/>
    <x v="0"/>
    <x v="32"/>
    <x v="310"/>
  </r>
  <r>
    <x v="25"/>
    <x v="309"/>
    <n v="14"/>
    <x v="0"/>
    <x v="32"/>
    <x v="311"/>
  </r>
  <r>
    <x v="25"/>
    <x v="310"/>
    <n v="15"/>
    <x v="0"/>
    <x v="32"/>
    <x v="312"/>
  </r>
  <r>
    <x v="25"/>
    <x v="311"/>
    <n v="16"/>
    <x v="0"/>
    <x v="32"/>
    <x v="313"/>
  </r>
  <r>
    <x v="25"/>
    <x v="312"/>
    <n v="17"/>
    <x v="0"/>
    <x v="32"/>
    <x v="314"/>
  </r>
  <r>
    <x v="25"/>
    <x v="313"/>
    <n v="18"/>
    <x v="0"/>
    <x v="32"/>
    <x v="315"/>
  </r>
  <r>
    <x v="25"/>
    <x v="314"/>
    <n v="19"/>
    <x v="0"/>
    <x v="32"/>
    <x v="316"/>
  </r>
  <r>
    <x v="25"/>
    <x v="315"/>
    <n v="20"/>
    <x v="0"/>
    <x v="32"/>
    <x v="317"/>
  </r>
  <r>
    <x v="25"/>
    <x v="316"/>
    <n v="21"/>
    <x v="5"/>
    <x v="32"/>
    <x v="318"/>
  </r>
  <r>
    <x v="26"/>
    <x v="317"/>
    <n v="1"/>
    <x v="5"/>
    <x v="1"/>
    <x v="319"/>
  </r>
  <r>
    <x v="27"/>
    <x v="318"/>
    <n v="1"/>
    <x v="5"/>
    <x v="1"/>
    <x v="320"/>
  </r>
  <r>
    <x v="27"/>
    <x v="319"/>
    <n v="2"/>
    <x v="5"/>
    <x v="15"/>
    <x v="321"/>
  </r>
  <r>
    <x v="27"/>
    <x v="320"/>
    <n v="3"/>
    <x v="8"/>
    <x v="0"/>
    <x v="322"/>
  </r>
  <r>
    <x v="27"/>
    <x v="321"/>
    <n v="4"/>
    <x v="5"/>
    <x v="1"/>
    <x v="323"/>
  </r>
  <r>
    <x v="27"/>
    <x v="322"/>
    <n v="5"/>
    <x v="27"/>
    <x v="0"/>
    <x v="324"/>
  </r>
  <r>
    <x v="27"/>
    <x v="323"/>
    <n v="6"/>
    <x v="27"/>
    <x v="0"/>
    <x v="325"/>
  </r>
  <r>
    <x v="27"/>
    <x v="324"/>
    <n v="7"/>
    <x v="5"/>
    <x v="1"/>
    <x v="326"/>
  </r>
  <r>
    <x v="27"/>
    <x v="325"/>
    <n v="8"/>
    <x v="5"/>
    <x v="15"/>
    <x v="327"/>
  </r>
  <r>
    <x v="27"/>
    <x v="326"/>
    <n v="9"/>
    <x v="8"/>
    <x v="15"/>
    <x v="328"/>
  </r>
  <r>
    <x v="27"/>
    <x v="327"/>
    <n v="10"/>
    <x v="5"/>
    <x v="15"/>
    <x v="329"/>
  </r>
  <r>
    <x v="27"/>
    <x v="328"/>
    <n v="11"/>
    <x v="28"/>
    <x v="15"/>
    <x v="330"/>
  </r>
  <r>
    <x v="27"/>
    <x v="329"/>
    <n v="12"/>
    <x v="27"/>
    <x v="0"/>
    <x v="331"/>
  </r>
  <r>
    <x v="27"/>
    <x v="330"/>
    <n v="13"/>
    <x v="5"/>
    <x v="15"/>
    <x v="332"/>
  </r>
  <r>
    <x v="28"/>
    <x v="331"/>
    <n v="1"/>
    <x v="5"/>
    <x v="1"/>
    <x v="333"/>
  </r>
  <r>
    <x v="28"/>
    <x v="332"/>
    <n v="2"/>
    <x v="0"/>
    <x v="0"/>
    <x v="334"/>
  </r>
  <r>
    <x v="28"/>
    <x v="333"/>
    <n v="3"/>
    <x v="5"/>
    <x v="1"/>
    <x v="335"/>
  </r>
  <r>
    <x v="28"/>
    <x v="334"/>
    <n v="4"/>
    <x v="5"/>
    <x v="1"/>
    <x v="336"/>
  </r>
  <r>
    <x v="28"/>
    <x v="335"/>
    <n v="5"/>
    <x v="19"/>
    <x v="1"/>
    <x v="337"/>
  </r>
  <r>
    <x v="28"/>
    <x v="336"/>
    <n v="6"/>
    <x v="0"/>
    <x v="0"/>
    <x v="338"/>
  </r>
  <r>
    <x v="28"/>
    <x v="337"/>
    <n v="7"/>
    <x v="0"/>
    <x v="0"/>
    <x v="339"/>
  </r>
  <r>
    <x v="28"/>
    <x v="338"/>
    <n v="8"/>
    <x v="0"/>
    <x v="0"/>
    <x v="340"/>
  </r>
  <r>
    <x v="28"/>
    <x v="339"/>
    <n v="9"/>
    <x v="5"/>
    <x v="1"/>
    <x v="341"/>
  </r>
  <r>
    <x v="28"/>
    <x v="340"/>
    <n v="10"/>
    <x v="5"/>
    <x v="1"/>
    <x v="342"/>
  </r>
  <r>
    <x v="28"/>
    <x v="341"/>
    <n v="11"/>
    <x v="5"/>
    <x v="1"/>
    <x v="343"/>
  </r>
  <r>
    <x v="28"/>
    <x v="342"/>
    <n v="12"/>
    <x v="5"/>
    <x v="1"/>
    <x v="344"/>
  </r>
  <r>
    <x v="28"/>
    <x v="343"/>
    <n v="13"/>
    <x v="0"/>
    <x v="0"/>
    <x v="345"/>
  </r>
  <r>
    <x v="28"/>
    <x v="344"/>
    <n v="14"/>
    <x v="29"/>
    <x v="1"/>
    <x v="346"/>
  </r>
  <r>
    <x v="28"/>
    <x v="345"/>
    <n v="15"/>
    <x v="0"/>
    <x v="0"/>
    <x v="347"/>
  </r>
  <r>
    <x v="28"/>
    <x v="346"/>
    <n v="16"/>
    <x v="0"/>
    <x v="0"/>
    <x v="348"/>
  </r>
  <r>
    <x v="28"/>
    <x v="347"/>
    <n v="17"/>
    <x v="5"/>
    <x v="6"/>
    <x v="349"/>
  </r>
  <r>
    <x v="28"/>
    <x v="348"/>
    <n v="18"/>
    <x v="0"/>
    <x v="0"/>
    <x v="350"/>
  </r>
  <r>
    <x v="28"/>
    <x v="349"/>
    <n v="19"/>
    <x v="0"/>
    <x v="0"/>
    <x v="351"/>
  </r>
  <r>
    <x v="28"/>
    <x v="350"/>
    <n v="20"/>
    <x v="30"/>
    <x v="1"/>
    <x v="352"/>
  </r>
  <r>
    <x v="28"/>
    <x v="351"/>
    <n v="21"/>
    <x v="0"/>
    <x v="0"/>
    <x v="353"/>
  </r>
  <r>
    <x v="28"/>
    <x v="352"/>
    <n v="22"/>
    <x v="0"/>
    <x v="0"/>
    <x v="354"/>
  </r>
  <r>
    <x v="28"/>
    <x v="353"/>
    <n v="23"/>
    <x v="0"/>
    <x v="0"/>
    <x v="355"/>
  </r>
  <r>
    <x v="28"/>
    <x v="354"/>
    <n v="24"/>
    <x v="0"/>
    <x v="0"/>
    <x v="356"/>
  </r>
  <r>
    <x v="28"/>
    <x v="355"/>
    <n v="25"/>
    <x v="0"/>
    <x v="0"/>
    <x v="357"/>
  </r>
  <r>
    <x v="29"/>
    <x v="356"/>
    <n v="1"/>
    <x v="31"/>
    <x v="33"/>
    <x v="358"/>
  </r>
  <r>
    <x v="30"/>
    <x v="357"/>
    <n v="1"/>
    <x v="5"/>
    <x v="1"/>
    <x v="359"/>
  </r>
  <r>
    <x v="30"/>
    <x v="358"/>
    <n v="2"/>
    <x v="32"/>
    <x v="34"/>
    <x v="360"/>
  </r>
  <r>
    <x v="30"/>
    <x v="359"/>
    <n v="3"/>
    <x v="32"/>
    <x v="1"/>
    <x v="361"/>
  </r>
  <r>
    <x v="30"/>
    <x v="360"/>
    <n v="4"/>
    <x v="32"/>
    <x v="1"/>
    <x v="362"/>
  </r>
  <r>
    <x v="30"/>
    <x v="361"/>
    <n v="5"/>
    <x v="32"/>
    <x v="34"/>
    <x v="363"/>
  </r>
  <r>
    <x v="30"/>
    <x v="362"/>
    <n v="6"/>
    <x v="32"/>
    <x v="34"/>
    <x v="364"/>
  </r>
  <r>
    <x v="30"/>
    <x v="363"/>
    <n v="7"/>
    <x v="32"/>
    <x v="34"/>
    <x v="365"/>
  </r>
  <r>
    <x v="30"/>
    <x v="364"/>
    <n v="8"/>
    <x v="32"/>
    <x v="1"/>
    <x v="366"/>
  </r>
  <r>
    <x v="30"/>
    <x v="365"/>
    <n v="9"/>
    <x v="5"/>
    <x v="34"/>
    <x v="367"/>
  </r>
  <r>
    <x v="30"/>
    <x v="366"/>
    <n v="10"/>
    <x v="32"/>
    <x v="35"/>
    <x v="368"/>
  </r>
  <r>
    <x v="30"/>
    <x v="367"/>
    <n v="11"/>
    <x v="32"/>
    <x v="34"/>
    <x v="369"/>
  </r>
  <r>
    <x v="30"/>
    <x v="368"/>
    <n v="12"/>
    <x v="32"/>
    <x v="34"/>
    <x v="370"/>
  </r>
  <r>
    <x v="30"/>
    <x v="369"/>
    <n v="13"/>
    <x v="33"/>
    <x v="34"/>
    <x v="371"/>
  </r>
  <r>
    <x v="30"/>
    <x v="370"/>
    <n v="14"/>
    <x v="32"/>
    <x v="34"/>
    <x v="372"/>
  </r>
  <r>
    <x v="30"/>
    <x v="371"/>
    <n v="15"/>
    <x v="32"/>
    <x v="34"/>
    <x v="373"/>
  </r>
  <r>
    <x v="30"/>
    <x v="372"/>
    <n v="16"/>
    <x v="32"/>
    <x v="34"/>
    <x v="374"/>
  </r>
  <r>
    <x v="30"/>
    <x v="373"/>
    <n v="17"/>
    <x v="32"/>
    <x v="34"/>
    <x v="375"/>
  </r>
  <r>
    <x v="30"/>
    <x v="374"/>
    <n v="18"/>
    <x v="34"/>
    <x v="34"/>
    <x v="376"/>
  </r>
  <r>
    <x v="30"/>
    <x v="375"/>
    <n v="19"/>
    <x v="32"/>
    <x v="1"/>
    <x v="377"/>
  </r>
  <r>
    <x v="30"/>
    <x v="376"/>
    <n v="20"/>
    <x v="32"/>
    <x v="1"/>
    <x v="378"/>
  </r>
  <r>
    <x v="30"/>
    <x v="377"/>
    <n v="21"/>
    <x v="32"/>
    <x v="34"/>
    <x v="379"/>
  </r>
  <r>
    <x v="30"/>
    <x v="378"/>
    <n v="22"/>
    <x v="19"/>
    <x v="34"/>
    <x v="380"/>
  </r>
  <r>
    <x v="30"/>
    <x v="379"/>
    <n v="23"/>
    <x v="5"/>
    <x v="34"/>
    <x v="381"/>
  </r>
  <r>
    <x v="30"/>
    <x v="380"/>
    <n v="24"/>
    <x v="35"/>
    <x v="34"/>
    <x v="382"/>
  </r>
  <r>
    <x v="30"/>
    <x v="381"/>
    <n v="25"/>
    <x v="32"/>
    <x v="34"/>
    <x v="383"/>
  </r>
  <r>
    <x v="30"/>
    <x v="382"/>
    <n v="26"/>
    <x v="5"/>
    <x v="36"/>
    <x v="384"/>
  </r>
  <r>
    <x v="30"/>
    <x v="383"/>
    <n v="27"/>
    <x v="33"/>
    <x v="34"/>
    <x v="385"/>
  </r>
  <r>
    <x v="30"/>
    <x v="384"/>
    <n v="28"/>
    <x v="5"/>
    <x v="34"/>
    <x v="386"/>
  </r>
  <r>
    <x v="30"/>
    <x v="385"/>
    <n v="29"/>
    <x v="34"/>
    <x v="34"/>
    <x v="387"/>
  </r>
  <r>
    <x v="30"/>
    <x v="386"/>
    <n v="30"/>
    <x v="32"/>
    <x v="36"/>
    <x v="388"/>
  </r>
  <r>
    <x v="30"/>
    <x v="387"/>
    <n v="31"/>
    <x v="5"/>
    <x v="34"/>
    <x v="389"/>
  </r>
  <r>
    <x v="30"/>
    <x v="388"/>
    <n v="32"/>
    <x v="19"/>
    <x v="1"/>
    <x v="390"/>
  </r>
  <r>
    <x v="30"/>
    <x v="389"/>
    <n v="33"/>
    <x v="32"/>
    <x v="37"/>
    <x v="391"/>
  </r>
  <r>
    <x v="30"/>
    <x v="390"/>
    <n v="34"/>
    <x v="5"/>
    <x v="36"/>
    <x v="392"/>
  </r>
  <r>
    <x v="30"/>
    <x v="391"/>
    <n v="35"/>
    <x v="18"/>
    <x v="6"/>
    <x v="393"/>
  </r>
  <r>
    <x v="30"/>
    <x v="392"/>
    <n v="36"/>
    <x v="32"/>
    <x v="34"/>
    <x v="394"/>
  </r>
  <r>
    <x v="30"/>
    <x v="393"/>
    <n v="37"/>
    <x v="32"/>
    <x v="34"/>
    <x v="395"/>
  </r>
  <r>
    <x v="30"/>
    <x v="394"/>
    <n v="38"/>
    <x v="5"/>
    <x v="1"/>
    <x v="396"/>
  </r>
  <r>
    <x v="30"/>
    <x v="395"/>
    <n v="39"/>
    <x v="5"/>
    <x v="1"/>
    <x v="397"/>
  </r>
  <r>
    <x v="31"/>
    <x v="396"/>
    <n v="1"/>
    <x v="0"/>
    <x v="0"/>
    <x v="398"/>
  </r>
  <r>
    <x v="31"/>
    <x v="397"/>
    <n v="2"/>
    <x v="5"/>
    <x v="1"/>
    <x v="399"/>
  </r>
  <r>
    <x v="31"/>
    <x v="398"/>
    <n v="3"/>
    <x v="0"/>
    <x v="0"/>
    <x v="400"/>
  </r>
  <r>
    <x v="31"/>
    <x v="399"/>
    <n v="4"/>
    <x v="0"/>
    <x v="0"/>
    <x v="401"/>
  </r>
  <r>
    <x v="31"/>
    <x v="400"/>
    <n v="5"/>
    <x v="5"/>
    <x v="1"/>
    <x v="402"/>
  </r>
  <r>
    <x v="31"/>
    <x v="401"/>
    <n v="6"/>
    <x v="0"/>
    <x v="0"/>
    <x v="403"/>
  </r>
  <r>
    <x v="31"/>
    <x v="402"/>
    <n v="7"/>
    <x v="0"/>
    <x v="0"/>
    <x v="404"/>
  </r>
  <r>
    <x v="31"/>
    <x v="403"/>
    <n v="8"/>
    <x v="0"/>
    <x v="0"/>
    <x v="405"/>
  </r>
  <r>
    <x v="31"/>
    <x v="404"/>
    <n v="9"/>
    <x v="36"/>
    <x v="1"/>
    <x v="406"/>
  </r>
  <r>
    <x v="31"/>
    <x v="405"/>
    <n v="10"/>
    <x v="0"/>
    <x v="0"/>
    <x v="407"/>
  </r>
  <r>
    <x v="31"/>
    <x v="406"/>
    <n v="11"/>
    <x v="0"/>
    <x v="0"/>
    <x v="408"/>
  </r>
  <r>
    <x v="31"/>
    <x v="407"/>
    <n v="12"/>
    <x v="5"/>
    <x v="1"/>
    <x v="409"/>
  </r>
  <r>
    <x v="31"/>
    <x v="408"/>
    <n v="13"/>
    <x v="5"/>
    <x v="1"/>
    <x v="410"/>
  </r>
  <r>
    <x v="31"/>
    <x v="409"/>
    <n v="14"/>
    <x v="5"/>
    <x v="1"/>
    <x v="411"/>
  </r>
  <r>
    <x v="31"/>
    <x v="410"/>
    <n v="15"/>
    <x v="5"/>
    <x v="1"/>
    <x v="412"/>
  </r>
  <r>
    <x v="31"/>
    <x v="411"/>
    <n v="16"/>
    <x v="5"/>
    <x v="38"/>
    <x v="413"/>
  </r>
  <r>
    <x v="31"/>
    <x v="412"/>
    <n v="17"/>
    <x v="5"/>
    <x v="38"/>
    <x v="414"/>
  </r>
  <r>
    <x v="32"/>
    <x v="413"/>
    <n v="1"/>
    <x v="0"/>
    <x v="0"/>
    <x v="415"/>
  </r>
  <r>
    <x v="32"/>
    <x v="414"/>
    <n v="2"/>
    <x v="0"/>
    <x v="13"/>
    <x v="416"/>
  </r>
  <r>
    <x v="33"/>
    <x v="415"/>
    <n v="1"/>
    <x v="5"/>
    <x v="1"/>
    <x v="417"/>
  </r>
  <r>
    <x v="33"/>
    <x v="416"/>
    <n v="2"/>
    <x v="37"/>
    <x v="1"/>
    <x v="418"/>
  </r>
  <r>
    <x v="33"/>
    <x v="417"/>
    <n v="3"/>
    <x v="37"/>
    <x v="1"/>
    <x v="419"/>
  </r>
  <r>
    <x v="33"/>
    <x v="418"/>
    <n v="4"/>
    <x v="38"/>
    <x v="39"/>
    <x v="420"/>
  </r>
  <r>
    <x v="33"/>
    <x v="419"/>
    <n v="5"/>
    <x v="39"/>
    <x v="1"/>
    <x v="421"/>
  </r>
  <r>
    <x v="33"/>
    <x v="420"/>
    <n v="6"/>
    <x v="37"/>
    <x v="1"/>
    <x v="422"/>
  </r>
  <r>
    <x v="33"/>
    <x v="421"/>
    <n v="7"/>
    <x v="37"/>
    <x v="1"/>
    <x v="423"/>
  </r>
  <r>
    <x v="33"/>
    <x v="422"/>
    <n v="8"/>
    <x v="37"/>
    <x v="1"/>
    <x v="424"/>
  </r>
  <r>
    <x v="33"/>
    <x v="423"/>
    <n v="9"/>
    <x v="0"/>
    <x v="0"/>
    <x v="425"/>
  </r>
  <r>
    <x v="33"/>
    <x v="424"/>
    <n v="10"/>
    <x v="0"/>
    <x v="39"/>
    <x v="426"/>
  </r>
  <r>
    <x v="33"/>
    <x v="425"/>
    <n v="11"/>
    <x v="38"/>
    <x v="39"/>
    <x v="427"/>
  </r>
  <r>
    <x v="33"/>
    <x v="426"/>
    <n v="12"/>
    <x v="0"/>
    <x v="0"/>
    <x v="428"/>
  </r>
  <r>
    <x v="33"/>
    <x v="427"/>
    <n v="13"/>
    <x v="0"/>
    <x v="39"/>
    <x v="429"/>
  </r>
  <r>
    <x v="33"/>
    <x v="428"/>
    <n v="14"/>
    <x v="0"/>
    <x v="0"/>
    <x v="430"/>
  </r>
  <r>
    <x v="33"/>
    <x v="429"/>
    <n v="15"/>
    <x v="0"/>
    <x v="39"/>
    <x v="431"/>
  </r>
  <r>
    <x v="33"/>
    <x v="430"/>
    <n v="16"/>
    <x v="0"/>
    <x v="39"/>
    <x v="432"/>
  </r>
  <r>
    <x v="33"/>
    <x v="431"/>
    <n v="17"/>
    <x v="0"/>
    <x v="0"/>
    <x v="433"/>
  </r>
  <r>
    <x v="33"/>
    <x v="432"/>
    <n v="18"/>
    <x v="0"/>
    <x v="39"/>
    <x v="434"/>
  </r>
  <r>
    <x v="33"/>
    <x v="433"/>
    <n v="19"/>
    <x v="0"/>
    <x v="0"/>
    <x v="435"/>
  </r>
  <r>
    <x v="33"/>
    <x v="434"/>
    <n v="20"/>
    <x v="37"/>
    <x v="1"/>
    <x v="436"/>
  </r>
  <r>
    <x v="33"/>
    <x v="435"/>
    <n v="21"/>
    <x v="37"/>
    <x v="1"/>
    <x v="437"/>
  </r>
  <r>
    <x v="33"/>
    <x v="436"/>
    <n v="22"/>
    <x v="37"/>
    <x v="1"/>
    <x v="438"/>
  </r>
  <r>
    <x v="33"/>
    <x v="437"/>
    <n v="23"/>
    <x v="37"/>
    <x v="1"/>
    <x v="439"/>
  </r>
  <r>
    <x v="33"/>
    <x v="438"/>
    <n v="24"/>
    <x v="37"/>
    <x v="1"/>
    <x v="440"/>
  </r>
  <r>
    <x v="33"/>
    <x v="439"/>
    <n v="25"/>
    <x v="0"/>
    <x v="39"/>
    <x v="441"/>
  </r>
  <r>
    <x v="33"/>
    <x v="440"/>
    <n v="26"/>
    <x v="0"/>
    <x v="39"/>
    <x v="442"/>
  </r>
  <r>
    <x v="33"/>
    <x v="441"/>
    <n v="27"/>
    <x v="0"/>
    <x v="39"/>
    <x v="443"/>
  </r>
  <r>
    <x v="33"/>
    <x v="442"/>
    <n v="28"/>
    <x v="37"/>
    <x v="1"/>
    <x v="444"/>
  </r>
  <r>
    <x v="33"/>
    <x v="443"/>
    <n v="29"/>
    <x v="37"/>
    <x v="1"/>
    <x v="445"/>
  </r>
  <r>
    <x v="33"/>
    <x v="444"/>
    <n v="30"/>
    <x v="5"/>
    <x v="1"/>
    <x v="446"/>
  </r>
  <r>
    <x v="33"/>
    <x v="445"/>
    <n v="31"/>
    <x v="0"/>
    <x v="39"/>
    <x v="447"/>
  </r>
  <r>
    <x v="33"/>
    <x v="446"/>
    <n v="32"/>
    <x v="0"/>
    <x v="39"/>
    <x v="448"/>
  </r>
  <r>
    <x v="33"/>
    <x v="447"/>
    <n v="33"/>
    <x v="0"/>
    <x v="39"/>
    <x v="449"/>
  </r>
  <r>
    <x v="33"/>
    <x v="448"/>
    <n v="34"/>
    <x v="37"/>
    <x v="1"/>
    <x v="450"/>
  </r>
  <r>
    <x v="33"/>
    <x v="449"/>
    <n v="35"/>
    <x v="0"/>
    <x v="39"/>
    <x v="451"/>
  </r>
  <r>
    <x v="33"/>
    <x v="450"/>
    <n v="36"/>
    <x v="5"/>
    <x v="1"/>
    <x v="452"/>
  </r>
  <r>
    <x v="33"/>
    <x v="451"/>
    <n v="37"/>
    <x v="5"/>
    <x v="1"/>
    <x v="453"/>
  </r>
  <r>
    <x v="33"/>
    <x v="452"/>
    <n v="38"/>
    <x v="37"/>
    <x v="1"/>
    <x v="454"/>
  </r>
  <r>
    <x v="33"/>
    <x v="453"/>
    <n v="39"/>
    <x v="37"/>
    <x v="1"/>
    <x v="455"/>
  </r>
  <r>
    <x v="33"/>
    <x v="454"/>
    <n v="40"/>
    <x v="0"/>
    <x v="39"/>
    <x v="456"/>
  </r>
  <r>
    <x v="33"/>
    <x v="455"/>
    <n v="41"/>
    <x v="37"/>
    <x v="1"/>
    <x v="457"/>
  </r>
  <r>
    <x v="33"/>
    <x v="456"/>
    <n v="42"/>
    <x v="37"/>
    <x v="1"/>
    <x v="458"/>
  </r>
  <r>
    <x v="33"/>
    <x v="457"/>
    <n v="43"/>
    <x v="0"/>
    <x v="0"/>
    <x v="459"/>
  </r>
  <r>
    <x v="33"/>
    <x v="458"/>
    <n v="44"/>
    <x v="0"/>
    <x v="39"/>
    <x v="460"/>
  </r>
  <r>
    <x v="33"/>
    <x v="459"/>
    <n v="45"/>
    <x v="37"/>
    <x v="1"/>
    <x v="461"/>
  </r>
  <r>
    <x v="33"/>
    <x v="460"/>
    <n v="46"/>
    <x v="0"/>
    <x v="0"/>
    <x v="462"/>
  </r>
  <r>
    <x v="33"/>
    <x v="136"/>
    <n v="47"/>
    <x v="37"/>
    <x v="1"/>
    <x v="463"/>
  </r>
  <r>
    <x v="33"/>
    <x v="461"/>
    <n v="48"/>
    <x v="37"/>
    <x v="1"/>
    <x v="464"/>
  </r>
  <r>
    <x v="33"/>
    <x v="462"/>
    <n v="49"/>
    <x v="37"/>
    <x v="1"/>
    <x v="465"/>
  </r>
  <r>
    <x v="33"/>
    <x v="463"/>
    <n v="50"/>
    <x v="37"/>
    <x v="1"/>
    <x v="466"/>
  </r>
  <r>
    <x v="33"/>
    <x v="464"/>
    <n v="51"/>
    <x v="0"/>
    <x v="39"/>
    <x v="467"/>
  </r>
  <r>
    <x v="33"/>
    <x v="465"/>
    <n v="52"/>
    <x v="5"/>
    <x v="1"/>
    <x v="468"/>
  </r>
  <r>
    <x v="33"/>
    <x v="466"/>
    <n v="53"/>
    <x v="5"/>
    <x v="1"/>
    <x v="469"/>
  </r>
  <r>
    <x v="33"/>
    <x v="467"/>
    <n v="54"/>
    <x v="37"/>
    <x v="1"/>
    <x v="470"/>
  </r>
  <r>
    <x v="33"/>
    <x v="468"/>
    <n v="55"/>
    <x v="37"/>
    <x v="1"/>
    <x v="471"/>
  </r>
  <r>
    <x v="33"/>
    <x v="469"/>
    <n v="56"/>
    <x v="0"/>
    <x v="39"/>
    <x v="472"/>
  </r>
  <r>
    <x v="33"/>
    <x v="470"/>
    <n v="57"/>
    <x v="0"/>
    <x v="39"/>
    <x v="473"/>
  </r>
  <r>
    <x v="33"/>
    <x v="471"/>
    <n v="58"/>
    <x v="37"/>
    <x v="1"/>
    <x v="474"/>
  </r>
  <r>
    <x v="33"/>
    <x v="472"/>
    <n v="59"/>
    <x v="0"/>
    <x v="39"/>
    <x v="475"/>
  </r>
  <r>
    <x v="33"/>
    <x v="473"/>
    <n v="60"/>
    <x v="0"/>
    <x v="39"/>
    <x v="476"/>
  </r>
  <r>
    <x v="33"/>
    <x v="474"/>
    <n v="61"/>
    <x v="37"/>
    <x v="1"/>
    <x v="477"/>
  </r>
  <r>
    <x v="33"/>
    <x v="475"/>
    <n v="62"/>
    <x v="37"/>
    <x v="1"/>
    <x v="478"/>
  </r>
  <r>
    <x v="33"/>
    <x v="476"/>
    <n v="64"/>
    <x v="0"/>
    <x v="39"/>
    <x v="479"/>
  </r>
  <r>
    <x v="33"/>
    <x v="477"/>
    <n v="65"/>
    <x v="0"/>
    <x v="39"/>
    <x v="480"/>
  </r>
  <r>
    <x v="33"/>
    <x v="478"/>
    <n v="66"/>
    <x v="0"/>
    <x v="0"/>
    <x v="481"/>
  </r>
  <r>
    <x v="33"/>
    <x v="479"/>
    <n v="67"/>
    <x v="0"/>
    <x v="0"/>
    <x v="482"/>
  </r>
  <r>
    <x v="33"/>
    <x v="480"/>
    <n v="68"/>
    <x v="37"/>
    <x v="1"/>
    <x v="483"/>
  </r>
  <r>
    <x v="33"/>
    <x v="481"/>
    <n v="69"/>
    <x v="37"/>
    <x v="1"/>
    <x v="484"/>
  </r>
  <r>
    <x v="33"/>
    <x v="482"/>
    <n v="70"/>
    <x v="37"/>
    <x v="40"/>
    <x v="485"/>
  </r>
  <r>
    <x v="33"/>
    <x v="483"/>
    <n v="71"/>
    <x v="37"/>
    <x v="1"/>
    <x v="486"/>
  </r>
  <r>
    <x v="33"/>
    <x v="484"/>
    <n v="72"/>
    <x v="37"/>
    <x v="1"/>
    <x v="487"/>
  </r>
  <r>
    <x v="33"/>
    <x v="485"/>
    <n v="73"/>
    <x v="37"/>
    <x v="1"/>
    <x v="488"/>
  </r>
  <r>
    <x v="33"/>
    <x v="486"/>
    <n v="74"/>
    <x v="37"/>
    <x v="1"/>
    <x v="489"/>
  </r>
  <r>
    <x v="33"/>
    <x v="487"/>
    <n v="75"/>
    <x v="37"/>
    <x v="1"/>
    <x v="490"/>
  </r>
  <r>
    <x v="33"/>
    <x v="488"/>
    <n v="76"/>
    <x v="37"/>
    <x v="1"/>
    <x v="491"/>
  </r>
  <r>
    <x v="33"/>
    <x v="489"/>
    <n v="77"/>
    <x v="0"/>
    <x v="0"/>
    <x v="492"/>
  </r>
  <r>
    <x v="33"/>
    <x v="490"/>
    <n v="78"/>
    <x v="0"/>
    <x v="41"/>
    <x v="493"/>
  </r>
  <r>
    <x v="33"/>
    <x v="491"/>
    <n v="79"/>
    <x v="40"/>
    <x v="39"/>
    <x v="494"/>
  </r>
  <r>
    <x v="33"/>
    <x v="492"/>
    <n v="80"/>
    <x v="37"/>
    <x v="42"/>
    <x v="495"/>
  </r>
  <r>
    <x v="34"/>
    <x v="493"/>
    <n v="1"/>
    <x v="0"/>
    <x v="0"/>
    <x v="496"/>
  </r>
  <r>
    <x v="34"/>
    <x v="494"/>
    <n v="2"/>
    <x v="0"/>
    <x v="0"/>
    <x v="497"/>
  </r>
  <r>
    <x v="34"/>
    <x v="495"/>
    <n v="3"/>
    <x v="0"/>
    <x v="0"/>
    <x v="498"/>
  </r>
  <r>
    <x v="34"/>
    <x v="496"/>
    <n v="4"/>
    <x v="0"/>
    <x v="0"/>
    <x v="499"/>
  </r>
  <r>
    <x v="34"/>
    <x v="497"/>
    <n v="5"/>
    <x v="0"/>
    <x v="0"/>
    <x v="500"/>
  </r>
  <r>
    <x v="35"/>
    <x v="498"/>
    <n v="1"/>
    <x v="41"/>
    <x v="1"/>
    <x v="501"/>
  </r>
  <r>
    <x v="35"/>
    <x v="499"/>
    <n v="2"/>
    <x v="0"/>
    <x v="41"/>
    <x v="502"/>
  </r>
  <r>
    <x v="35"/>
    <x v="500"/>
    <n v="3"/>
    <x v="0"/>
    <x v="41"/>
    <x v="503"/>
  </r>
  <r>
    <x v="35"/>
    <x v="501"/>
    <n v="4"/>
    <x v="0"/>
    <x v="41"/>
    <x v="504"/>
  </r>
  <r>
    <x v="35"/>
    <x v="502"/>
    <n v="5"/>
    <x v="0"/>
    <x v="41"/>
    <x v="505"/>
  </r>
  <r>
    <x v="35"/>
    <x v="503"/>
    <n v="6"/>
    <x v="0"/>
    <x v="41"/>
    <x v="506"/>
  </r>
  <r>
    <x v="35"/>
    <x v="504"/>
    <n v="7"/>
    <x v="0"/>
    <x v="41"/>
    <x v="507"/>
  </r>
  <r>
    <x v="35"/>
    <x v="505"/>
    <n v="8"/>
    <x v="5"/>
    <x v="1"/>
    <x v="508"/>
  </r>
  <r>
    <x v="35"/>
    <x v="506"/>
    <n v="9"/>
    <x v="41"/>
    <x v="0"/>
    <x v="509"/>
  </r>
  <r>
    <x v="35"/>
    <x v="507"/>
    <n v="10"/>
    <x v="41"/>
    <x v="0"/>
    <x v="510"/>
  </r>
  <r>
    <x v="35"/>
    <x v="508"/>
    <n v="11"/>
    <x v="41"/>
    <x v="13"/>
    <x v="511"/>
  </r>
  <r>
    <x v="35"/>
    <x v="509"/>
    <n v="12"/>
    <x v="41"/>
    <x v="1"/>
    <x v="512"/>
  </r>
  <r>
    <x v="35"/>
    <x v="510"/>
    <n v="13"/>
    <x v="0"/>
    <x v="41"/>
    <x v="513"/>
  </r>
  <r>
    <x v="35"/>
    <x v="511"/>
    <n v="14"/>
    <x v="0"/>
    <x v="41"/>
    <x v="514"/>
  </r>
  <r>
    <x v="35"/>
    <x v="512"/>
    <n v="15"/>
    <x v="41"/>
    <x v="1"/>
    <x v="515"/>
  </r>
  <r>
    <x v="35"/>
    <x v="513"/>
    <n v="16"/>
    <x v="41"/>
    <x v="1"/>
    <x v="516"/>
  </r>
  <r>
    <x v="35"/>
    <x v="514"/>
    <n v="17"/>
    <x v="41"/>
    <x v="1"/>
    <x v="517"/>
  </r>
  <r>
    <x v="35"/>
    <x v="515"/>
    <n v="18"/>
    <x v="41"/>
    <x v="1"/>
    <x v="518"/>
  </r>
  <r>
    <x v="35"/>
    <x v="516"/>
    <n v="19"/>
    <x v="41"/>
    <x v="1"/>
    <x v="519"/>
  </r>
  <r>
    <x v="35"/>
    <x v="517"/>
    <n v="20"/>
    <x v="41"/>
    <x v="1"/>
    <x v="520"/>
  </r>
  <r>
    <x v="35"/>
    <x v="518"/>
    <n v="21"/>
    <x v="41"/>
    <x v="1"/>
    <x v="521"/>
  </r>
  <r>
    <x v="35"/>
    <x v="519"/>
    <n v="22"/>
    <x v="41"/>
    <x v="1"/>
    <x v="522"/>
  </r>
  <r>
    <x v="35"/>
    <x v="520"/>
    <n v="23"/>
    <x v="41"/>
    <x v="1"/>
    <x v="523"/>
  </r>
  <r>
    <x v="35"/>
    <x v="521"/>
    <n v="24"/>
    <x v="41"/>
    <x v="1"/>
    <x v="524"/>
  </r>
  <r>
    <x v="35"/>
    <x v="522"/>
    <n v="25"/>
    <x v="41"/>
    <x v="1"/>
    <x v="525"/>
  </r>
  <r>
    <x v="35"/>
    <x v="523"/>
    <n v="26"/>
    <x v="41"/>
    <x v="1"/>
    <x v="526"/>
  </r>
  <r>
    <x v="35"/>
    <x v="524"/>
    <n v="27"/>
    <x v="41"/>
    <x v="1"/>
    <x v="527"/>
  </r>
  <r>
    <x v="35"/>
    <x v="525"/>
    <n v="28"/>
    <x v="41"/>
    <x v="1"/>
    <x v="528"/>
  </r>
  <r>
    <x v="35"/>
    <x v="526"/>
    <n v="29"/>
    <x v="41"/>
    <x v="1"/>
    <x v="529"/>
  </r>
  <r>
    <x v="35"/>
    <x v="527"/>
    <n v="30"/>
    <x v="0"/>
    <x v="41"/>
    <x v="530"/>
  </r>
  <r>
    <x v="35"/>
    <x v="528"/>
    <n v="31"/>
    <x v="0"/>
    <x v="41"/>
    <x v="531"/>
  </r>
  <r>
    <x v="35"/>
    <x v="529"/>
    <n v="32"/>
    <x v="41"/>
    <x v="1"/>
    <x v="532"/>
  </r>
  <r>
    <x v="35"/>
    <x v="530"/>
    <n v="33"/>
    <x v="41"/>
    <x v="1"/>
    <x v="533"/>
  </r>
  <r>
    <x v="35"/>
    <x v="531"/>
    <n v="34"/>
    <x v="41"/>
    <x v="1"/>
    <x v="534"/>
  </r>
  <r>
    <x v="35"/>
    <x v="532"/>
    <n v="35"/>
    <x v="0"/>
    <x v="41"/>
    <x v="535"/>
  </r>
  <r>
    <x v="35"/>
    <x v="533"/>
    <n v="36"/>
    <x v="41"/>
    <x v="1"/>
    <x v="536"/>
  </r>
  <r>
    <x v="35"/>
    <x v="534"/>
    <n v="37"/>
    <x v="0"/>
    <x v="41"/>
    <x v="537"/>
  </r>
  <r>
    <x v="35"/>
    <x v="535"/>
    <n v="38"/>
    <x v="41"/>
    <x v="1"/>
    <x v="538"/>
  </r>
  <r>
    <x v="35"/>
    <x v="536"/>
    <n v="39"/>
    <x v="41"/>
    <x v="1"/>
    <x v="539"/>
  </r>
  <r>
    <x v="35"/>
    <x v="537"/>
    <n v="40"/>
    <x v="41"/>
    <x v="1"/>
    <x v="540"/>
  </r>
  <r>
    <x v="35"/>
    <x v="538"/>
    <n v="41"/>
    <x v="41"/>
    <x v="1"/>
    <x v="541"/>
  </r>
  <r>
    <x v="35"/>
    <x v="539"/>
    <n v="42"/>
    <x v="41"/>
    <x v="1"/>
    <x v="5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s v="Andaman &amp; Nicobar Islands"/>
    <n v="1"/>
    <x v="0"/>
    <x v="0"/>
    <n v="24396"/>
  </r>
  <r>
    <x v="1"/>
    <s v="Araku (ST)"/>
    <n v="1"/>
    <x v="1"/>
    <x v="1"/>
    <n v="50580"/>
  </r>
  <r>
    <x v="1"/>
    <s v="Srikakulam"/>
    <n v="2"/>
    <x v="2"/>
    <x v="2"/>
    <n v="327901"/>
  </r>
  <r>
    <x v="1"/>
    <s v="Vizianagaram"/>
    <n v="3"/>
    <x v="2"/>
    <x v="2"/>
    <n v="249351"/>
  </r>
  <r>
    <x v="1"/>
    <s v="Visakhapatnam"/>
    <n v="4"/>
    <x v="2"/>
    <x v="2"/>
    <n v="504247"/>
  </r>
  <r>
    <x v="1"/>
    <s v="Anakapalle"/>
    <n v="5"/>
    <x v="0"/>
    <x v="2"/>
    <n v="296530"/>
  </r>
  <r>
    <x v="1"/>
    <s v="Kakinada"/>
    <n v="6"/>
    <x v="3"/>
    <x v="2"/>
    <n v="229491"/>
  </r>
  <r>
    <x v="1"/>
    <s v="Amalapuram (SC)"/>
    <n v="7"/>
    <x v="2"/>
    <x v="2"/>
    <n v="342196"/>
  </r>
  <r>
    <x v="1"/>
    <s v="Rajahmundry"/>
    <n v="8"/>
    <x v="0"/>
    <x v="2"/>
    <n v="239139"/>
  </r>
  <r>
    <x v="1"/>
    <s v="Narsapuram"/>
    <n v="9"/>
    <x v="0"/>
    <x v="2"/>
    <n v="276802"/>
  </r>
  <r>
    <x v="1"/>
    <s v="Eluru"/>
    <n v="10"/>
    <x v="2"/>
    <x v="2"/>
    <n v="181857"/>
  </r>
  <r>
    <x v="1"/>
    <s v="Machilipatnam"/>
    <n v="11"/>
    <x v="3"/>
    <x v="2"/>
    <n v="223179"/>
  </r>
  <r>
    <x v="1"/>
    <s v="Vijayawada"/>
    <n v="12"/>
    <x v="2"/>
    <x v="2"/>
    <n v="282085"/>
  </r>
  <r>
    <x v="1"/>
    <s v="Guntur"/>
    <n v="13"/>
    <x v="2"/>
    <x v="2"/>
    <n v="344695"/>
  </r>
  <r>
    <x v="1"/>
    <s v="Narsaraopet"/>
    <n v="14"/>
    <x v="2"/>
    <x v="2"/>
    <n v="159729"/>
  </r>
  <r>
    <x v="1"/>
    <s v="Bapatla (SC)"/>
    <n v="15"/>
    <x v="2"/>
    <x v="2"/>
    <n v="208031"/>
  </r>
  <r>
    <x v="1"/>
    <s v="Ongole"/>
    <n v="16"/>
    <x v="2"/>
    <x v="2"/>
    <n v="50199"/>
  </r>
  <r>
    <x v="1"/>
    <s v="Nandyal"/>
    <n v="17"/>
    <x v="2"/>
    <x v="2"/>
    <n v="111975"/>
  </r>
  <r>
    <x v="1"/>
    <s v="Kurnoolu"/>
    <n v="18"/>
    <x v="2"/>
    <x v="2"/>
    <n v="111298"/>
  </r>
  <r>
    <x v="1"/>
    <s v="Ananthapur"/>
    <n v="19"/>
    <x v="2"/>
    <x v="2"/>
    <n v="188555"/>
  </r>
  <r>
    <x v="1"/>
    <s v="Hindupur"/>
    <n v="20"/>
    <x v="2"/>
    <x v="2"/>
    <n v="132427"/>
  </r>
  <r>
    <x v="1"/>
    <s v="Kadapa"/>
    <n v="21"/>
    <x v="1"/>
    <x v="3"/>
    <n v="62695"/>
  </r>
  <r>
    <x v="1"/>
    <s v="Nellore"/>
    <n v="22"/>
    <x v="2"/>
    <x v="2"/>
    <n v="245902"/>
  </r>
  <r>
    <x v="1"/>
    <s v="Thirupathi(SC)"/>
    <n v="23"/>
    <x v="1"/>
    <x v="1"/>
    <n v="14569"/>
  </r>
  <r>
    <x v="1"/>
    <s v="Rajampet"/>
    <n v="24"/>
    <x v="1"/>
    <x v="1"/>
    <n v="76071"/>
  </r>
  <r>
    <x v="1"/>
    <s v="Chittoor(SC)"/>
    <n v="25"/>
    <x v="2"/>
    <x v="2"/>
    <n v="220479"/>
  </r>
  <r>
    <x v="2"/>
    <s v="Arunachal West"/>
    <n v="1"/>
    <x v="0"/>
    <x v="0"/>
    <n v="100738"/>
  </r>
  <r>
    <x v="2"/>
    <s v="Arunachal East"/>
    <n v="2"/>
    <x v="0"/>
    <x v="0"/>
    <n v="30421"/>
  </r>
  <r>
    <x v="3"/>
    <s v="Kokrajhar"/>
    <n v="1"/>
    <x v="4"/>
    <x v="4"/>
    <n v="51583"/>
  </r>
  <r>
    <x v="3"/>
    <s v="Dhubri"/>
    <n v="2"/>
    <x v="5"/>
    <x v="5"/>
    <n v="1012476"/>
  </r>
  <r>
    <x v="3"/>
    <s v="Barpeta"/>
    <n v="3"/>
    <x v="6"/>
    <x v="0"/>
    <n v="222351"/>
  </r>
  <r>
    <x v="3"/>
    <s v="Darrang-Udalguri"/>
    <n v="4"/>
    <x v="0"/>
    <x v="0"/>
    <n v="329012"/>
  </r>
  <r>
    <x v="3"/>
    <s v="Guwahati"/>
    <n v="5"/>
    <x v="0"/>
    <x v="0"/>
    <n v="251090"/>
  </r>
  <r>
    <x v="3"/>
    <s v="Diphu"/>
    <n v="6"/>
    <x v="0"/>
    <x v="6"/>
    <n v="147603"/>
  </r>
  <r>
    <x v="3"/>
    <s v="Karimganj"/>
    <n v="7"/>
    <x v="0"/>
    <x v="0"/>
    <n v="18360"/>
  </r>
  <r>
    <x v="3"/>
    <s v="Silchar"/>
    <n v="8"/>
    <x v="0"/>
    <x v="0"/>
    <n v="264311"/>
  </r>
  <r>
    <x v="3"/>
    <s v="Nagaon"/>
    <n v="9"/>
    <x v="5"/>
    <x v="1"/>
    <n v="212231"/>
  </r>
  <r>
    <x v="3"/>
    <s v="Kaziranga"/>
    <n v="10"/>
    <x v="0"/>
    <x v="0"/>
    <n v="248947"/>
  </r>
  <r>
    <x v="3"/>
    <s v="Sonitpur"/>
    <n v="11"/>
    <x v="0"/>
    <x v="0"/>
    <n v="361408"/>
  </r>
  <r>
    <x v="3"/>
    <s v="Lakhimpur"/>
    <n v="12"/>
    <x v="0"/>
    <x v="0"/>
    <n v="201257"/>
  </r>
  <r>
    <x v="3"/>
    <s v="Dibrugarh"/>
    <n v="13"/>
    <x v="0"/>
    <x v="7"/>
    <n v="279321"/>
  </r>
  <r>
    <x v="3"/>
    <s v="Jorhat"/>
    <n v="14"/>
    <x v="5"/>
    <x v="1"/>
    <n v="144393"/>
  </r>
  <r>
    <x v="4"/>
    <s v="Valmiki Nagar"/>
    <n v="1"/>
    <x v="7"/>
    <x v="8"/>
    <n v="98675"/>
  </r>
  <r>
    <x v="4"/>
    <s v="Paschim Champaran"/>
    <n v="2"/>
    <x v="0"/>
    <x v="0"/>
    <n v="136568"/>
  </r>
  <r>
    <x v="4"/>
    <s v="Purvi Champaran"/>
    <n v="3"/>
    <x v="0"/>
    <x v="9"/>
    <n v="88287"/>
  </r>
  <r>
    <x v="4"/>
    <s v="Sheohar"/>
    <n v="4"/>
    <x v="7"/>
    <x v="8"/>
    <n v="29143"/>
  </r>
  <r>
    <x v="4"/>
    <s v="Sitamarhi"/>
    <n v="5"/>
    <x v="7"/>
    <x v="8"/>
    <n v="51356"/>
  </r>
  <r>
    <x v="4"/>
    <s v="Madhubani"/>
    <n v="6"/>
    <x v="0"/>
    <x v="8"/>
    <n v="151945"/>
  </r>
  <r>
    <x v="4"/>
    <s v="Jhanjharpur"/>
    <n v="7"/>
    <x v="7"/>
    <x v="9"/>
    <n v="184169"/>
  </r>
  <r>
    <x v="4"/>
    <s v="Supaul"/>
    <n v="8"/>
    <x v="7"/>
    <x v="8"/>
    <n v="169803"/>
  </r>
  <r>
    <x v="4"/>
    <s v="Araria"/>
    <n v="9"/>
    <x v="0"/>
    <x v="8"/>
    <n v="20094"/>
  </r>
  <r>
    <x v="4"/>
    <s v="Kishanganj"/>
    <n v="10"/>
    <x v="5"/>
    <x v="10"/>
    <n v="59692"/>
  </r>
  <r>
    <x v="4"/>
    <s v="Katihar"/>
    <n v="11"/>
    <x v="5"/>
    <x v="10"/>
    <n v="49863"/>
  </r>
  <r>
    <x v="4"/>
    <s v="Purnia"/>
    <n v="12"/>
    <x v="8"/>
    <x v="10"/>
    <n v="23847"/>
  </r>
  <r>
    <x v="4"/>
    <s v="Madhepura"/>
    <n v="13"/>
    <x v="7"/>
    <x v="8"/>
    <n v="174534"/>
  </r>
  <r>
    <x v="4"/>
    <s v="Darbhanga"/>
    <n v="14"/>
    <x v="0"/>
    <x v="8"/>
    <n v="178156"/>
  </r>
  <r>
    <x v="4"/>
    <s v="Muzaffarpur"/>
    <n v="15"/>
    <x v="0"/>
    <x v="0"/>
    <n v="234927"/>
  </r>
  <r>
    <x v="4"/>
    <s v="Vaishali"/>
    <n v="16"/>
    <x v="9"/>
    <x v="8"/>
    <n v="89634"/>
  </r>
  <r>
    <x v="4"/>
    <s v="Gopalganj"/>
    <n v="17"/>
    <x v="7"/>
    <x v="9"/>
    <n v="127180"/>
  </r>
  <r>
    <x v="4"/>
    <s v="Siwan"/>
    <n v="18"/>
    <x v="7"/>
    <x v="6"/>
    <n v="92857"/>
  </r>
  <r>
    <x v="4"/>
    <s v="Aurangabad"/>
    <n v="19"/>
    <x v="10"/>
    <x v="11"/>
    <n v="134650"/>
  </r>
  <r>
    <x v="4"/>
    <s v="Maharajganj"/>
    <n v="19"/>
    <x v="0"/>
    <x v="0"/>
    <n v="102651"/>
  </r>
  <r>
    <x v="4"/>
    <s v="Saran"/>
    <n v="20"/>
    <x v="0"/>
    <x v="8"/>
    <n v="13661"/>
  </r>
  <r>
    <x v="4"/>
    <s v="Hajipur"/>
    <n v="21"/>
    <x v="9"/>
    <x v="8"/>
    <n v="170105"/>
  </r>
  <r>
    <x v="4"/>
    <s v="Ujiarpur"/>
    <n v="22"/>
    <x v="0"/>
    <x v="8"/>
    <n v="60102"/>
  </r>
  <r>
    <x v="4"/>
    <s v="Samastipur"/>
    <n v="23"/>
    <x v="9"/>
    <x v="0"/>
    <n v="187251"/>
  </r>
  <r>
    <x v="4"/>
    <s v="Begusarai"/>
    <n v="24"/>
    <x v="0"/>
    <x v="12"/>
    <n v="81480"/>
  </r>
  <r>
    <x v="4"/>
    <s v="Khagaria"/>
    <n v="25"/>
    <x v="9"/>
    <x v="13"/>
    <n v="161131"/>
  </r>
  <r>
    <x v="4"/>
    <s v="Bhagalpur"/>
    <n v="26"/>
    <x v="7"/>
    <x v="0"/>
    <n v="104868"/>
  </r>
  <r>
    <x v="4"/>
    <s v="Banka"/>
    <n v="27"/>
    <x v="7"/>
    <x v="8"/>
    <n v="103844"/>
  </r>
  <r>
    <x v="4"/>
    <s v="Munger"/>
    <n v="28"/>
    <x v="7"/>
    <x v="8"/>
    <n v="80870"/>
  </r>
  <r>
    <x v="4"/>
    <s v="Nalanda"/>
    <n v="29"/>
    <x v="7"/>
    <x v="14"/>
    <n v="169114"/>
  </r>
  <r>
    <x v="4"/>
    <s v="Patna Sahib"/>
    <n v="30"/>
    <x v="0"/>
    <x v="0"/>
    <n v="153846"/>
  </r>
  <r>
    <x v="4"/>
    <s v="Patliputra"/>
    <n v="31"/>
    <x v="11"/>
    <x v="1"/>
    <n v="85174"/>
  </r>
  <r>
    <x v="4"/>
    <s v="Arrah"/>
    <n v="32"/>
    <x v="12"/>
    <x v="1"/>
    <n v="59808"/>
  </r>
  <r>
    <x v="4"/>
    <s v="Buxar"/>
    <n v="33"/>
    <x v="11"/>
    <x v="1"/>
    <n v="30091"/>
  </r>
  <r>
    <x v="4"/>
    <s v="Sasaram"/>
    <n v="34"/>
    <x v="5"/>
    <x v="1"/>
    <n v="19157"/>
  </r>
  <r>
    <x v="4"/>
    <s v="Karakat"/>
    <n v="35"/>
    <x v="12"/>
    <x v="6"/>
    <n v="105858"/>
  </r>
  <r>
    <x v="4"/>
    <s v="Jahanabad"/>
    <n v="36"/>
    <x v="11"/>
    <x v="10"/>
    <n v="142591"/>
  </r>
  <r>
    <x v="4"/>
    <s v="Aurangabad"/>
    <n v="37"/>
    <x v="11"/>
    <x v="1"/>
    <n v="79111"/>
  </r>
  <r>
    <x v="4"/>
    <s v="Gaya"/>
    <n v="38"/>
    <x v="13"/>
    <x v="8"/>
    <n v="101812"/>
  </r>
  <r>
    <x v="4"/>
    <s v="Nawada"/>
    <n v="39"/>
    <x v="0"/>
    <x v="8"/>
    <n v="67670"/>
  </r>
  <r>
    <x v="4"/>
    <s v="Jamui"/>
    <n v="40"/>
    <x v="9"/>
    <x v="8"/>
    <n v="112482"/>
  </r>
  <r>
    <x v="4"/>
    <s v="Maharajganj"/>
    <n v="63"/>
    <x v="0"/>
    <x v="0"/>
    <n v="35451"/>
  </r>
  <r>
    <x v="5"/>
    <s v="Chandigarh"/>
    <n v="1"/>
    <x v="5"/>
    <x v="1"/>
    <n v="2504"/>
  </r>
  <r>
    <x v="6"/>
    <s v="SURGUJA"/>
    <n v="1"/>
    <x v="0"/>
    <x v="0"/>
    <n v="64822"/>
  </r>
  <r>
    <x v="6"/>
    <s v="RAIGARH"/>
    <n v="2"/>
    <x v="0"/>
    <x v="0"/>
    <n v="240391"/>
  </r>
  <r>
    <x v="6"/>
    <s v="JANJGIR-CHAMPA"/>
    <n v="3"/>
    <x v="0"/>
    <x v="0"/>
    <n v="60000"/>
  </r>
  <r>
    <x v="6"/>
    <s v="KORBA"/>
    <n v="4"/>
    <x v="5"/>
    <x v="1"/>
    <n v="43283"/>
  </r>
  <r>
    <x v="6"/>
    <s v="BILASPUR"/>
    <n v="5"/>
    <x v="0"/>
    <x v="0"/>
    <n v="164558"/>
  </r>
  <r>
    <x v="6"/>
    <s v="RAJNANDGAON"/>
    <n v="6"/>
    <x v="0"/>
    <x v="0"/>
    <n v="44411"/>
  </r>
  <r>
    <x v="6"/>
    <s v="DURG"/>
    <n v="7"/>
    <x v="0"/>
    <x v="0"/>
    <n v="438226"/>
  </r>
  <r>
    <x v="6"/>
    <s v="RAIPUR"/>
    <n v="8"/>
    <x v="0"/>
    <x v="0"/>
    <n v="575285"/>
  </r>
  <r>
    <x v="6"/>
    <s v="MAHASAMUND"/>
    <n v="9"/>
    <x v="0"/>
    <x v="0"/>
    <n v="145456"/>
  </r>
  <r>
    <x v="6"/>
    <s v="BASTAR"/>
    <n v="10"/>
    <x v="0"/>
    <x v="0"/>
    <n v="55245"/>
  </r>
  <r>
    <x v="6"/>
    <s v="KANKER"/>
    <n v="11"/>
    <x v="0"/>
    <x v="0"/>
    <n v="1884"/>
  </r>
  <r>
    <x v="7"/>
    <s v="Daman &amp; Diu"/>
    <n v="1"/>
    <x v="8"/>
    <x v="1"/>
    <n v="6225"/>
  </r>
  <r>
    <x v="7"/>
    <s v="Dadar &amp; Nagar Haveli"/>
    <n v="2"/>
    <x v="0"/>
    <x v="0"/>
    <n v="57584"/>
  </r>
  <r>
    <x v="8"/>
    <s v="North Goa"/>
    <n v="1"/>
    <x v="0"/>
    <x v="0"/>
    <n v="116015"/>
  </r>
  <r>
    <x v="8"/>
    <s v="South Goa"/>
    <n v="2"/>
    <x v="5"/>
    <x v="1"/>
    <n v="13535"/>
  </r>
  <r>
    <x v="9"/>
    <s v="Kachchh"/>
    <n v="1"/>
    <x v="0"/>
    <x v="0"/>
    <n v="268782"/>
  </r>
  <r>
    <x v="9"/>
    <s v="Banaskantha"/>
    <n v="2"/>
    <x v="5"/>
    <x v="1"/>
    <n v="30406"/>
  </r>
  <r>
    <x v="9"/>
    <s v="Patan"/>
    <n v="3"/>
    <x v="0"/>
    <x v="0"/>
    <n v="31876"/>
  </r>
  <r>
    <x v="9"/>
    <s v="Mahesana"/>
    <n v="4"/>
    <x v="0"/>
    <x v="0"/>
    <n v="328046"/>
  </r>
  <r>
    <x v="9"/>
    <s v="Sabarkantha"/>
    <n v="5"/>
    <x v="0"/>
    <x v="0"/>
    <n v="155682"/>
  </r>
  <r>
    <x v="9"/>
    <s v="Gandhinagar"/>
    <n v="6"/>
    <x v="0"/>
    <x v="0"/>
    <n v="744716"/>
  </r>
  <r>
    <x v="9"/>
    <s v="Ahmedabad East"/>
    <n v="7"/>
    <x v="0"/>
    <x v="0"/>
    <n v="461755"/>
  </r>
  <r>
    <x v="9"/>
    <s v="Ahmedabad West"/>
    <n v="8"/>
    <x v="0"/>
    <x v="0"/>
    <n v="286437"/>
  </r>
  <r>
    <x v="9"/>
    <s v="Surendranagar"/>
    <n v="9"/>
    <x v="0"/>
    <x v="0"/>
    <n v="261617"/>
  </r>
  <r>
    <x v="9"/>
    <s v="Rajkot"/>
    <n v="10"/>
    <x v="0"/>
    <x v="0"/>
    <n v="484260"/>
  </r>
  <r>
    <x v="9"/>
    <s v="Porbandar"/>
    <n v="11"/>
    <x v="0"/>
    <x v="0"/>
    <n v="383360"/>
  </r>
  <r>
    <x v="9"/>
    <s v="Jamnagar"/>
    <n v="12"/>
    <x v="0"/>
    <x v="0"/>
    <n v="238008"/>
  </r>
  <r>
    <x v="9"/>
    <s v="Junagadh"/>
    <n v="13"/>
    <x v="0"/>
    <x v="0"/>
    <n v="135494"/>
  </r>
  <r>
    <x v="9"/>
    <s v="Amreli"/>
    <n v="14"/>
    <x v="0"/>
    <x v="0"/>
    <n v="321068"/>
  </r>
  <r>
    <x v="9"/>
    <s v="Bhavnagar"/>
    <n v="15"/>
    <x v="0"/>
    <x v="15"/>
    <n v="455289"/>
  </r>
  <r>
    <x v="9"/>
    <s v="Anand"/>
    <n v="16"/>
    <x v="0"/>
    <x v="0"/>
    <n v="89939"/>
  </r>
  <r>
    <x v="9"/>
    <s v="Kheda"/>
    <n v="17"/>
    <x v="0"/>
    <x v="0"/>
    <n v="357758"/>
  </r>
  <r>
    <x v="9"/>
    <s v="Panchmahal"/>
    <n v="18"/>
    <x v="0"/>
    <x v="0"/>
    <n v="509342"/>
  </r>
  <r>
    <x v="9"/>
    <s v="Dahod"/>
    <n v="19"/>
    <x v="0"/>
    <x v="0"/>
    <n v="333677"/>
  </r>
  <r>
    <x v="9"/>
    <s v="Vadodara"/>
    <n v="20"/>
    <x v="0"/>
    <x v="0"/>
    <n v="582126"/>
  </r>
  <r>
    <x v="9"/>
    <s v="Chhota Udaipur"/>
    <n v="21"/>
    <x v="0"/>
    <x v="0"/>
    <n v="398777"/>
  </r>
  <r>
    <x v="9"/>
    <s v="Bharuch"/>
    <n v="22"/>
    <x v="0"/>
    <x v="15"/>
    <n v="85696"/>
  </r>
  <r>
    <x v="9"/>
    <s v="Bardoli"/>
    <n v="23"/>
    <x v="0"/>
    <x v="0"/>
    <n v="230253"/>
  </r>
  <r>
    <x v="9"/>
    <s v="Surat"/>
    <n v="24"/>
    <x v="0"/>
    <x v="16"/>
    <n v="0"/>
  </r>
  <r>
    <x v="9"/>
    <s v="Navsari"/>
    <n v="25"/>
    <x v="0"/>
    <x v="0"/>
    <n v="773551"/>
  </r>
  <r>
    <x v="9"/>
    <s v="Valsad"/>
    <n v="26"/>
    <x v="0"/>
    <x v="0"/>
    <n v="210704"/>
  </r>
  <r>
    <x v="10"/>
    <s v="AMBALA"/>
    <n v="1"/>
    <x v="5"/>
    <x v="1"/>
    <n v="49036"/>
  </r>
  <r>
    <x v="10"/>
    <s v="KURUKSHETRA"/>
    <n v="2"/>
    <x v="0"/>
    <x v="15"/>
    <n v="29021"/>
  </r>
  <r>
    <x v="10"/>
    <s v="SIRSA"/>
    <n v="3"/>
    <x v="5"/>
    <x v="1"/>
    <n v="268497"/>
  </r>
  <r>
    <x v="10"/>
    <s v="HISAR"/>
    <n v="4"/>
    <x v="5"/>
    <x v="1"/>
    <n v="63381"/>
  </r>
  <r>
    <x v="10"/>
    <s v="KARNAL"/>
    <n v="5"/>
    <x v="0"/>
    <x v="0"/>
    <n v="232577"/>
  </r>
  <r>
    <x v="10"/>
    <s v="SONIPAT"/>
    <n v="6"/>
    <x v="5"/>
    <x v="1"/>
    <n v="21816"/>
  </r>
  <r>
    <x v="10"/>
    <s v="ROHTAK"/>
    <n v="7"/>
    <x v="5"/>
    <x v="1"/>
    <n v="345298"/>
  </r>
  <r>
    <x v="10"/>
    <s v="BHIWANI-MAHENDRAGARH"/>
    <n v="8"/>
    <x v="0"/>
    <x v="0"/>
    <n v="41510"/>
  </r>
  <r>
    <x v="10"/>
    <s v="GURGAON"/>
    <n v="9"/>
    <x v="0"/>
    <x v="0"/>
    <n v="75079"/>
  </r>
  <r>
    <x v="10"/>
    <s v="FARIDABAD"/>
    <n v="10"/>
    <x v="0"/>
    <x v="0"/>
    <n v="172914"/>
  </r>
  <r>
    <x v="11"/>
    <s v="KANGRA"/>
    <n v="1"/>
    <x v="0"/>
    <x v="0"/>
    <n v="251895"/>
  </r>
  <r>
    <x v="11"/>
    <s v="MANDI"/>
    <n v="2"/>
    <x v="0"/>
    <x v="0"/>
    <n v="74755"/>
  </r>
  <r>
    <x v="11"/>
    <s v="HAMIRPUR"/>
    <n v="3"/>
    <x v="0"/>
    <x v="0"/>
    <n v="182357"/>
  </r>
  <r>
    <x v="11"/>
    <s v="SHIMLA"/>
    <n v="4"/>
    <x v="0"/>
    <x v="0"/>
    <n v="91451"/>
  </r>
  <r>
    <x v="12"/>
    <s v="BARAMULLA"/>
    <n v="1"/>
    <x v="8"/>
    <x v="17"/>
    <n v="204142"/>
  </r>
  <r>
    <x v="12"/>
    <s v="SRINAGAR"/>
    <n v="2"/>
    <x v="14"/>
    <x v="18"/>
    <n v="188416"/>
  </r>
  <r>
    <x v="12"/>
    <s v="ANANTNAG-RAJOURI"/>
    <n v="3"/>
    <x v="14"/>
    <x v="18"/>
    <n v="281794"/>
  </r>
  <r>
    <x v="12"/>
    <s v="UDHAMPUR"/>
    <n v="4"/>
    <x v="0"/>
    <x v="0"/>
    <n v="124373"/>
  </r>
  <r>
    <x v="12"/>
    <s v="JAMMU"/>
    <n v="5"/>
    <x v="0"/>
    <x v="0"/>
    <n v="135498"/>
  </r>
  <r>
    <x v="13"/>
    <s v="Rajmahal"/>
    <n v="1"/>
    <x v="15"/>
    <x v="1"/>
    <n v="178264"/>
  </r>
  <r>
    <x v="13"/>
    <s v="Dumka"/>
    <n v="2"/>
    <x v="15"/>
    <x v="1"/>
    <n v="22527"/>
  </r>
  <r>
    <x v="13"/>
    <s v="Godda"/>
    <n v="3"/>
    <x v="0"/>
    <x v="0"/>
    <n v="101813"/>
  </r>
  <r>
    <x v="13"/>
    <s v="Chatra"/>
    <n v="4"/>
    <x v="0"/>
    <x v="0"/>
    <n v="220959"/>
  </r>
  <r>
    <x v="13"/>
    <s v="Kodarma"/>
    <n v="5"/>
    <x v="0"/>
    <x v="14"/>
    <n v="377014"/>
  </r>
  <r>
    <x v="13"/>
    <s v="Giridih"/>
    <n v="6"/>
    <x v="16"/>
    <x v="19"/>
    <n v="80880"/>
  </r>
  <r>
    <x v="13"/>
    <s v="Dhanbad"/>
    <n v="7"/>
    <x v="0"/>
    <x v="0"/>
    <n v="331583"/>
  </r>
  <r>
    <x v="13"/>
    <s v="Ranchi"/>
    <n v="8"/>
    <x v="0"/>
    <x v="0"/>
    <n v="120512"/>
  </r>
  <r>
    <x v="13"/>
    <s v="Jamshedpur"/>
    <n v="9"/>
    <x v="0"/>
    <x v="19"/>
    <n v="259782"/>
  </r>
  <r>
    <x v="13"/>
    <s v="Singhbhum"/>
    <n v="10"/>
    <x v="15"/>
    <x v="1"/>
    <n v="168402"/>
  </r>
  <r>
    <x v="13"/>
    <s v="Khunti"/>
    <n v="11"/>
    <x v="5"/>
    <x v="1"/>
    <n v="149675"/>
  </r>
  <r>
    <x v="13"/>
    <s v="Lohardaga"/>
    <n v="12"/>
    <x v="5"/>
    <x v="1"/>
    <n v="139138"/>
  </r>
  <r>
    <x v="13"/>
    <s v="Palamau"/>
    <n v="13"/>
    <x v="0"/>
    <x v="8"/>
    <n v="288807"/>
  </r>
  <r>
    <x v="13"/>
    <s v="Hazaribagh"/>
    <n v="14"/>
    <x v="0"/>
    <x v="0"/>
    <n v="276686"/>
  </r>
  <r>
    <x v="14"/>
    <s v="Chikkodi"/>
    <n v="1"/>
    <x v="5"/>
    <x v="1"/>
    <n v="90834"/>
  </r>
  <r>
    <x v="14"/>
    <s v="Belgaum"/>
    <n v="2"/>
    <x v="0"/>
    <x v="0"/>
    <n v="178437"/>
  </r>
  <r>
    <x v="14"/>
    <s v="Bagalkot"/>
    <n v="3"/>
    <x v="0"/>
    <x v="0"/>
    <n v="68399"/>
  </r>
  <r>
    <x v="14"/>
    <s v="Bijapur"/>
    <n v="4"/>
    <x v="0"/>
    <x v="0"/>
    <n v="77229"/>
  </r>
  <r>
    <x v="14"/>
    <s v="Gulbarga"/>
    <n v="5"/>
    <x v="5"/>
    <x v="1"/>
    <n v="27205"/>
  </r>
  <r>
    <x v="14"/>
    <s v="Raichur"/>
    <n v="6"/>
    <x v="5"/>
    <x v="1"/>
    <n v="79781"/>
  </r>
  <r>
    <x v="14"/>
    <s v="Bidar"/>
    <n v="7"/>
    <x v="5"/>
    <x v="1"/>
    <n v="128875"/>
  </r>
  <r>
    <x v="14"/>
    <s v="Koppal"/>
    <n v="8"/>
    <x v="5"/>
    <x v="1"/>
    <n v="46357"/>
  </r>
  <r>
    <x v="14"/>
    <s v="Bellary"/>
    <n v="9"/>
    <x v="5"/>
    <x v="1"/>
    <n v="98992"/>
  </r>
  <r>
    <x v="14"/>
    <s v="Haveri"/>
    <n v="10"/>
    <x v="0"/>
    <x v="0"/>
    <n v="43513"/>
  </r>
  <r>
    <x v="14"/>
    <s v="Dharwad"/>
    <n v="11"/>
    <x v="0"/>
    <x v="0"/>
    <n v="97324"/>
  </r>
  <r>
    <x v="14"/>
    <s v="Uttara Kannada"/>
    <n v="12"/>
    <x v="0"/>
    <x v="0"/>
    <n v="337428"/>
  </r>
  <r>
    <x v="14"/>
    <s v="Davanagere"/>
    <n v="13"/>
    <x v="5"/>
    <x v="1"/>
    <n v="26094"/>
  </r>
  <r>
    <x v="14"/>
    <s v="Shimoga"/>
    <n v="14"/>
    <x v="0"/>
    <x v="0"/>
    <n v="243715"/>
  </r>
  <r>
    <x v="14"/>
    <s v="Udupi Chikmagalur"/>
    <n v="15"/>
    <x v="0"/>
    <x v="0"/>
    <n v="259175"/>
  </r>
  <r>
    <x v="14"/>
    <s v="Hassan"/>
    <n v="16"/>
    <x v="5"/>
    <x v="20"/>
    <n v="42649"/>
  </r>
  <r>
    <x v="14"/>
    <s v="Dakshina Kannada"/>
    <n v="17"/>
    <x v="0"/>
    <x v="0"/>
    <n v="149208"/>
  </r>
  <r>
    <x v="14"/>
    <s v="Chitradurga"/>
    <n v="18"/>
    <x v="0"/>
    <x v="0"/>
    <n v="48121"/>
  </r>
  <r>
    <x v="14"/>
    <s v="Tumkur"/>
    <n v="19"/>
    <x v="0"/>
    <x v="0"/>
    <n v="175594"/>
  </r>
  <r>
    <x v="14"/>
    <s v="Mandya"/>
    <n v="20"/>
    <x v="17"/>
    <x v="0"/>
    <n v="284620"/>
  </r>
  <r>
    <x v="14"/>
    <s v="Mysore"/>
    <n v="21"/>
    <x v="0"/>
    <x v="0"/>
    <n v="139262"/>
  </r>
  <r>
    <x v="14"/>
    <s v="Chamarajanagar"/>
    <n v="22"/>
    <x v="5"/>
    <x v="1"/>
    <n v="188706"/>
  </r>
  <r>
    <x v="14"/>
    <s v="Bangalore Rural"/>
    <n v="23"/>
    <x v="0"/>
    <x v="0"/>
    <n v="269647"/>
  </r>
  <r>
    <x v="14"/>
    <s v="Bangalore North"/>
    <n v="24"/>
    <x v="0"/>
    <x v="0"/>
    <n v="259476"/>
  </r>
  <r>
    <x v="14"/>
    <s v="Bangalore central"/>
    <n v="25"/>
    <x v="0"/>
    <x v="0"/>
    <n v="32707"/>
  </r>
  <r>
    <x v="14"/>
    <s v="Bangalore South"/>
    <n v="26"/>
    <x v="0"/>
    <x v="0"/>
    <n v="277083"/>
  </r>
  <r>
    <x v="14"/>
    <s v="Chikkballapur"/>
    <n v="27"/>
    <x v="0"/>
    <x v="0"/>
    <n v="163460"/>
  </r>
  <r>
    <x v="14"/>
    <s v="Kolar"/>
    <n v="28"/>
    <x v="17"/>
    <x v="0"/>
    <n v="71388"/>
  </r>
  <r>
    <x v="15"/>
    <s v="Kasaragod"/>
    <n v="1"/>
    <x v="5"/>
    <x v="13"/>
    <n v="100649"/>
  </r>
  <r>
    <x v="15"/>
    <s v="Kannur"/>
    <n v="2"/>
    <x v="5"/>
    <x v="13"/>
    <n v="108982"/>
  </r>
  <r>
    <x v="15"/>
    <s v="Vadakara"/>
    <n v="3"/>
    <x v="5"/>
    <x v="13"/>
    <n v="114506"/>
  </r>
  <r>
    <x v="15"/>
    <s v="Wayanad"/>
    <n v="4"/>
    <x v="5"/>
    <x v="12"/>
    <n v="364422"/>
  </r>
  <r>
    <x v="15"/>
    <s v="Kozhikode"/>
    <n v="5"/>
    <x v="5"/>
    <x v="13"/>
    <n v="146176"/>
  </r>
  <r>
    <x v="15"/>
    <s v="Malappuram"/>
    <n v="6"/>
    <x v="18"/>
    <x v="13"/>
    <n v="300118"/>
  </r>
  <r>
    <x v="15"/>
    <s v="Ponnani"/>
    <n v="7"/>
    <x v="18"/>
    <x v="13"/>
    <n v="235760"/>
  </r>
  <r>
    <x v="15"/>
    <s v="Palakkad"/>
    <n v="8"/>
    <x v="5"/>
    <x v="13"/>
    <n v="75283"/>
  </r>
  <r>
    <x v="15"/>
    <s v="Alathur"/>
    <n v="9"/>
    <x v="19"/>
    <x v="0"/>
    <n v="20111"/>
  </r>
  <r>
    <x v="15"/>
    <s v="Thrissur"/>
    <n v="10"/>
    <x v="0"/>
    <x v="12"/>
    <n v="74686"/>
  </r>
  <r>
    <x v="15"/>
    <s v="Chalakudy"/>
    <n v="11"/>
    <x v="5"/>
    <x v="13"/>
    <n v="63754"/>
  </r>
  <r>
    <x v="15"/>
    <s v="Ernakulam"/>
    <n v="12"/>
    <x v="5"/>
    <x v="13"/>
    <n v="250385"/>
  </r>
  <r>
    <x v="15"/>
    <s v="Idukki"/>
    <n v="13"/>
    <x v="5"/>
    <x v="13"/>
    <n v="133727"/>
  </r>
  <r>
    <x v="15"/>
    <s v="Kottayam"/>
    <n v="14"/>
    <x v="20"/>
    <x v="21"/>
    <n v="87266"/>
  </r>
  <r>
    <x v="15"/>
    <s v="Alappuzha"/>
    <n v="15"/>
    <x v="5"/>
    <x v="13"/>
    <n v="63513"/>
  </r>
  <r>
    <x v="15"/>
    <s v="Mavelikkara"/>
    <n v="16"/>
    <x v="5"/>
    <x v="12"/>
    <n v="10868"/>
  </r>
  <r>
    <x v="15"/>
    <s v="Pathanamthitta"/>
    <n v="17"/>
    <x v="5"/>
    <x v="13"/>
    <n v="66119"/>
  </r>
  <r>
    <x v="15"/>
    <s v="Kollam"/>
    <n v="18"/>
    <x v="21"/>
    <x v="13"/>
    <n v="150302"/>
  </r>
  <r>
    <x v="15"/>
    <s v="Attingal"/>
    <n v="19"/>
    <x v="5"/>
    <x v="13"/>
    <n v="684"/>
  </r>
  <r>
    <x v="15"/>
    <s v="Thiruvananthapuram"/>
    <n v="20"/>
    <x v="5"/>
    <x v="1"/>
    <n v="16077"/>
  </r>
  <r>
    <x v="16"/>
    <s v="Ladakh"/>
    <n v="1"/>
    <x v="8"/>
    <x v="0"/>
    <n v="27862"/>
  </r>
  <r>
    <x v="17"/>
    <s v="Lakshadweep"/>
    <n v="1"/>
    <x v="5"/>
    <x v="22"/>
    <n v="2647"/>
  </r>
  <r>
    <x v="18"/>
    <s v="MORENA"/>
    <n v="1"/>
    <x v="0"/>
    <x v="0"/>
    <n v="52530"/>
  </r>
  <r>
    <x v="18"/>
    <s v="BHIND"/>
    <n v="2"/>
    <x v="0"/>
    <x v="0"/>
    <n v="64840"/>
  </r>
  <r>
    <x v="18"/>
    <s v="GWALIOR"/>
    <n v="3"/>
    <x v="0"/>
    <x v="0"/>
    <n v="70210"/>
  </r>
  <r>
    <x v="18"/>
    <s v="GUNA"/>
    <n v="4"/>
    <x v="0"/>
    <x v="0"/>
    <n v="540929"/>
  </r>
  <r>
    <x v="18"/>
    <s v="SAGAR"/>
    <n v="5"/>
    <x v="0"/>
    <x v="0"/>
    <n v="471222"/>
  </r>
  <r>
    <x v="18"/>
    <s v="TIKAMGARH"/>
    <n v="6"/>
    <x v="0"/>
    <x v="0"/>
    <n v="403312"/>
  </r>
  <r>
    <x v="18"/>
    <s v="DAMOH"/>
    <n v="7"/>
    <x v="0"/>
    <x v="0"/>
    <n v="406426"/>
  </r>
  <r>
    <x v="18"/>
    <s v="KHAJURAHO"/>
    <n v="8"/>
    <x v="0"/>
    <x v="23"/>
    <n v="541229"/>
  </r>
  <r>
    <x v="18"/>
    <s v="SATNA"/>
    <n v="9"/>
    <x v="0"/>
    <x v="0"/>
    <n v="84949"/>
  </r>
  <r>
    <x v="18"/>
    <s v="REWA"/>
    <n v="10"/>
    <x v="0"/>
    <x v="0"/>
    <n v="193374"/>
  </r>
  <r>
    <x v="18"/>
    <s v="SIDHI"/>
    <n v="11"/>
    <x v="0"/>
    <x v="0"/>
    <n v="206416"/>
  </r>
  <r>
    <x v="18"/>
    <s v="SHAHDOL"/>
    <n v="12"/>
    <x v="0"/>
    <x v="0"/>
    <n v="397340"/>
  </r>
  <r>
    <x v="18"/>
    <s v="JABALPUR"/>
    <n v="13"/>
    <x v="0"/>
    <x v="0"/>
    <n v="486674"/>
  </r>
  <r>
    <x v="18"/>
    <s v="MANDLA"/>
    <n v="14"/>
    <x v="0"/>
    <x v="0"/>
    <n v="103846"/>
  </r>
  <r>
    <x v="18"/>
    <s v="BALAGHAT"/>
    <n v="15"/>
    <x v="0"/>
    <x v="0"/>
    <n v="174512"/>
  </r>
  <r>
    <x v="18"/>
    <s v="CHHINDWARA"/>
    <n v="16"/>
    <x v="0"/>
    <x v="0"/>
    <n v="113618"/>
  </r>
  <r>
    <x v="18"/>
    <s v="HOSHANGABAD"/>
    <n v="17"/>
    <x v="0"/>
    <x v="0"/>
    <n v="431696"/>
  </r>
  <r>
    <x v="18"/>
    <s v="VIDISHA"/>
    <n v="18"/>
    <x v="0"/>
    <x v="0"/>
    <n v="821408"/>
  </r>
  <r>
    <x v="18"/>
    <s v="BHOPAL"/>
    <n v="19"/>
    <x v="0"/>
    <x v="0"/>
    <n v="501499"/>
  </r>
  <r>
    <x v="18"/>
    <s v="RAJGARH"/>
    <n v="20"/>
    <x v="0"/>
    <x v="0"/>
    <n v="146089"/>
  </r>
  <r>
    <x v="18"/>
    <s v="DEWAS"/>
    <n v="21"/>
    <x v="0"/>
    <x v="0"/>
    <n v="425225"/>
  </r>
  <r>
    <x v="18"/>
    <s v="UJJAIN"/>
    <n v="22"/>
    <x v="0"/>
    <x v="0"/>
    <n v="375860"/>
  </r>
  <r>
    <x v="18"/>
    <s v="MANDSOUR"/>
    <n v="23"/>
    <x v="0"/>
    <x v="0"/>
    <n v="500655"/>
  </r>
  <r>
    <x v="18"/>
    <s v="RATLAM"/>
    <n v="24"/>
    <x v="0"/>
    <x v="0"/>
    <n v="207232"/>
  </r>
  <r>
    <x v="18"/>
    <s v="DHAR"/>
    <n v="25"/>
    <x v="0"/>
    <x v="0"/>
    <n v="218665"/>
  </r>
  <r>
    <x v="18"/>
    <s v="INDORE"/>
    <n v="26"/>
    <x v="0"/>
    <x v="23"/>
    <n v="1175092"/>
  </r>
  <r>
    <x v="18"/>
    <s v="KHARGONE"/>
    <n v="27"/>
    <x v="0"/>
    <x v="0"/>
    <n v="135018"/>
  </r>
  <r>
    <x v="18"/>
    <s v="KHANDWA"/>
    <n v="28"/>
    <x v="0"/>
    <x v="0"/>
    <n v="269971"/>
  </r>
  <r>
    <x v="18"/>
    <s v="BETUL"/>
    <n v="29"/>
    <x v="0"/>
    <x v="0"/>
    <n v="379761"/>
  </r>
  <r>
    <x v="19"/>
    <s v="Nandurbar"/>
    <n v="1"/>
    <x v="5"/>
    <x v="1"/>
    <n v="159120"/>
  </r>
  <r>
    <x v="19"/>
    <s v="Dhule"/>
    <n v="2"/>
    <x v="5"/>
    <x v="1"/>
    <n v="3831"/>
  </r>
  <r>
    <x v="19"/>
    <s v="Jalgaon"/>
    <n v="3"/>
    <x v="0"/>
    <x v="24"/>
    <n v="251594"/>
  </r>
  <r>
    <x v="19"/>
    <s v="Raver"/>
    <n v="4"/>
    <x v="0"/>
    <x v="22"/>
    <n v="272183"/>
  </r>
  <r>
    <x v="19"/>
    <s v="Buldhana"/>
    <n v="5"/>
    <x v="10"/>
    <x v="24"/>
    <n v="29479"/>
  </r>
  <r>
    <x v="19"/>
    <s v="Akola"/>
    <n v="6"/>
    <x v="0"/>
    <x v="0"/>
    <n v="40626"/>
  </r>
  <r>
    <x v="19"/>
    <s v="Amravati"/>
    <n v="7"/>
    <x v="5"/>
    <x v="1"/>
    <n v="19731"/>
  </r>
  <r>
    <x v="19"/>
    <s v="Wardha"/>
    <n v="8"/>
    <x v="22"/>
    <x v="1"/>
    <n v="81648"/>
  </r>
  <r>
    <x v="19"/>
    <s v="Ramtek"/>
    <n v="9"/>
    <x v="5"/>
    <x v="25"/>
    <n v="76768"/>
  </r>
  <r>
    <x v="19"/>
    <s v="Nagpur"/>
    <n v="10"/>
    <x v="0"/>
    <x v="0"/>
    <n v="137603"/>
  </r>
  <r>
    <x v="19"/>
    <s v="Bhandara Gondiya"/>
    <n v="11"/>
    <x v="5"/>
    <x v="1"/>
    <n v="37380"/>
  </r>
  <r>
    <x v="19"/>
    <s v="Gadchiroli - Chimur"/>
    <n v="12"/>
    <x v="5"/>
    <x v="1"/>
    <n v="141696"/>
  </r>
  <r>
    <x v="19"/>
    <s v="Chandrapur"/>
    <n v="13"/>
    <x v="5"/>
    <x v="1"/>
    <n v="260406"/>
  </r>
  <r>
    <x v="19"/>
    <s v="Yavatmal- Washim"/>
    <n v="14"/>
    <x v="23"/>
    <x v="25"/>
    <n v="94473"/>
  </r>
  <r>
    <x v="19"/>
    <s v="Hingoli"/>
    <n v="15"/>
    <x v="23"/>
    <x v="25"/>
    <n v="108602"/>
  </r>
  <r>
    <x v="19"/>
    <s v="Nanded"/>
    <n v="16"/>
    <x v="5"/>
    <x v="1"/>
    <n v="59442"/>
  </r>
  <r>
    <x v="19"/>
    <s v="Parbhani"/>
    <n v="17"/>
    <x v="23"/>
    <x v="26"/>
    <n v="134061"/>
  </r>
  <r>
    <x v="19"/>
    <s v="Jalna"/>
    <n v="18"/>
    <x v="5"/>
    <x v="1"/>
    <n v="109958"/>
  </r>
  <r>
    <x v="19"/>
    <s v="Dindori"/>
    <n v="20"/>
    <x v="22"/>
    <x v="1"/>
    <n v="113199"/>
  </r>
  <r>
    <x v="19"/>
    <s v="Nashik"/>
    <n v="21"/>
    <x v="23"/>
    <x v="25"/>
    <n v="162001"/>
  </r>
  <r>
    <x v="19"/>
    <s v="Palghar"/>
    <n v="22"/>
    <x v="0"/>
    <x v="24"/>
    <n v="183306"/>
  </r>
  <r>
    <x v="19"/>
    <s v="Bhiwandi"/>
    <n v="23"/>
    <x v="22"/>
    <x v="1"/>
    <n v="66121"/>
  </r>
  <r>
    <x v="19"/>
    <s v="Kalyan"/>
    <n v="24"/>
    <x v="10"/>
    <x v="24"/>
    <n v="209144"/>
  </r>
  <r>
    <x v="19"/>
    <s v="Thane"/>
    <n v="25"/>
    <x v="10"/>
    <x v="24"/>
    <n v="217011"/>
  </r>
  <r>
    <x v="19"/>
    <s v="Mumbai North"/>
    <n v="26"/>
    <x v="0"/>
    <x v="0"/>
    <n v="357608"/>
  </r>
  <r>
    <x v="19"/>
    <s v="Mumbai North West"/>
    <n v="27"/>
    <x v="10"/>
    <x v="24"/>
    <n v="48"/>
  </r>
  <r>
    <x v="19"/>
    <s v="Mumbai North East"/>
    <n v="28"/>
    <x v="23"/>
    <x v="1"/>
    <n v="29861"/>
  </r>
  <r>
    <x v="19"/>
    <s v="Mumbai North Central"/>
    <n v="29"/>
    <x v="5"/>
    <x v="1"/>
    <n v="16514"/>
  </r>
  <r>
    <x v="19"/>
    <s v="Mumbai South Central"/>
    <n v="30"/>
    <x v="23"/>
    <x v="25"/>
    <n v="53384"/>
  </r>
  <r>
    <x v="19"/>
    <s v="Mumbai South"/>
    <n v="31"/>
    <x v="23"/>
    <x v="25"/>
    <n v="52673"/>
  </r>
  <r>
    <x v="19"/>
    <s v="Raigad"/>
    <n v="32"/>
    <x v="24"/>
    <x v="24"/>
    <n v="82784"/>
  </r>
  <r>
    <x v="19"/>
    <s v="Maval"/>
    <n v="33"/>
    <x v="10"/>
    <x v="24"/>
    <n v="96615"/>
  </r>
  <r>
    <x v="19"/>
    <s v="Pune"/>
    <n v="34"/>
    <x v="0"/>
    <x v="0"/>
    <n v="123038"/>
  </r>
  <r>
    <x v="19"/>
    <s v="Baramati"/>
    <n v="35"/>
    <x v="22"/>
    <x v="27"/>
    <n v="158333"/>
  </r>
  <r>
    <x v="19"/>
    <s v="Shirur"/>
    <n v="36"/>
    <x v="22"/>
    <x v="27"/>
    <n v="140951"/>
  </r>
  <r>
    <x v="19"/>
    <s v="Ahmednagar"/>
    <n v="37"/>
    <x v="22"/>
    <x v="1"/>
    <n v="28929"/>
  </r>
  <r>
    <x v="19"/>
    <s v="Shirdi"/>
    <n v="38"/>
    <x v="23"/>
    <x v="25"/>
    <n v="50529"/>
  </r>
  <r>
    <x v="19"/>
    <s v="Beed"/>
    <n v="39"/>
    <x v="22"/>
    <x v="1"/>
    <n v="6553"/>
  </r>
  <r>
    <x v="19"/>
    <s v="Osmanabad"/>
    <n v="40"/>
    <x v="23"/>
    <x v="27"/>
    <n v="329846"/>
  </r>
  <r>
    <x v="19"/>
    <s v="Latur"/>
    <n v="41"/>
    <x v="5"/>
    <x v="1"/>
    <n v="61881"/>
  </r>
  <r>
    <x v="19"/>
    <s v="Solapur"/>
    <n v="42"/>
    <x v="5"/>
    <x v="1"/>
    <n v="74197"/>
  </r>
  <r>
    <x v="19"/>
    <s v="Madha"/>
    <n v="43"/>
    <x v="22"/>
    <x v="1"/>
    <n v="120837"/>
  </r>
  <r>
    <x v="19"/>
    <s v="Sangli"/>
    <n v="44"/>
    <x v="8"/>
    <x v="1"/>
    <n v="100053"/>
  </r>
  <r>
    <x v="19"/>
    <s v="Satara"/>
    <n v="45"/>
    <x v="0"/>
    <x v="22"/>
    <n v="32771"/>
  </r>
  <r>
    <x v="19"/>
    <s v="Ratnagiri- Sindhudurg"/>
    <n v="46"/>
    <x v="0"/>
    <x v="24"/>
    <n v="47858"/>
  </r>
  <r>
    <x v="19"/>
    <s v="Kolhapur"/>
    <n v="47"/>
    <x v="5"/>
    <x v="25"/>
    <n v="154964"/>
  </r>
  <r>
    <x v="19"/>
    <s v="Hatkanangale"/>
    <n v="48"/>
    <x v="10"/>
    <x v="24"/>
    <n v="13426"/>
  </r>
  <r>
    <x v="20"/>
    <s v="Inner Manipur"/>
    <n v="1"/>
    <x v="5"/>
    <x v="1"/>
    <n v="109801"/>
  </r>
  <r>
    <x v="20"/>
    <s v="Outer Manipur"/>
    <n v="2"/>
    <x v="5"/>
    <x v="28"/>
    <n v="85418"/>
  </r>
  <r>
    <x v="21"/>
    <s v="Shillong"/>
    <n v="1"/>
    <x v="25"/>
    <x v="0"/>
    <n v="371910"/>
  </r>
  <r>
    <x v="21"/>
    <s v="Tura"/>
    <n v="2"/>
    <x v="5"/>
    <x v="29"/>
    <n v="155241"/>
  </r>
  <r>
    <x v="22"/>
    <s v="MIZORAM"/>
    <n v="1"/>
    <x v="26"/>
    <x v="30"/>
    <n v="68288"/>
  </r>
  <r>
    <x v="23"/>
    <s v="Nagaland"/>
    <n v="1"/>
    <x v="5"/>
    <x v="31"/>
    <n v="50984"/>
  </r>
  <r>
    <x v="24"/>
    <s v="Chandni Chowk"/>
    <n v="1"/>
    <x v="0"/>
    <x v="0"/>
    <n v="89325"/>
  </r>
  <r>
    <x v="24"/>
    <s v="North-East Delhi"/>
    <n v="2"/>
    <x v="0"/>
    <x v="0"/>
    <n v="138778"/>
  </r>
  <r>
    <x v="24"/>
    <s v="East Delhi"/>
    <n v="3"/>
    <x v="0"/>
    <x v="15"/>
    <n v="93663"/>
  </r>
  <r>
    <x v="24"/>
    <s v="New Delhi"/>
    <n v="4"/>
    <x v="0"/>
    <x v="15"/>
    <n v="78370"/>
  </r>
  <r>
    <x v="24"/>
    <s v="North-West Delhi"/>
    <n v="5"/>
    <x v="0"/>
    <x v="0"/>
    <n v="290849"/>
  </r>
  <r>
    <x v="24"/>
    <s v="West Delhi"/>
    <n v="6"/>
    <x v="0"/>
    <x v="15"/>
    <n v="199013"/>
  </r>
  <r>
    <x v="24"/>
    <s v="South Delhi"/>
    <n v="7"/>
    <x v="0"/>
    <x v="15"/>
    <n v="124333"/>
  </r>
  <r>
    <x v="25"/>
    <s v="Bargarh"/>
    <n v="1"/>
    <x v="0"/>
    <x v="32"/>
    <n v="251667"/>
  </r>
  <r>
    <x v="25"/>
    <s v="Sundargarh"/>
    <n v="2"/>
    <x v="0"/>
    <x v="32"/>
    <n v="138808"/>
  </r>
  <r>
    <x v="25"/>
    <s v="Sambalpur"/>
    <n v="3"/>
    <x v="0"/>
    <x v="32"/>
    <n v="119836"/>
  </r>
  <r>
    <x v="25"/>
    <s v="Keonjhar"/>
    <n v="4"/>
    <x v="0"/>
    <x v="32"/>
    <n v="97042"/>
  </r>
  <r>
    <x v="25"/>
    <s v="Mayurbhanj"/>
    <n v="5"/>
    <x v="0"/>
    <x v="32"/>
    <n v="219334"/>
  </r>
  <r>
    <x v="25"/>
    <s v="Balasore"/>
    <n v="6"/>
    <x v="0"/>
    <x v="32"/>
    <n v="147156"/>
  </r>
  <r>
    <x v="25"/>
    <s v="Bhadrak"/>
    <n v="7"/>
    <x v="0"/>
    <x v="32"/>
    <n v="91544"/>
  </r>
  <r>
    <x v="25"/>
    <s v="Jajpur"/>
    <n v="8"/>
    <x v="0"/>
    <x v="32"/>
    <n v="1587"/>
  </r>
  <r>
    <x v="25"/>
    <s v="Dhenkanal"/>
    <n v="9"/>
    <x v="0"/>
    <x v="32"/>
    <n v="76567"/>
  </r>
  <r>
    <x v="25"/>
    <s v="Bolangir"/>
    <n v="10"/>
    <x v="0"/>
    <x v="32"/>
    <n v="132664"/>
  </r>
  <r>
    <x v="25"/>
    <s v="Kalahandi"/>
    <n v="11"/>
    <x v="0"/>
    <x v="32"/>
    <n v="133813"/>
  </r>
  <r>
    <x v="25"/>
    <s v="Nabarangpur"/>
    <n v="12"/>
    <x v="0"/>
    <x v="32"/>
    <n v="87536"/>
  </r>
  <r>
    <x v="25"/>
    <s v="Kandhamal"/>
    <n v="13"/>
    <x v="0"/>
    <x v="32"/>
    <n v="21371"/>
  </r>
  <r>
    <x v="25"/>
    <s v="Cuttack"/>
    <n v="14"/>
    <x v="0"/>
    <x v="32"/>
    <n v="57077"/>
  </r>
  <r>
    <x v="25"/>
    <s v="Kendrapara"/>
    <n v="15"/>
    <x v="0"/>
    <x v="32"/>
    <n v="66536"/>
  </r>
  <r>
    <x v="25"/>
    <s v="Jagatsinghpur"/>
    <n v="16"/>
    <x v="0"/>
    <x v="32"/>
    <n v="40696"/>
  </r>
  <r>
    <x v="25"/>
    <s v="Puri"/>
    <n v="17"/>
    <x v="0"/>
    <x v="32"/>
    <n v="104709"/>
  </r>
  <r>
    <x v="25"/>
    <s v="Bhubaneswar"/>
    <n v="18"/>
    <x v="0"/>
    <x v="32"/>
    <n v="35152"/>
  </r>
  <r>
    <x v="25"/>
    <s v="Aska"/>
    <n v="19"/>
    <x v="0"/>
    <x v="32"/>
    <n v="99974"/>
  </r>
  <r>
    <x v="25"/>
    <s v="Berhampur"/>
    <n v="20"/>
    <x v="0"/>
    <x v="32"/>
    <n v="165476"/>
  </r>
  <r>
    <x v="25"/>
    <s v="Koraput"/>
    <n v="21"/>
    <x v="5"/>
    <x v="32"/>
    <n v="147744"/>
  </r>
  <r>
    <x v="26"/>
    <s v="PUDUCHERRY"/>
    <n v="1"/>
    <x v="5"/>
    <x v="1"/>
    <n v="136516"/>
  </r>
  <r>
    <x v="27"/>
    <s v="Gurdaspur"/>
    <n v="1"/>
    <x v="5"/>
    <x v="1"/>
    <n v="82861"/>
  </r>
  <r>
    <x v="27"/>
    <s v="Amritsar"/>
    <n v="2"/>
    <x v="5"/>
    <x v="15"/>
    <n v="40301"/>
  </r>
  <r>
    <x v="27"/>
    <s v="Khadoor Sahib"/>
    <n v="3"/>
    <x v="8"/>
    <x v="0"/>
    <n v="197120"/>
  </r>
  <r>
    <x v="27"/>
    <s v="Jalandhar"/>
    <n v="4"/>
    <x v="5"/>
    <x v="1"/>
    <n v="175993"/>
  </r>
  <r>
    <x v="27"/>
    <s v="Hoshiarpur"/>
    <n v="5"/>
    <x v="27"/>
    <x v="0"/>
    <n v="44111"/>
  </r>
  <r>
    <x v="27"/>
    <s v="Anandpur Sahib"/>
    <n v="6"/>
    <x v="27"/>
    <x v="0"/>
    <n v="10846"/>
  </r>
  <r>
    <x v="27"/>
    <s v="Ludhiana"/>
    <n v="7"/>
    <x v="5"/>
    <x v="1"/>
    <n v="20942"/>
  </r>
  <r>
    <x v="27"/>
    <s v="Fatehgarh Sahib"/>
    <n v="8"/>
    <x v="5"/>
    <x v="15"/>
    <n v="34202"/>
  </r>
  <r>
    <x v="27"/>
    <s v="Faridkot"/>
    <n v="9"/>
    <x v="8"/>
    <x v="15"/>
    <n v="70053"/>
  </r>
  <r>
    <x v="27"/>
    <s v="Firozpur"/>
    <n v="10"/>
    <x v="5"/>
    <x v="15"/>
    <n v="3242"/>
  </r>
  <r>
    <x v="27"/>
    <s v="Bathinda"/>
    <n v="11"/>
    <x v="28"/>
    <x v="15"/>
    <n v="49656"/>
  </r>
  <r>
    <x v="27"/>
    <s v="Sangrur"/>
    <n v="12"/>
    <x v="27"/>
    <x v="0"/>
    <n v="172560"/>
  </r>
  <r>
    <x v="27"/>
    <s v="Patiala"/>
    <n v="13"/>
    <x v="5"/>
    <x v="15"/>
    <n v="14831"/>
  </r>
  <r>
    <x v="28"/>
    <s v="GANGANAGAR"/>
    <n v="1"/>
    <x v="5"/>
    <x v="1"/>
    <n v="88153"/>
  </r>
  <r>
    <x v="28"/>
    <s v="BIKANER"/>
    <n v="2"/>
    <x v="0"/>
    <x v="0"/>
    <n v="55711"/>
  </r>
  <r>
    <x v="28"/>
    <s v="CHURU"/>
    <n v="3"/>
    <x v="5"/>
    <x v="1"/>
    <n v="72737"/>
  </r>
  <r>
    <x v="28"/>
    <s v="JHUNJHUNU"/>
    <n v="4"/>
    <x v="5"/>
    <x v="1"/>
    <n v="18235"/>
  </r>
  <r>
    <x v="28"/>
    <s v="SIKAR"/>
    <n v="5"/>
    <x v="19"/>
    <x v="1"/>
    <n v="72896"/>
  </r>
  <r>
    <x v="28"/>
    <s v="JAIPUR RURAL"/>
    <n v="6"/>
    <x v="0"/>
    <x v="0"/>
    <n v="1615"/>
  </r>
  <r>
    <x v="28"/>
    <s v="JAIPUR"/>
    <n v="7"/>
    <x v="0"/>
    <x v="0"/>
    <n v="331767"/>
  </r>
  <r>
    <x v="28"/>
    <s v="ALWAR"/>
    <n v="8"/>
    <x v="0"/>
    <x v="0"/>
    <n v="48282"/>
  </r>
  <r>
    <x v="28"/>
    <s v="BHARATPUR"/>
    <n v="9"/>
    <x v="5"/>
    <x v="1"/>
    <n v="51983"/>
  </r>
  <r>
    <x v="28"/>
    <s v="KARAULI-DHOLPUR"/>
    <n v="10"/>
    <x v="5"/>
    <x v="1"/>
    <n v="98945"/>
  </r>
  <r>
    <x v="28"/>
    <s v="DAUSA"/>
    <n v="11"/>
    <x v="5"/>
    <x v="1"/>
    <n v="237340"/>
  </r>
  <r>
    <x v="28"/>
    <s v="TONK-SAWAI MADHOPUR"/>
    <n v="12"/>
    <x v="5"/>
    <x v="1"/>
    <n v="64949"/>
  </r>
  <r>
    <x v="28"/>
    <s v="AJMER"/>
    <n v="13"/>
    <x v="0"/>
    <x v="0"/>
    <n v="329991"/>
  </r>
  <r>
    <x v="28"/>
    <s v="NAGAUR"/>
    <n v="14"/>
    <x v="29"/>
    <x v="1"/>
    <n v="42225"/>
  </r>
  <r>
    <x v="28"/>
    <s v="PALI"/>
    <n v="15"/>
    <x v="0"/>
    <x v="0"/>
    <n v="245351"/>
  </r>
  <r>
    <x v="28"/>
    <s v="JODHPUR"/>
    <n v="16"/>
    <x v="0"/>
    <x v="0"/>
    <n v="115677"/>
  </r>
  <r>
    <x v="28"/>
    <s v="BARMER"/>
    <n v="17"/>
    <x v="5"/>
    <x v="6"/>
    <n v="118176"/>
  </r>
  <r>
    <x v="28"/>
    <s v="JALORE"/>
    <n v="18"/>
    <x v="0"/>
    <x v="0"/>
    <n v="201543"/>
  </r>
  <r>
    <x v="28"/>
    <s v="UDAIPUR"/>
    <n v="19"/>
    <x v="0"/>
    <x v="0"/>
    <n v="261608"/>
  </r>
  <r>
    <x v="28"/>
    <s v="BANSWARA"/>
    <n v="20"/>
    <x v="30"/>
    <x v="1"/>
    <n v="247054"/>
  </r>
  <r>
    <x v="28"/>
    <s v="CHITTORGARH"/>
    <n v="21"/>
    <x v="0"/>
    <x v="0"/>
    <n v="389877"/>
  </r>
  <r>
    <x v="28"/>
    <s v="RAJSAMAND"/>
    <n v="22"/>
    <x v="0"/>
    <x v="0"/>
    <n v="392223"/>
  </r>
  <r>
    <x v="28"/>
    <s v="BHILWARA"/>
    <n v="23"/>
    <x v="0"/>
    <x v="0"/>
    <n v="354606"/>
  </r>
  <r>
    <x v="28"/>
    <s v="KOTA"/>
    <n v="24"/>
    <x v="0"/>
    <x v="0"/>
    <n v="41974"/>
  </r>
  <r>
    <x v="28"/>
    <s v="JHALAWAR-BARAN"/>
    <n v="25"/>
    <x v="0"/>
    <x v="0"/>
    <n v="370989"/>
  </r>
  <r>
    <x v="29"/>
    <s v="Sikkim"/>
    <n v="1"/>
    <x v="31"/>
    <x v="33"/>
    <n v="80830"/>
  </r>
  <r>
    <x v="30"/>
    <s v="TIRUVALLUR"/>
    <n v="1"/>
    <x v="5"/>
    <x v="1"/>
    <n v="572155"/>
  </r>
  <r>
    <x v="30"/>
    <s v="CHENNAI NORTH"/>
    <n v="2"/>
    <x v="32"/>
    <x v="34"/>
    <n v="339222"/>
  </r>
  <r>
    <x v="30"/>
    <s v="CHENNAI SOUTH"/>
    <n v="3"/>
    <x v="32"/>
    <x v="1"/>
    <n v="225945"/>
  </r>
  <r>
    <x v="30"/>
    <s v="CHENNAI CENTRAL"/>
    <n v="4"/>
    <x v="32"/>
    <x v="1"/>
    <n v="244689"/>
  </r>
  <r>
    <x v="30"/>
    <s v="SRIPERUMBUDUR"/>
    <n v="5"/>
    <x v="32"/>
    <x v="34"/>
    <n v="487029"/>
  </r>
  <r>
    <x v="30"/>
    <s v="KANCHEEPURAM"/>
    <n v="6"/>
    <x v="32"/>
    <x v="34"/>
    <n v="221473"/>
  </r>
  <r>
    <x v="30"/>
    <s v="ARAKKONAM"/>
    <n v="7"/>
    <x v="32"/>
    <x v="34"/>
    <n v="306559"/>
  </r>
  <r>
    <x v="30"/>
    <s v="VELLORE"/>
    <n v="8"/>
    <x v="32"/>
    <x v="1"/>
    <n v="215702"/>
  </r>
  <r>
    <x v="30"/>
    <s v="KRISHNAGIRI"/>
    <n v="9"/>
    <x v="5"/>
    <x v="34"/>
    <n v="192486"/>
  </r>
  <r>
    <x v="30"/>
    <s v="DHARMAPURI"/>
    <n v="10"/>
    <x v="32"/>
    <x v="35"/>
    <n v="21300"/>
  </r>
  <r>
    <x v="30"/>
    <s v="TIRUVANNAMALAI"/>
    <n v="11"/>
    <x v="32"/>
    <x v="34"/>
    <n v="233931"/>
  </r>
  <r>
    <x v="30"/>
    <s v="ARANI"/>
    <n v="12"/>
    <x v="32"/>
    <x v="34"/>
    <n v="208766"/>
  </r>
  <r>
    <x v="30"/>
    <s v="VILUPPURAM"/>
    <n v="13"/>
    <x v="33"/>
    <x v="34"/>
    <n v="70703"/>
  </r>
  <r>
    <x v="30"/>
    <s v="KALLAKURICHI"/>
    <n v="14"/>
    <x v="32"/>
    <x v="34"/>
    <n v="53784"/>
  </r>
  <r>
    <x v="30"/>
    <s v="SALEM"/>
    <n v="15"/>
    <x v="32"/>
    <x v="34"/>
    <n v="70357"/>
  </r>
  <r>
    <x v="30"/>
    <s v="NAMAKKAL"/>
    <n v="16"/>
    <x v="32"/>
    <x v="34"/>
    <n v="29112"/>
  </r>
  <r>
    <x v="30"/>
    <s v="ERODE"/>
    <n v="17"/>
    <x v="32"/>
    <x v="34"/>
    <n v="236566"/>
  </r>
  <r>
    <x v="30"/>
    <s v="TIRUPPUR"/>
    <n v="18"/>
    <x v="34"/>
    <x v="34"/>
    <n v="125928"/>
  </r>
  <r>
    <x v="30"/>
    <s v="NILGIRIS"/>
    <n v="19"/>
    <x v="32"/>
    <x v="1"/>
    <n v="240585"/>
  </r>
  <r>
    <x v="30"/>
    <s v="COIMBATORE"/>
    <n v="20"/>
    <x v="32"/>
    <x v="1"/>
    <n v="118068"/>
  </r>
  <r>
    <x v="30"/>
    <s v="POLLACHI"/>
    <n v="21"/>
    <x v="32"/>
    <x v="34"/>
    <n v="252042"/>
  </r>
  <r>
    <x v="30"/>
    <s v="DINDIGUL"/>
    <n v="22"/>
    <x v="19"/>
    <x v="34"/>
    <n v="443821"/>
  </r>
  <r>
    <x v="30"/>
    <s v="KARUR"/>
    <n v="23"/>
    <x v="5"/>
    <x v="34"/>
    <n v="166816"/>
  </r>
  <r>
    <x v="30"/>
    <s v="TIRUCHIRAPPALLI"/>
    <n v="24"/>
    <x v="35"/>
    <x v="34"/>
    <n v="313094"/>
  </r>
  <r>
    <x v="30"/>
    <s v="PERAMBALUR"/>
    <n v="25"/>
    <x v="32"/>
    <x v="34"/>
    <n v="389107"/>
  </r>
  <r>
    <x v="30"/>
    <s v="CUDDALORE"/>
    <n v="26"/>
    <x v="5"/>
    <x v="36"/>
    <n v="185896"/>
  </r>
  <r>
    <x v="30"/>
    <s v="CHIDAMBARAM"/>
    <n v="27"/>
    <x v="33"/>
    <x v="34"/>
    <n v="103554"/>
  </r>
  <r>
    <x v="30"/>
    <s v="MAYILADUTHURAI"/>
    <n v="28"/>
    <x v="5"/>
    <x v="34"/>
    <n v="271183"/>
  </r>
  <r>
    <x v="30"/>
    <s v="NAGAPATTINAM"/>
    <n v="29"/>
    <x v="34"/>
    <x v="34"/>
    <n v="208957"/>
  </r>
  <r>
    <x v="30"/>
    <s v="THANJAVUR"/>
    <n v="30"/>
    <x v="32"/>
    <x v="36"/>
    <n v="319583"/>
  </r>
  <r>
    <x v="30"/>
    <s v="SIVAGANGA"/>
    <n v="31"/>
    <x v="5"/>
    <x v="34"/>
    <n v="205664"/>
  </r>
  <r>
    <x v="30"/>
    <s v="MADURAI"/>
    <n v="32"/>
    <x v="19"/>
    <x v="1"/>
    <n v="209409"/>
  </r>
  <r>
    <x v="30"/>
    <s v="THENI"/>
    <n v="33"/>
    <x v="32"/>
    <x v="37"/>
    <n v="278825"/>
  </r>
  <r>
    <x v="30"/>
    <s v="VIRUDHUNAGAR"/>
    <n v="34"/>
    <x v="5"/>
    <x v="36"/>
    <n v="4379"/>
  </r>
  <r>
    <x v="30"/>
    <s v="RAMANATHAPURAM"/>
    <n v="35"/>
    <x v="18"/>
    <x v="6"/>
    <n v="166782"/>
  </r>
  <r>
    <x v="30"/>
    <s v="THOOTHUKKUDI"/>
    <n v="36"/>
    <x v="32"/>
    <x v="34"/>
    <n v="392738"/>
  </r>
  <r>
    <x v="30"/>
    <s v="TENKASI"/>
    <n v="37"/>
    <x v="32"/>
    <x v="34"/>
    <n v="196199"/>
  </r>
  <r>
    <x v="30"/>
    <s v="TIRUNELVELI"/>
    <n v="38"/>
    <x v="5"/>
    <x v="1"/>
    <n v="165620"/>
  </r>
  <r>
    <x v="30"/>
    <s v="KANNIYAKUMARI"/>
    <n v="39"/>
    <x v="5"/>
    <x v="1"/>
    <n v="179907"/>
  </r>
  <r>
    <x v="31"/>
    <s v="Adilabad"/>
    <n v="1"/>
    <x v="0"/>
    <x v="0"/>
    <n v="90652"/>
  </r>
  <r>
    <x v="31"/>
    <s v="Peddapalle"/>
    <n v="2"/>
    <x v="5"/>
    <x v="1"/>
    <n v="131364"/>
  </r>
  <r>
    <x v="31"/>
    <s v="Karimnagar"/>
    <n v="3"/>
    <x v="0"/>
    <x v="0"/>
    <n v="225209"/>
  </r>
  <r>
    <x v="31"/>
    <s v="Nizamabad"/>
    <n v="4"/>
    <x v="0"/>
    <x v="0"/>
    <n v="109241"/>
  </r>
  <r>
    <x v="31"/>
    <s v="Zahirabad"/>
    <n v="5"/>
    <x v="5"/>
    <x v="1"/>
    <n v="46188"/>
  </r>
  <r>
    <x v="31"/>
    <s v="Medak"/>
    <n v="6"/>
    <x v="0"/>
    <x v="0"/>
    <n v="39139"/>
  </r>
  <r>
    <x v="31"/>
    <s v="Malkajgiri"/>
    <n v="7"/>
    <x v="0"/>
    <x v="0"/>
    <n v="391475"/>
  </r>
  <r>
    <x v="31"/>
    <s v="Secunderabad"/>
    <n v="8"/>
    <x v="0"/>
    <x v="0"/>
    <n v="49944"/>
  </r>
  <r>
    <x v="31"/>
    <s v="Hyderabad"/>
    <n v="9"/>
    <x v="36"/>
    <x v="1"/>
    <n v="338087"/>
  </r>
  <r>
    <x v="31"/>
    <s v="Chevella"/>
    <n v="10"/>
    <x v="0"/>
    <x v="0"/>
    <n v="172897"/>
  </r>
  <r>
    <x v="31"/>
    <s v="Mahbubnagar"/>
    <n v="11"/>
    <x v="0"/>
    <x v="0"/>
    <n v="4500"/>
  </r>
  <r>
    <x v="31"/>
    <s v="Nagarkurnool"/>
    <n v="12"/>
    <x v="5"/>
    <x v="1"/>
    <n v="94414"/>
  </r>
  <r>
    <x v="31"/>
    <s v="Nalgonda"/>
    <n v="13"/>
    <x v="5"/>
    <x v="1"/>
    <n v="559905"/>
  </r>
  <r>
    <x v="31"/>
    <s v="Bhongir"/>
    <n v="14"/>
    <x v="5"/>
    <x v="1"/>
    <n v="222170"/>
  </r>
  <r>
    <x v="31"/>
    <s v="Warangal"/>
    <n v="15"/>
    <x v="5"/>
    <x v="1"/>
    <n v="220339"/>
  </r>
  <r>
    <x v="31"/>
    <s v="Mahabubabad"/>
    <n v="16"/>
    <x v="5"/>
    <x v="38"/>
    <n v="349165"/>
  </r>
  <r>
    <x v="31"/>
    <s v="Khammam"/>
    <n v="17"/>
    <x v="5"/>
    <x v="38"/>
    <n v="467847"/>
  </r>
  <r>
    <x v="32"/>
    <s v="Tripura West"/>
    <n v="1"/>
    <x v="0"/>
    <x v="0"/>
    <n v="611578"/>
  </r>
  <r>
    <x v="32"/>
    <s v="Tripura East"/>
    <n v="2"/>
    <x v="0"/>
    <x v="13"/>
    <n v="486819"/>
  </r>
  <r>
    <x v="33"/>
    <s v="Saharanpur"/>
    <n v="1"/>
    <x v="5"/>
    <x v="1"/>
    <n v="64542"/>
  </r>
  <r>
    <x v="33"/>
    <s v="Kairana"/>
    <n v="2"/>
    <x v="37"/>
    <x v="1"/>
    <n v="69116"/>
  </r>
  <r>
    <x v="33"/>
    <s v="Muzaffarnagar"/>
    <n v="3"/>
    <x v="37"/>
    <x v="1"/>
    <n v="24672"/>
  </r>
  <r>
    <x v="33"/>
    <s v="Bijnor"/>
    <n v="4"/>
    <x v="38"/>
    <x v="39"/>
    <n v="37508"/>
  </r>
  <r>
    <x v="33"/>
    <s v="Nagina"/>
    <n v="5"/>
    <x v="39"/>
    <x v="1"/>
    <n v="151473"/>
  </r>
  <r>
    <x v="33"/>
    <s v="Moradabad"/>
    <n v="6"/>
    <x v="37"/>
    <x v="1"/>
    <n v="105762"/>
  </r>
  <r>
    <x v="33"/>
    <s v="Rampur"/>
    <n v="7"/>
    <x v="37"/>
    <x v="1"/>
    <n v="87434"/>
  </r>
  <r>
    <x v="33"/>
    <s v="Sambhal"/>
    <n v="8"/>
    <x v="37"/>
    <x v="1"/>
    <n v="121494"/>
  </r>
  <r>
    <x v="33"/>
    <s v="Amroha"/>
    <n v="9"/>
    <x v="0"/>
    <x v="0"/>
    <n v="28670"/>
  </r>
  <r>
    <x v="33"/>
    <s v="Meerut"/>
    <n v="10"/>
    <x v="0"/>
    <x v="39"/>
    <n v="10585"/>
  </r>
  <r>
    <x v="33"/>
    <s v="Baghpat"/>
    <n v="11"/>
    <x v="38"/>
    <x v="39"/>
    <n v="159459"/>
  </r>
  <r>
    <x v="33"/>
    <s v="Ghaziabad"/>
    <n v="12"/>
    <x v="0"/>
    <x v="0"/>
    <n v="336965"/>
  </r>
  <r>
    <x v="33"/>
    <s v="Gautam Buddha Nagar"/>
    <n v="13"/>
    <x v="0"/>
    <x v="39"/>
    <n v="559472"/>
  </r>
  <r>
    <x v="33"/>
    <s v="Bulandshahr"/>
    <n v="14"/>
    <x v="0"/>
    <x v="0"/>
    <n v="275134"/>
  </r>
  <r>
    <x v="33"/>
    <s v="Aligarh"/>
    <n v="15"/>
    <x v="0"/>
    <x v="39"/>
    <n v="15647"/>
  </r>
  <r>
    <x v="33"/>
    <s v="Hathras"/>
    <n v="16"/>
    <x v="0"/>
    <x v="39"/>
    <n v="247318"/>
  </r>
  <r>
    <x v="33"/>
    <s v="Mathura"/>
    <n v="17"/>
    <x v="0"/>
    <x v="0"/>
    <n v="293407"/>
  </r>
  <r>
    <x v="33"/>
    <s v="Agra"/>
    <n v="18"/>
    <x v="0"/>
    <x v="39"/>
    <n v="271294"/>
  </r>
  <r>
    <x v="33"/>
    <s v="Fatehpur Sikri"/>
    <n v="19"/>
    <x v="0"/>
    <x v="0"/>
    <n v="43405"/>
  </r>
  <r>
    <x v="33"/>
    <s v="Firozabad"/>
    <n v="20"/>
    <x v="37"/>
    <x v="1"/>
    <n v="89312"/>
  </r>
  <r>
    <x v="33"/>
    <s v="Mainpuri"/>
    <n v="21"/>
    <x v="37"/>
    <x v="1"/>
    <n v="221639"/>
  </r>
  <r>
    <x v="33"/>
    <s v="Etah"/>
    <n v="22"/>
    <x v="37"/>
    <x v="1"/>
    <n v="28052"/>
  </r>
  <r>
    <x v="33"/>
    <s v="Badaun"/>
    <n v="23"/>
    <x v="37"/>
    <x v="1"/>
    <n v="34991"/>
  </r>
  <r>
    <x v="33"/>
    <s v="Aonla"/>
    <n v="24"/>
    <x v="37"/>
    <x v="1"/>
    <n v="15969"/>
  </r>
  <r>
    <x v="33"/>
    <s v="Bareilly"/>
    <n v="25"/>
    <x v="0"/>
    <x v="39"/>
    <n v="34804"/>
  </r>
  <r>
    <x v="33"/>
    <s v="Pilibhit"/>
    <n v="26"/>
    <x v="0"/>
    <x v="39"/>
    <n v="164935"/>
  </r>
  <r>
    <x v="33"/>
    <s v="Shahjahanpur"/>
    <n v="27"/>
    <x v="0"/>
    <x v="39"/>
    <n v="55379"/>
  </r>
  <r>
    <x v="33"/>
    <s v="Kheri"/>
    <n v="28"/>
    <x v="37"/>
    <x v="1"/>
    <n v="34329"/>
  </r>
  <r>
    <x v="33"/>
    <s v="Dhaurahra"/>
    <n v="29"/>
    <x v="37"/>
    <x v="1"/>
    <n v="4449"/>
  </r>
  <r>
    <x v="33"/>
    <s v="Sitapur"/>
    <n v="30"/>
    <x v="5"/>
    <x v="1"/>
    <n v="89641"/>
  </r>
  <r>
    <x v="33"/>
    <s v="Hardoi"/>
    <n v="31"/>
    <x v="0"/>
    <x v="39"/>
    <n v="27856"/>
  </r>
  <r>
    <x v="33"/>
    <s v="Misrikh"/>
    <n v="32"/>
    <x v="0"/>
    <x v="39"/>
    <n v="33406"/>
  </r>
  <r>
    <x v="33"/>
    <s v="Unnao"/>
    <n v="33"/>
    <x v="0"/>
    <x v="39"/>
    <n v="35818"/>
  </r>
  <r>
    <x v="33"/>
    <s v="Mohanlalganj"/>
    <n v="34"/>
    <x v="37"/>
    <x v="1"/>
    <n v="70292"/>
  </r>
  <r>
    <x v="33"/>
    <s v="Lucknow"/>
    <n v="35"/>
    <x v="0"/>
    <x v="39"/>
    <n v="135159"/>
  </r>
  <r>
    <x v="33"/>
    <s v="Rae Bareli"/>
    <n v="36"/>
    <x v="5"/>
    <x v="1"/>
    <n v="390030"/>
  </r>
  <r>
    <x v="33"/>
    <s v="Amethi"/>
    <n v="37"/>
    <x v="5"/>
    <x v="1"/>
    <n v="167196"/>
  </r>
  <r>
    <x v="33"/>
    <s v="Sultanpur"/>
    <n v="38"/>
    <x v="37"/>
    <x v="1"/>
    <n v="43174"/>
  </r>
  <r>
    <x v="33"/>
    <s v="Pratapgarh"/>
    <n v="39"/>
    <x v="37"/>
    <x v="1"/>
    <n v="66206"/>
  </r>
  <r>
    <x v="33"/>
    <s v="Farrukhabad"/>
    <n v="40"/>
    <x v="0"/>
    <x v="39"/>
    <n v="2678"/>
  </r>
  <r>
    <x v="33"/>
    <s v="Etawah"/>
    <n v="41"/>
    <x v="37"/>
    <x v="1"/>
    <n v="58419"/>
  </r>
  <r>
    <x v="33"/>
    <s v="Kannauj"/>
    <n v="42"/>
    <x v="37"/>
    <x v="1"/>
    <n v="170922"/>
  </r>
  <r>
    <x v="33"/>
    <s v="Kanpur"/>
    <n v="43"/>
    <x v="0"/>
    <x v="0"/>
    <n v="20968"/>
  </r>
  <r>
    <x v="33"/>
    <s v="Akbarpur"/>
    <n v="44"/>
    <x v="0"/>
    <x v="39"/>
    <n v="44345"/>
  </r>
  <r>
    <x v="33"/>
    <s v="Jalaun"/>
    <n v="45"/>
    <x v="37"/>
    <x v="1"/>
    <n v="53898"/>
  </r>
  <r>
    <x v="33"/>
    <s v="Jhansi"/>
    <n v="46"/>
    <x v="0"/>
    <x v="0"/>
    <n v="102614"/>
  </r>
  <r>
    <x v="33"/>
    <s v="Hamirpur"/>
    <n v="47"/>
    <x v="37"/>
    <x v="1"/>
    <n v="2629"/>
  </r>
  <r>
    <x v="33"/>
    <s v="Banda"/>
    <n v="48"/>
    <x v="37"/>
    <x v="1"/>
    <n v="71210"/>
  </r>
  <r>
    <x v="33"/>
    <s v="Fatehpur"/>
    <n v="49"/>
    <x v="37"/>
    <x v="1"/>
    <n v="33199"/>
  </r>
  <r>
    <x v="33"/>
    <s v="Kaushambi"/>
    <n v="50"/>
    <x v="37"/>
    <x v="1"/>
    <n v="103944"/>
  </r>
  <r>
    <x v="33"/>
    <s v="Phulpur"/>
    <n v="51"/>
    <x v="0"/>
    <x v="39"/>
    <n v="4332"/>
  </r>
  <r>
    <x v="33"/>
    <s v="Allahabad"/>
    <n v="52"/>
    <x v="5"/>
    <x v="1"/>
    <n v="58795"/>
  </r>
  <r>
    <x v="33"/>
    <s v="Barabanki"/>
    <n v="53"/>
    <x v="5"/>
    <x v="1"/>
    <n v="215704"/>
  </r>
  <r>
    <x v="33"/>
    <s v="Faizabad"/>
    <n v="54"/>
    <x v="37"/>
    <x v="1"/>
    <n v="54567"/>
  </r>
  <r>
    <x v="33"/>
    <s v="Ambedkar Nagar"/>
    <n v="55"/>
    <x v="37"/>
    <x v="1"/>
    <n v="137247"/>
  </r>
  <r>
    <x v="33"/>
    <s v="Baharaich"/>
    <n v="56"/>
    <x v="0"/>
    <x v="39"/>
    <n v="64227"/>
  </r>
  <r>
    <x v="33"/>
    <s v="Kaiserganj"/>
    <n v="57"/>
    <x v="0"/>
    <x v="39"/>
    <n v="148843"/>
  </r>
  <r>
    <x v="33"/>
    <s v="Shrawasti"/>
    <n v="58"/>
    <x v="37"/>
    <x v="1"/>
    <n v="76673"/>
  </r>
  <r>
    <x v="33"/>
    <s v="Gonda"/>
    <n v="59"/>
    <x v="0"/>
    <x v="39"/>
    <n v="46224"/>
  </r>
  <r>
    <x v="33"/>
    <s v="Domariyaganj"/>
    <n v="60"/>
    <x v="0"/>
    <x v="39"/>
    <n v="42728"/>
  </r>
  <r>
    <x v="33"/>
    <s v="Basti"/>
    <n v="61"/>
    <x v="37"/>
    <x v="1"/>
    <n v="100994"/>
  </r>
  <r>
    <x v="33"/>
    <s v="Sant Kabir Nagar"/>
    <n v="62"/>
    <x v="37"/>
    <x v="1"/>
    <n v="92170"/>
  </r>
  <r>
    <x v="33"/>
    <s v="Gorakhpur"/>
    <n v="64"/>
    <x v="0"/>
    <x v="39"/>
    <n v="103526"/>
  </r>
  <r>
    <x v="33"/>
    <s v="Kushi Nagar"/>
    <n v="65"/>
    <x v="0"/>
    <x v="39"/>
    <n v="81790"/>
  </r>
  <r>
    <x v="33"/>
    <s v="Deoria"/>
    <n v="66"/>
    <x v="0"/>
    <x v="0"/>
    <n v="34842"/>
  </r>
  <r>
    <x v="33"/>
    <s v="Bansgaon"/>
    <n v="67"/>
    <x v="0"/>
    <x v="0"/>
    <n v="3150"/>
  </r>
  <r>
    <x v="33"/>
    <s v="Lalganj"/>
    <n v="68"/>
    <x v="37"/>
    <x v="1"/>
    <n v="115023"/>
  </r>
  <r>
    <x v="33"/>
    <s v="Azamgarh"/>
    <n v="69"/>
    <x v="37"/>
    <x v="1"/>
    <n v="161035"/>
  </r>
  <r>
    <x v="33"/>
    <s v="Ghosi"/>
    <n v="70"/>
    <x v="37"/>
    <x v="40"/>
    <n v="162943"/>
  </r>
  <r>
    <x v="33"/>
    <s v="Salempur"/>
    <n v="71"/>
    <x v="37"/>
    <x v="1"/>
    <n v="3573"/>
  </r>
  <r>
    <x v="33"/>
    <s v="Ballia"/>
    <n v="72"/>
    <x v="37"/>
    <x v="1"/>
    <n v="43384"/>
  </r>
  <r>
    <x v="33"/>
    <s v="Jaunpur"/>
    <n v="73"/>
    <x v="37"/>
    <x v="1"/>
    <n v="99335"/>
  </r>
  <r>
    <x v="33"/>
    <s v="Machhlishahr"/>
    <n v="74"/>
    <x v="37"/>
    <x v="1"/>
    <n v="35850"/>
  </r>
  <r>
    <x v="33"/>
    <s v="Ghazipur"/>
    <n v="75"/>
    <x v="37"/>
    <x v="1"/>
    <n v="124861"/>
  </r>
  <r>
    <x v="33"/>
    <s v="Chandauli"/>
    <n v="76"/>
    <x v="37"/>
    <x v="1"/>
    <n v="21565"/>
  </r>
  <r>
    <x v="33"/>
    <s v="Varanasi"/>
    <n v="77"/>
    <x v="0"/>
    <x v="0"/>
    <n v="152513"/>
  </r>
  <r>
    <x v="33"/>
    <s v="Bhadohi"/>
    <n v="78"/>
    <x v="0"/>
    <x v="41"/>
    <n v="44072"/>
  </r>
  <r>
    <x v="33"/>
    <s v="Mirzapur"/>
    <n v="79"/>
    <x v="40"/>
    <x v="39"/>
    <n v="37810"/>
  </r>
  <r>
    <x v="33"/>
    <s v="Robertsganj"/>
    <n v="80"/>
    <x v="37"/>
    <x v="42"/>
    <n v="129234"/>
  </r>
  <r>
    <x v="34"/>
    <s v="Tehri Garhwal"/>
    <n v="1"/>
    <x v="0"/>
    <x v="0"/>
    <n v="272493"/>
  </r>
  <r>
    <x v="34"/>
    <s v="Garhwal"/>
    <n v="2"/>
    <x v="0"/>
    <x v="0"/>
    <n v="163503"/>
  </r>
  <r>
    <x v="34"/>
    <s v="Almora"/>
    <n v="3"/>
    <x v="0"/>
    <x v="0"/>
    <n v="234097"/>
  </r>
  <r>
    <x v="34"/>
    <s v="Nainital-Udhamsingh Nagar"/>
    <n v="4"/>
    <x v="0"/>
    <x v="0"/>
    <n v="334548"/>
  </r>
  <r>
    <x v="34"/>
    <s v="Haridwar"/>
    <n v="5"/>
    <x v="0"/>
    <x v="0"/>
    <n v="164056"/>
  </r>
  <r>
    <x v="35"/>
    <s v="Coochbehar"/>
    <n v="1"/>
    <x v="41"/>
    <x v="1"/>
    <n v="39250"/>
  </r>
  <r>
    <x v="35"/>
    <s v="Alipurduars"/>
    <n v="2"/>
    <x v="0"/>
    <x v="41"/>
    <n v="75447"/>
  </r>
  <r>
    <x v="35"/>
    <s v="Jalpaiguri"/>
    <n v="3"/>
    <x v="0"/>
    <x v="41"/>
    <n v="86693"/>
  </r>
  <r>
    <x v="35"/>
    <s v="Darjeeling"/>
    <n v="4"/>
    <x v="0"/>
    <x v="41"/>
    <n v="178525"/>
  </r>
  <r>
    <x v="35"/>
    <s v="Raiganj"/>
    <n v="5"/>
    <x v="0"/>
    <x v="41"/>
    <n v="68197"/>
  </r>
  <r>
    <x v="35"/>
    <s v="Balurghat"/>
    <n v="6"/>
    <x v="0"/>
    <x v="41"/>
    <n v="10386"/>
  </r>
  <r>
    <x v="35"/>
    <s v="Maldaha Uttar"/>
    <n v="7"/>
    <x v="0"/>
    <x v="41"/>
    <n v="77708"/>
  </r>
  <r>
    <x v="35"/>
    <s v="Maldaha Dakshin"/>
    <n v="8"/>
    <x v="5"/>
    <x v="1"/>
    <n v="128368"/>
  </r>
  <r>
    <x v="35"/>
    <s v="Jangipur"/>
    <n v="9"/>
    <x v="41"/>
    <x v="0"/>
    <n v="116637"/>
  </r>
  <r>
    <x v="35"/>
    <s v="Baharampur"/>
    <n v="10"/>
    <x v="41"/>
    <x v="0"/>
    <n v="85022"/>
  </r>
  <r>
    <x v="35"/>
    <s v="Murshidabad"/>
    <n v="11"/>
    <x v="41"/>
    <x v="13"/>
    <n v="164215"/>
  </r>
  <r>
    <x v="35"/>
    <s v="Krishnanagar"/>
    <n v="12"/>
    <x v="41"/>
    <x v="1"/>
    <n v="56705"/>
  </r>
  <r>
    <x v="35"/>
    <s v="Ranaghat"/>
    <n v="13"/>
    <x v="0"/>
    <x v="41"/>
    <n v="186899"/>
  </r>
  <r>
    <x v="35"/>
    <s v="Bangaon"/>
    <n v="14"/>
    <x v="0"/>
    <x v="41"/>
    <n v="73693"/>
  </r>
  <r>
    <x v="35"/>
    <s v="Barrackpur"/>
    <n v="15"/>
    <x v="41"/>
    <x v="1"/>
    <n v="64438"/>
  </r>
  <r>
    <x v="35"/>
    <s v="Dum dum"/>
    <n v="16"/>
    <x v="41"/>
    <x v="1"/>
    <n v="70660"/>
  </r>
  <r>
    <x v="35"/>
    <s v="Barasat"/>
    <n v="17"/>
    <x v="41"/>
    <x v="1"/>
    <n v="114189"/>
  </r>
  <r>
    <x v="35"/>
    <s v="Basirhat"/>
    <n v="18"/>
    <x v="41"/>
    <x v="1"/>
    <n v="333547"/>
  </r>
  <r>
    <x v="35"/>
    <s v="Joynagar"/>
    <n v="19"/>
    <x v="41"/>
    <x v="1"/>
    <n v="470219"/>
  </r>
  <r>
    <x v="35"/>
    <s v="Mathurapur"/>
    <n v="20"/>
    <x v="41"/>
    <x v="1"/>
    <n v="201057"/>
  </r>
  <r>
    <x v="35"/>
    <s v="Diamond harbour"/>
    <n v="21"/>
    <x v="41"/>
    <x v="1"/>
    <n v="710930"/>
  </r>
  <r>
    <x v="35"/>
    <s v="Jadavpur"/>
    <n v="22"/>
    <x v="41"/>
    <x v="1"/>
    <n v="258201"/>
  </r>
  <r>
    <x v="35"/>
    <s v="Kolkata Dakshin"/>
    <n v="23"/>
    <x v="41"/>
    <x v="1"/>
    <n v="187231"/>
  </r>
  <r>
    <x v="35"/>
    <s v="Kolkata Uttar"/>
    <n v="24"/>
    <x v="41"/>
    <x v="1"/>
    <n v="92560"/>
  </r>
  <r>
    <x v="35"/>
    <s v="Howrah"/>
    <n v="25"/>
    <x v="41"/>
    <x v="1"/>
    <n v="169442"/>
  </r>
  <r>
    <x v="35"/>
    <s v="Uluberia"/>
    <n v="26"/>
    <x v="41"/>
    <x v="1"/>
    <n v="218673"/>
  </r>
  <r>
    <x v="35"/>
    <s v="Srerampur"/>
    <n v="27"/>
    <x v="41"/>
    <x v="1"/>
    <n v="174830"/>
  </r>
  <r>
    <x v="35"/>
    <s v="Hooghly"/>
    <n v="28"/>
    <x v="41"/>
    <x v="1"/>
    <n v="76853"/>
  </r>
  <r>
    <x v="35"/>
    <s v="Arambagh"/>
    <n v="29"/>
    <x v="41"/>
    <x v="1"/>
    <n v="6399"/>
  </r>
  <r>
    <x v="35"/>
    <s v="Tamluk"/>
    <n v="30"/>
    <x v="0"/>
    <x v="41"/>
    <n v="77733"/>
  </r>
  <r>
    <x v="35"/>
    <s v="Kanthi"/>
    <n v="31"/>
    <x v="0"/>
    <x v="41"/>
    <n v="47764"/>
  </r>
  <r>
    <x v="35"/>
    <s v="Ghatal"/>
    <n v="32"/>
    <x v="41"/>
    <x v="1"/>
    <n v="182868"/>
  </r>
  <r>
    <x v="35"/>
    <s v="Jhargram"/>
    <n v="33"/>
    <x v="41"/>
    <x v="1"/>
    <n v="174048"/>
  </r>
  <r>
    <x v="35"/>
    <s v="Medinipur"/>
    <n v="34"/>
    <x v="41"/>
    <x v="1"/>
    <n v="27191"/>
  </r>
  <r>
    <x v="35"/>
    <s v="Purulia"/>
    <n v="35"/>
    <x v="0"/>
    <x v="41"/>
    <n v="17079"/>
  </r>
  <r>
    <x v="35"/>
    <s v="Bankura"/>
    <n v="36"/>
    <x v="41"/>
    <x v="1"/>
    <n v="32778"/>
  </r>
  <r>
    <x v="35"/>
    <s v="Bishnupur"/>
    <n v="37"/>
    <x v="0"/>
    <x v="41"/>
    <n v="5567"/>
  </r>
  <r>
    <x v="35"/>
    <s v="Bardhaman Purba"/>
    <n v="38"/>
    <x v="41"/>
    <x v="1"/>
    <n v="160572"/>
  </r>
  <r>
    <x v="35"/>
    <s v="Bardhaman-Durgapur"/>
    <n v="39"/>
    <x v="41"/>
    <x v="1"/>
    <n v="137981"/>
  </r>
  <r>
    <x v="35"/>
    <s v="Asansol"/>
    <n v="40"/>
    <x v="41"/>
    <x v="1"/>
    <n v="59564"/>
  </r>
  <r>
    <x v="35"/>
    <s v="Bolpur"/>
    <n v="41"/>
    <x v="41"/>
    <x v="1"/>
    <n v="327253"/>
  </r>
  <r>
    <x v="35"/>
    <s v="Birbhum"/>
    <n v="42"/>
    <x v="41"/>
    <x v="1"/>
    <n v="1976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n v="1"/>
    <x v="0"/>
    <s v="Indian National Congress"/>
    <n v="24396"/>
  </r>
  <r>
    <x v="1"/>
    <x v="1"/>
    <n v="2"/>
    <x v="1"/>
    <s v="Yuvajana Sramika Rythu Congress Party"/>
    <n v="327901"/>
  </r>
  <r>
    <x v="1"/>
    <x v="2"/>
    <n v="3"/>
    <x v="1"/>
    <s v="Yuvajana Sramika Rythu Congress Party"/>
    <n v="249351"/>
  </r>
  <r>
    <x v="1"/>
    <x v="3"/>
    <n v="4"/>
    <x v="1"/>
    <s v="Yuvajana Sramika Rythu Congress Party"/>
    <n v="504247"/>
  </r>
  <r>
    <x v="1"/>
    <x v="4"/>
    <n v="7"/>
    <x v="1"/>
    <s v="Yuvajana Sramika Rythu Congress Party"/>
    <n v="342196"/>
  </r>
  <r>
    <x v="1"/>
    <x v="5"/>
    <n v="10"/>
    <x v="1"/>
    <s v="Yuvajana Sramika Rythu Congress Party"/>
    <n v="181857"/>
  </r>
  <r>
    <x v="1"/>
    <x v="6"/>
    <n v="12"/>
    <x v="1"/>
    <s v="Yuvajana Sramika Rythu Congress Party"/>
    <n v="282085"/>
  </r>
  <r>
    <x v="1"/>
    <x v="7"/>
    <n v="5"/>
    <x v="0"/>
    <s v="Yuvajana Sramika Rythu Congress Party"/>
    <n v="296530"/>
  </r>
  <r>
    <x v="1"/>
    <x v="8"/>
    <n v="8"/>
    <x v="0"/>
    <s v="Yuvajana Sramika Rythu Congress Party"/>
    <n v="239139"/>
  </r>
  <r>
    <x v="1"/>
    <x v="9"/>
    <n v="9"/>
    <x v="0"/>
    <s v="Yuvajana Sramika Rythu Congress Party"/>
    <n v="276802"/>
  </r>
  <r>
    <x v="1"/>
    <x v="10"/>
    <n v="13"/>
    <x v="1"/>
    <s v="Yuvajana Sramika Rythu Congress Party"/>
    <n v="344695"/>
  </r>
  <r>
    <x v="1"/>
    <x v="11"/>
    <n v="14"/>
    <x v="1"/>
    <s v="Yuvajana Sramika Rythu Congress Party"/>
    <n v="159729"/>
  </r>
  <r>
    <x v="1"/>
    <x v="12"/>
    <n v="15"/>
    <x v="1"/>
    <s v="Yuvajana Sramika Rythu Congress Party"/>
    <n v="208031"/>
  </r>
  <r>
    <x v="1"/>
    <x v="13"/>
    <n v="16"/>
    <x v="1"/>
    <s v="Yuvajana Sramika Rythu Congress Party"/>
    <n v="50199"/>
  </r>
  <r>
    <x v="1"/>
    <x v="14"/>
    <n v="17"/>
    <x v="1"/>
    <s v="Yuvajana Sramika Rythu Congress Party"/>
    <n v="111975"/>
  </r>
  <r>
    <x v="1"/>
    <x v="15"/>
    <n v="18"/>
    <x v="1"/>
    <s v="Yuvajana Sramika Rythu Congress Party"/>
    <n v="111298"/>
  </r>
  <r>
    <x v="1"/>
    <x v="16"/>
    <n v="1"/>
    <x v="2"/>
    <s v="Bharatiya Janata Party"/>
    <n v="50580"/>
  </r>
  <r>
    <x v="1"/>
    <x v="17"/>
    <n v="19"/>
    <x v="1"/>
    <s v="Yuvajana Sramika Rythu Congress Party"/>
    <n v="188555"/>
  </r>
  <r>
    <x v="1"/>
    <x v="18"/>
    <n v="21"/>
    <x v="2"/>
    <s v="Telugu Desam"/>
    <n v="62695"/>
  </r>
  <r>
    <x v="1"/>
    <x v="19"/>
    <n v="20"/>
    <x v="1"/>
    <s v="Yuvajana Sramika Rythu Congress Party"/>
    <n v="132427"/>
  </r>
  <r>
    <x v="1"/>
    <x v="20"/>
    <n v="6"/>
    <x v="3"/>
    <s v="Yuvajana Sramika Rythu Congress Party"/>
    <n v="229491"/>
  </r>
  <r>
    <x v="1"/>
    <x v="21"/>
    <n v="23"/>
    <x v="2"/>
    <s v="Bharatiya Janata Party"/>
    <n v="14569"/>
  </r>
  <r>
    <x v="1"/>
    <x v="22"/>
    <n v="22"/>
    <x v="1"/>
    <s v="Yuvajana Sramika Rythu Congress Party"/>
    <n v="245902"/>
  </r>
  <r>
    <x v="1"/>
    <x v="23"/>
    <n v="11"/>
    <x v="3"/>
    <s v="Yuvajana Sramika Rythu Congress Party"/>
    <n v="223179"/>
  </r>
  <r>
    <x v="1"/>
    <x v="24"/>
    <n v="24"/>
    <x v="2"/>
    <s v="Bharatiya Janata Party"/>
    <n v="76071"/>
  </r>
  <r>
    <x v="1"/>
    <x v="25"/>
    <n v="25"/>
    <x v="1"/>
    <s v="Yuvajana Sramika Rythu Congress Party"/>
    <n v="220479"/>
  </r>
  <r>
    <x v="2"/>
    <x v="26"/>
    <n v="1"/>
    <x v="0"/>
    <s v="Indian National Congress"/>
    <n v="100738"/>
  </r>
  <r>
    <x v="2"/>
    <x v="27"/>
    <n v="2"/>
    <x v="0"/>
    <s v="Indian National Congress"/>
    <n v="30421"/>
  </r>
  <r>
    <x v="3"/>
    <x v="28"/>
    <n v="1"/>
    <x v="4"/>
    <s v="Bodoland Peoples Front"/>
    <n v="51583"/>
  </r>
  <r>
    <x v="3"/>
    <x v="29"/>
    <n v="2"/>
    <x v="5"/>
    <s v="All India United Democratic Front"/>
    <n v="1012476"/>
  </r>
  <r>
    <x v="3"/>
    <x v="30"/>
    <n v="3"/>
    <x v="6"/>
    <s v="Indian National Congress"/>
    <n v="222351"/>
  </r>
  <r>
    <x v="3"/>
    <x v="31"/>
    <n v="4"/>
    <x v="0"/>
    <s v="Indian National Congress"/>
    <n v="329012"/>
  </r>
  <r>
    <x v="3"/>
    <x v="32"/>
    <n v="5"/>
    <x v="0"/>
    <s v="Indian National Congress"/>
    <n v="251090"/>
  </r>
  <r>
    <x v="3"/>
    <x v="33"/>
    <n v="6"/>
    <x v="0"/>
    <s v="Independent"/>
    <n v="147603"/>
  </r>
  <r>
    <x v="3"/>
    <x v="34"/>
    <n v="7"/>
    <x v="0"/>
    <s v="Indian National Congress"/>
    <n v="18360"/>
  </r>
  <r>
    <x v="3"/>
    <x v="35"/>
    <n v="8"/>
    <x v="0"/>
    <s v="Indian National Congress"/>
    <n v="264311"/>
  </r>
  <r>
    <x v="3"/>
    <x v="36"/>
    <n v="9"/>
    <x v="5"/>
    <s v="Bharatiya Janata Party"/>
    <n v="212231"/>
  </r>
  <r>
    <x v="3"/>
    <x v="37"/>
    <n v="10"/>
    <x v="0"/>
    <s v="Indian National Congress"/>
    <n v="248947"/>
  </r>
  <r>
    <x v="3"/>
    <x v="38"/>
    <n v="11"/>
    <x v="0"/>
    <s v="Indian National Congress"/>
    <n v="361408"/>
  </r>
  <r>
    <x v="3"/>
    <x v="39"/>
    <n v="12"/>
    <x v="0"/>
    <s v="Indian National Congress"/>
    <n v="201257"/>
  </r>
  <r>
    <x v="3"/>
    <x v="40"/>
    <n v="13"/>
    <x v="0"/>
    <s v="Assam Jatiya Parishad"/>
    <n v="279321"/>
  </r>
  <r>
    <x v="3"/>
    <x v="41"/>
    <n v="14"/>
    <x v="5"/>
    <s v="Bharatiya Janata Party"/>
    <n v="144393"/>
  </r>
  <r>
    <x v="4"/>
    <x v="42"/>
    <n v="1"/>
    <x v="7"/>
    <s v="Rashtriya Janata Dal"/>
    <n v="98675"/>
  </r>
  <r>
    <x v="4"/>
    <x v="43"/>
    <n v="2"/>
    <x v="0"/>
    <s v="Indian National Congress"/>
    <n v="136568"/>
  </r>
  <r>
    <x v="4"/>
    <x v="44"/>
    <n v="3"/>
    <x v="0"/>
    <s v="Vikassheel Insaan Party"/>
    <n v="88287"/>
  </r>
  <r>
    <x v="4"/>
    <x v="45"/>
    <n v="4"/>
    <x v="7"/>
    <s v="Rashtriya Janata Dal"/>
    <n v="29143"/>
  </r>
  <r>
    <x v="4"/>
    <x v="46"/>
    <n v="5"/>
    <x v="7"/>
    <s v="Rashtriya Janata Dal"/>
    <n v="51356"/>
  </r>
  <r>
    <x v="4"/>
    <x v="47"/>
    <n v="6"/>
    <x v="0"/>
    <s v="Rashtriya Janata Dal"/>
    <n v="151945"/>
  </r>
  <r>
    <x v="4"/>
    <x v="48"/>
    <n v="7"/>
    <x v="7"/>
    <s v="Vikassheel Insaan Party"/>
    <n v="184169"/>
  </r>
  <r>
    <x v="4"/>
    <x v="49"/>
    <n v="8"/>
    <x v="7"/>
    <s v="Rashtriya Janata Dal"/>
    <n v="169803"/>
  </r>
  <r>
    <x v="4"/>
    <x v="50"/>
    <n v="9"/>
    <x v="0"/>
    <s v="Rashtriya Janata Dal"/>
    <n v="20094"/>
  </r>
  <r>
    <x v="4"/>
    <x v="51"/>
    <n v="10"/>
    <x v="5"/>
    <s v="Janata Dal (United)"/>
    <n v="59692"/>
  </r>
  <r>
    <x v="4"/>
    <x v="52"/>
    <n v="11"/>
    <x v="5"/>
    <s v="Janata Dal (United)"/>
    <n v="49863"/>
  </r>
  <r>
    <x v="4"/>
    <x v="53"/>
    <n v="12"/>
    <x v="8"/>
    <s v="Janata Dal (United)"/>
    <n v="23847"/>
  </r>
  <r>
    <x v="4"/>
    <x v="54"/>
    <n v="13"/>
    <x v="7"/>
    <s v="Rashtriya Janata Dal"/>
    <n v="174534"/>
  </r>
  <r>
    <x v="4"/>
    <x v="55"/>
    <n v="14"/>
    <x v="0"/>
    <s v="Rashtriya Janata Dal"/>
    <n v="178156"/>
  </r>
  <r>
    <x v="4"/>
    <x v="56"/>
    <n v="15"/>
    <x v="0"/>
    <s v="Indian National Congress"/>
    <n v="234927"/>
  </r>
  <r>
    <x v="4"/>
    <x v="57"/>
    <n v="16"/>
    <x v="9"/>
    <s v="Rashtriya Janata Dal"/>
    <n v="89634"/>
  </r>
  <r>
    <x v="4"/>
    <x v="58"/>
    <n v="17"/>
    <x v="7"/>
    <s v="Vikassheel Insaan Party"/>
    <n v="127180"/>
  </r>
  <r>
    <x v="4"/>
    <x v="59"/>
    <n v="18"/>
    <x v="7"/>
    <s v="Independent"/>
    <n v="92857"/>
  </r>
  <r>
    <x v="4"/>
    <x v="60"/>
    <n v="19"/>
    <x v="10"/>
    <s v="All India Majlis-E-Ittehadul Muslimeen"/>
    <n v="134650"/>
  </r>
  <r>
    <x v="4"/>
    <x v="61"/>
    <n v="19"/>
    <x v="0"/>
    <s v="Indian National Congress"/>
    <n v="102651"/>
  </r>
  <r>
    <x v="4"/>
    <x v="62"/>
    <n v="20"/>
    <x v="0"/>
    <s v="Rashtriya Janata Dal"/>
    <n v="13661"/>
  </r>
  <r>
    <x v="4"/>
    <x v="63"/>
    <n v="21"/>
    <x v="9"/>
    <s v="Rashtriya Janata Dal"/>
    <n v="170105"/>
  </r>
  <r>
    <x v="4"/>
    <x v="64"/>
    <n v="22"/>
    <x v="0"/>
    <s v="Rashtriya Janata Dal"/>
    <n v="60102"/>
  </r>
  <r>
    <x v="4"/>
    <x v="65"/>
    <n v="23"/>
    <x v="9"/>
    <s v="Indian National Congress"/>
    <n v="187251"/>
  </r>
  <r>
    <x v="4"/>
    <x v="66"/>
    <n v="24"/>
    <x v="0"/>
    <s v="Communist Party of India"/>
    <n v="81480"/>
  </r>
  <r>
    <x v="4"/>
    <x v="67"/>
    <n v="25"/>
    <x v="9"/>
    <s v="Communist Party of India (Marxist)"/>
    <n v="161131"/>
  </r>
  <r>
    <x v="4"/>
    <x v="68"/>
    <n v="26"/>
    <x v="7"/>
    <s v="Indian National Congress"/>
    <n v="104868"/>
  </r>
  <r>
    <x v="4"/>
    <x v="69"/>
    <n v="27"/>
    <x v="7"/>
    <s v="Rashtriya Janata Dal"/>
    <n v="103844"/>
  </r>
  <r>
    <x v="4"/>
    <x v="70"/>
    <n v="28"/>
    <x v="7"/>
    <s v="Rashtriya Janata Dal"/>
    <n v="80870"/>
  </r>
  <r>
    <x v="4"/>
    <x v="71"/>
    <n v="29"/>
    <x v="7"/>
    <s v="Communist Party of India (Marxist-Leninist) (Liberation)"/>
    <n v="169114"/>
  </r>
  <r>
    <x v="4"/>
    <x v="72"/>
    <n v="30"/>
    <x v="0"/>
    <s v="Indian National Congress"/>
    <n v="153846"/>
  </r>
  <r>
    <x v="4"/>
    <x v="73"/>
    <n v="31"/>
    <x v="11"/>
    <s v="Bharatiya Janata Party"/>
    <n v="85174"/>
  </r>
  <r>
    <x v="4"/>
    <x v="74"/>
    <n v="32"/>
    <x v="12"/>
    <s v="Bharatiya Janata Party"/>
    <n v="59808"/>
  </r>
  <r>
    <x v="4"/>
    <x v="75"/>
    <n v="33"/>
    <x v="11"/>
    <s v="Bharatiya Janata Party"/>
    <n v="30091"/>
  </r>
  <r>
    <x v="4"/>
    <x v="76"/>
    <n v="34"/>
    <x v="5"/>
    <s v="Bharatiya Janata Party"/>
    <n v="19157"/>
  </r>
  <r>
    <x v="4"/>
    <x v="77"/>
    <n v="35"/>
    <x v="12"/>
    <s v="Independent"/>
    <n v="105858"/>
  </r>
  <r>
    <x v="4"/>
    <x v="78"/>
    <n v="36"/>
    <x v="11"/>
    <s v="Janata Dal (United)"/>
    <n v="142591"/>
  </r>
  <r>
    <x v="4"/>
    <x v="60"/>
    <n v="37"/>
    <x v="11"/>
    <s v="Bharatiya Janata Party"/>
    <n v="79111"/>
  </r>
  <r>
    <x v="4"/>
    <x v="79"/>
    <n v="38"/>
    <x v="13"/>
    <s v="Rashtriya Janata Dal"/>
    <n v="101812"/>
  </r>
  <r>
    <x v="4"/>
    <x v="80"/>
    <n v="39"/>
    <x v="0"/>
    <s v="Rashtriya Janata Dal"/>
    <n v="67670"/>
  </r>
  <r>
    <x v="4"/>
    <x v="81"/>
    <n v="40"/>
    <x v="9"/>
    <s v="Rashtriya Janata Dal"/>
    <n v="112482"/>
  </r>
  <r>
    <x v="4"/>
    <x v="61"/>
    <n v="63"/>
    <x v="0"/>
    <s v="Indian National Congress"/>
    <n v="35451"/>
  </r>
  <r>
    <x v="5"/>
    <x v="82"/>
    <n v="1"/>
    <x v="5"/>
    <s v="Bharatiya Janata Party"/>
    <n v="2504"/>
  </r>
  <r>
    <x v="6"/>
    <x v="83"/>
    <n v="1"/>
    <x v="0"/>
    <s v="Indian National Congress"/>
    <n v="64822"/>
  </r>
  <r>
    <x v="6"/>
    <x v="84"/>
    <n v="2"/>
    <x v="0"/>
    <s v="Indian National Congress"/>
    <n v="240391"/>
  </r>
  <r>
    <x v="6"/>
    <x v="85"/>
    <n v="3"/>
    <x v="0"/>
    <s v="Indian National Congress"/>
    <n v="60000"/>
  </r>
  <r>
    <x v="6"/>
    <x v="86"/>
    <n v="4"/>
    <x v="5"/>
    <s v="Bharatiya Janata Party"/>
    <n v="43283"/>
  </r>
  <r>
    <x v="6"/>
    <x v="87"/>
    <n v="5"/>
    <x v="0"/>
    <s v="Indian National Congress"/>
    <n v="164558"/>
  </r>
  <r>
    <x v="6"/>
    <x v="88"/>
    <n v="6"/>
    <x v="0"/>
    <s v="Indian National Congress"/>
    <n v="44411"/>
  </r>
  <r>
    <x v="6"/>
    <x v="89"/>
    <n v="7"/>
    <x v="0"/>
    <s v="Indian National Congress"/>
    <n v="438226"/>
  </r>
  <r>
    <x v="6"/>
    <x v="90"/>
    <n v="8"/>
    <x v="0"/>
    <s v="Indian National Congress"/>
    <n v="575285"/>
  </r>
  <r>
    <x v="6"/>
    <x v="91"/>
    <n v="9"/>
    <x v="0"/>
    <s v="Indian National Congress"/>
    <n v="145456"/>
  </r>
  <r>
    <x v="6"/>
    <x v="92"/>
    <n v="10"/>
    <x v="0"/>
    <s v="Indian National Congress"/>
    <n v="55245"/>
  </r>
  <r>
    <x v="6"/>
    <x v="93"/>
    <n v="11"/>
    <x v="0"/>
    <s v="Indian National Congress"/>
    <n v="1884"/>
  </r>
  <r>
    <x v="7"/>
    <x v="94"/>
    <n v="1"/>
    <x v="8"/>
    <s v="Bharatiya Janata Party"/>
    <n v="6225"/>
  </r>
  <r>
    <x v="7"/>
    <x v="95"/>
    <n v="2"/>
    <x v="0"/>
    <s v="Indian National Congress"/>
    <n v="57584"/>
  </r>
  <r>
    <x v="8"/>
    <x v="96"/>
    <n v="1"/>
    <x v="0"/>
    <s v="Indian National Congress"/>
    <n v="116015"/>
  </r>
  <r>
    <x v="8"/>
    <x v="97"/>
    <n v="2"/>
    <x v="5"/>
    <s v="Bharatiya Janata Party"/>
    <n v="13535"/>
  </r>
  <r>
    <x v="9"/>
    <x v="98"/>
    <n v="1"/>
    <x v="0"/>
    <s v="Indian National Congress"/>
    <n v="268782"/>
  </r>
  <r>
    <x v="9"/>
    <x v="99"/>
    <n v="2"/>
    <x v="5"/>
    <s v="Bharatiya Janata Party"/>
    <n v="30406"/>
  </r>
  <r>
    <x v="9"/>
    <x v="100"/>
    <n v="3"/>
    <x v="0"/>
    <s v="Indian National Congress"/>
    <n v="31876"/>
  </r>
  <r>
    <x v="9"/>
    <x v="101"/>
    <n v="4"/>
    <x v="0"/>
    <s v="Indian National Congress"/>
    <n v="328046"/>
  </r>
  <r>
    <x v="9"/>
    <x v="102"/>
    <n v="5"/>
    <x v="0"/>
    <s v="Indian National Congress"/>
    <n v="155682"/>
  </r>
  <r>
    <x v="9"/>
    <x v="103"/>
    <n v="6"/>
    <x v="0"/>
    <s v="Indian National Congress"/>
    <n v="744716"/>
  </r>
  <r>
    <x v="9"/>
    <x v="104"/>
    <n v="7"/>
    <x v="0"/>
    <s v="Indian National Congress"/>
    <n v="461755"/>
  </r>
  <r>
    <x v="9"/>
    <x v="105"/>
    <n v="8"/>
    <x v="0"/>
    <s v="Indian National Congress"/>
    <n v="286437"/>
  </r>
  <r>
    <x v="9"/>
    <x v="106"/>
    <n v="9"/>
    <x v="0"/>
    <s v="Indian National Congress"/>
    <n v="261617"/>
  </r>
  <r>
    <x v="9"/>
    <x v="107"/>
    <n v="10"/>
    <x v="0"/>
    <s v="Indian National Congress"/>
    <n v="484260"/>
  </r>
  <r>
    <x v="9"/>
    <x v="108"/>
    <n v="11"/>
    <x v="0"/>
    <s v="Indian National Congress"/>
    <n v="383360"/>
  </r>
  <r>
    <x v="9"/>
    <x v="109"/>
    <n v="12"/>
    <x v="0"/>
    <s v="Indian National Congress"/>
    <n v="238008"/>
  </r>
  <r>
    <x v="9"/>
    <x v="110"/>
    <n v="13"/>
    <x v="0"/>
    <s v="Indian National Congress"/>
    <n v="135494"/>
  </r>
  <r>
    <x v="9"/>
    <x v="111"/>
    <n v="14"/>
    <x v="0"/>
    <s v="Indian National Congress"/>
    <n v="321068"/>
  </r>
  <r>
    <x v="9"/>
    <x v="112"/>
    <n v="15"/>
    <x v="0"/>
    <s v="Aam Aadmi Party"/>
    <n v="455289"/>
  </r>
  <r>
    <x v="9"/>
    <x v="113"/>
    <n v="16"/>
    <x v="0"/>
    <s v="Indian National Congress"/>
    <n v="89939"/>
  </r>
  <r>
    <x v="9"/>
    <x v="114"/>
    <n v="17"/>
    <x v="0"/>
    <s v="Indian National Congress"/>
    <n v="357758"/>
  </r>
  <r>
    <x v="9"/>
    <x v="115"/>
    <n v="18"/>
    <x v="0"/>
    <s v="Indian National Congress"/>
    <n v="509342"/>
  </r>
  <r>
    <x v="9"/>
    <x v="116"/>
    <n v="19"/>
    <x v="0"/>
    <s v="Indian National Congress"/>
    <n v="333677"/>
  </r>
  <r>
    <x v="9"/>
    <x v="117"/>
    <n v="20"/>
    <x v="0"/>
    <s v="Indian National Congress"/>
    <n v="582126"/>
  </r>
  <r>
    <x v="9"/>
    <x v="118"/>
    <n v="21"/>
    <x v="0"/>
    <s v="Indian National Congress"/>
    <n v="398777"/>
  </r>
  <r>
    <x v="9"/>
    <x v="119"/>
    <n v="22"/>
    <x v="0"/>
    <s v="Aam Aadmi Party"/>
    <n v="85696"/>
  </r>
  <r>
    <x v="9"/>
    <x v="120"/>
    <n v="23"/>
    <x v="0"/>
    <s v="Indian National Congress"/>
    <n v="230253"/>
  </r>
  <r>
    <x v="9"/>
    <x v="121"/>
    <n v="24"/>
    <x v="0"/>
    <m/>
    <n v="0"/>
  </r>
  <r>
    <x v="9"/>
    <x v="122"/>
    <n v="25"/>
    <x v="0"/>
    <s v="Indian National Congress"/>
    <n v="773551"/>
  </r>
  <r>
    <x v="9"/>
    <x v="123"/>
    <n v="26"/>
    <x v="0"/>
    <s v="Indian National Congress"/>
    <n v="210704"/>
  </r>
  <r>
    <x v="10"/>
    <x v="124"/>
    <n v="1"/>
    <x v="5"/>
    <s v="Bharatiya Janata Party"/>
    <n v="49036"/>
  </r>
  <r>
    <x v="10"/>
    <x v="125"/>
    <n v="2"/>
    <x v="0"/>
    <s v="Aam Aadmi Party"/>
    <n v="29021"/>
  </r>
  <r>
    <x v="10"/>
    <x v="126"/>
    <n v="3"/>
    <x v="5"/>
    <s v="Bharatiya Janata Party"/>
    <n v="268497"/>
  </r>
  <r>
    <x v="10"/>
    <x v="127"/>
    <n v="4"/>
    <x v="5"/>
    <s v="Bharatiya Janata Party"/>
    <n v="63381"/>
  </r>
  <r>
    <x v="10"/>
    <x v="128"/>
    <n v="5"/>
    <x v="0"/>
    <s v="Indian National Congress"/>
    <n v="232577"/>
  </r>
  <r>
    <x v="10"/>
    <x v="129"/>
    <n v="6"/>
    <x v="5"/>
    <s v="Bharatiya Janata Party"/>
    <n v="21816"/>
  </r>
  <r>
    <x v="10"/>
    <x v="130"/>
    <n v="7"/>
    <x v="5"/>
    <s v="Bharatiya Janata Party"/>
    <n v="345298"/>
  </r>
  <r>
    <x v="10"/>
    <x v="131"/>
    <n v="8"/>
    <x v="0"/>
    <s v="Indian National Congress"/>
    <n v="41510"/>
  </r>
  <r>
    <x v="10"/>
    <x v="132"/>
    <n v="9"/>
    <x v="0"/>
    <s v="Indian National Congress"/>
    <n v="75079"/>
  </r>
  <r>
    <x v="10"/>
    <x v="133"/>
    <n v="10"/>
    <x v="0"/>
    <s v="Indian National Congress"/>
    <n v="172914"/>
  </r>
  <r>
    <x v="11"/>
    <x v="134"/>
    <n v="1"/>
    <x v="0"/>
    <s v="Indian National Congress"/>
    <n v="251895"/>
  </r>
  <r>
    <x v="11"/>
    <x v="135"/>
    <n v="2"/>
    <x v="0"/>
    <s v="Indian National Congress"/>
    <n v="74755"/>
  </r>
  <r>
    <x v="11"/>
    <x v="136"/>
    <n v="3"/>
    <x v="0"/>
    <s v="Indian National Congress"/>
    <n v="182357"/>
  </r>
  <r>
    <x v="11"/>
    <x v="137"/>
    <n v="4"/>
    <x v="0"/>
    <s v="Indian National Congress"/>
    <n v="91451"/>
  </r>
  <r>
    <x v="12"/>
    <x v="138"/>
    <n v="1"/>
    <x v="8"/>
    <s v="Jammu &amp; Kashmir National Conference"/>
    <n v="204142"/>
  </r>
  <r>
    <x v="12"/>
    <x v="139"/>
    <n v="2"/>
    <x v="14"/>
    <s v="Jammu &amp; Kashmir Peoples Democratic Party"/>
    <n v="188416"/>
  </r>
  <r>
    <x v="12"/>
    <x v="140"/>
    <n v="3"/>
    <x v="14"/>
    <s v="Jammu &amp; Kashmir Peoples Democratic Party"/>
    <n v="281794"/>
  </r>
  <r>
    <x v="12"/>
    <x v="141"/>
    <n v="4"/>
    <x v="0"/>
    <s v="Indian National Congress"/>
    <n v="124373"/>
  </r>
  <r>
    <x v="12"/>
    <x v="142"/>
    <n v="5"/>
    <x v="0"/>
    <s v="Indian National Congress"/>
    <n v="135498"/>
  </r>
  <r>
    <x v="13"/>
    <x v="143"/>
    <n v="1"/>
    <x v="15"/>
    <s v="Bharatiya Janata Party"/>
    <n v="178264"/>
  </r>
  <r>
    <x v="13"/>
    <x v="144"/>
    <n v="2"/>
    <x v="15"/>
    <s v="Bharatiya Janata Party"/>
    <n v="22527"/>
  </r>
  <r>
    <x v="13"/>
    <x v="145"/>
    <n v="3"/>
    <x v="0"/>
    <s v="Indian National Congress"/>
    <n v="101813"/>
  </r>
  <r>
    <x v="13"/>
    <x v="146"/>
    <n v="4"/>
    <x v="0"/>
    <s v="Indian National Congress"/>
    <n v="220959"/>
  </r>
  <r>
    <x v="13"/>
    <x v="147"/>
    <n v="5"/>
    <x v="0"/>
    <s v="Communist Party of India (Marxist-Leninist) (Liberation)"/>
    <n v="377014"/>
  </r>
  <r>
    <x v="13"/>
    <x v="148"/>
    <n v="6"/>
    <x v="16"/>
    <s v="Jharkhand Mukti Morcha"/>
    <n v="80880"/>
  </r>
  <r>
    <x v="13"/>
    <x v="149"/>
    <n v="7"/>
    <x v="0"/>
    <s v="Indian National Congress"/>
    <n v="331583"/>
  </r>
  <r>
    <x v="13"/>
    <x v="150"/>
    <n v="8"/>
    <x v="0"/>
    <s v="Indian National Congress"/>
    <n v="120512"/>
  </r>
  <r>
    <x v="13"/>
    <x v="151"/>
    <n v="9"/>
    <x v="0"/>
    <s v="Jharkhand Mukti Morcha"/>
    <n v="259782"/>
  </r>
  <r>
    <x v="13"/>
    <x v="152"/>
    <n v="10"/>
    <x v="15"/>
    <s v="Bharatiya Janata Party"/>
    <n v="168402"/>
  </r>
  <r>
    <x v="13"/>
    <x v="153"/>
    <n v="11"/>
    <x v="5"/>
    <s v="Bharatiya Janata Party"/>
    <n v="149675"/>
  </r>
  <r>
    <x v="13"/>
    <x v="154"/>
    <n v="12"/>
    <x v="5"/>
    <s v="Bharatiya Janata Party"/>
    <n v="139138"/>
  </r>
  <r>
    <x v="13"/>
    <x v="155"/>
    <n v="13"/>
    <x v="0"/>
    <s v="Rashtriya Janata Dal"/>
    <n v="288807"/>
  </r>
  <r>
    <x v="13"/>
    <x v="156"/>
    <n v="14"/>
    <x v="0"/>
    <s v="Indian National Congress"/>
    <n v="276686"/>
  </r>
  <r>
    <x v="14"/>
    <x v="157"/>
    <n v="1"/>
    <x v="5"/>
    <s v="Bharatiya Janata Party"/>
    <n v="90834"/>
  </r>
  <r>
    <x v="14"/>
    <x v="158"/>
    <n v="2"/>
    <x v="0"/>
    <s v="Indian National Congress"/>
    <n v="178437"/>
  </r>
  <r>
    <x v="14"/>
    <x v="159"/>
    <n v="3"/>
    <x v="0"/>
    <s v="Indian National Congress"/>
    <n v="68399"/>
  </r>
  <r>
    <x v="14"/>
    <x v="160"/>
    <n v="4"/>
    <x v="0"/>
    <s v="Indian National Congress"/>
    <n v="77229"/>
  </r>
  <r>
    <x v="14"/>
    <x v="161"/>
    <n v="5"/>
    <x v="5"/>
    <s v="Bharatiya Janata Party"/>
    <n v="27205"/>
  </r>
  <r>
    <x v="14"/>
    <x v="162"/>
    <n v="6"/>
    <x v="5"/>
    <s v="Bharatiya Janata Party"/>
    <n v="79781"/>
  </r>
  <r>
    <x v="14"/>
    <x v="163"/>
    <n v="7"/>
    <x v="5"/>
    <s v="Bharatiya Janata Party"/>
    <n v="128875"/>
  </r>
  <r>
    <x v="14"/>
    <x v="164"/>
    <n v="8"/>
    <x v="5"/>
    <s v="Bharatiya Janata Party"/>
    <n v="46357"/>
  </r>
  <r>
    <x v="14"/>
    <x v="165"/>
    <n v="9"/>
    <x v="5"/>
    <s v="Bharatiya Janata Party"/>
    <n v="98992"/>
  </r>
  <r>
    <x v="14"/>
    <x v="166"/>
    <n v="10"/>
    <x v="0"/>
    <s v="Indian National Congress"/>
    <n v="43513"/>
  </r>
  <r>
    <x v="14"/>
    <x v="167"/>
    <n v="11"/>
    <x v="0"/>
    <s v="Indian National Congress"/>
    <n v="97324"/>
  </r>
  <r>
    <x v="14"/>
    <x v="168"/>
    <n v="12"/>
    <x v="0"/>
    <s v="Indian National Congress"/>
    <n v="337428"/>
  </r>
  <r>
    <x v="14"/>
    <x v="169"/>
    <n v="13"/>
    <x v="5"/>
    <s v="Bharatiya Janata Party"/>
    <n v="26094"/>
  </r>
  <r>
    <x v="14"/>
    <x v="170"/>
    <n v="14"/>
    <x v="0"/>
    <s v="Indian National Congress"/>
    <n v="243715"/>
  </r>
  <r>
    <x v="14"/>
    <x v="171"/>
    <n v="15"/>
    <x v="0"/>
    <s v="Indian National Congress"/>
    <n v="259175"/>
  </r>
  <r>
    <x v="14"/>
    <x v="172"/>
    <n v="16"/>
    <x v="5"/>
    <s v="Janata Dal (Secular)"/>
    <n v="42649"/>
  </r>
  <r>
    <x v="14"/>
    <x v="173"/>
    <n v="17"/>
    <x v="0"/>
    <s v="Indian National Congress"/>
    <n v="149208"/>
  </r>
  <r>
    <x v="14"/>
    <x v="174"/>
    <n v="18"/>
    <x v="0"/>
    <s v="Indian National Congress"/>
    <n v="48121"/>
  </r>
  <r>
    <x v="14"/>
    <x v="175"/>
    <n v="19"/>
    <x v="0"/>
    <s v="Indian National Congress"/>
    <n v="175594"/>
  </r>
  <r>
    <x v="14"/>
    <x v="176"/>
    <n v="20"/>
    <x v="17"/>
    <s v="Indian National Congress"/>
    <n v="284620"/>
  </r>
  <r>
    <x v="14"/>
    <x v="177"/>
    <n v="21"/>
    <x v="0"/>
    <s v="Indian National Congress"/>
    <n v="139262"/>
  </r>
  <r>
    <x v="14"/>
    <x v="178"/>
    <n v="22"/>
    <x v="5"/>
    <s v="Bharatiya Janata Party"/>
    <n v="188706"/>
  </r>
  <r>
    <x v="14"/>
    <x v="179"/>
    <n v="23"/>
    <x v="0"/>
    <s v="Indian National Congress"/>
    <n v="269647"/>
  </r>
  <r>
    <x v="14"/>
    <x v="180"/>
    <n v="24"/>
    <x v="0"/>
    <s v="Indian National Congress"/>
    <n v="259476"/>
  </r>
  <r>
    <x v="14"/>
    <x v="181"/>
    <n v="25"/>
    <x v="0"/>
    <s v="Indian National Congress"/>
    <n v="32707"/>
  </r>
  <r>
    <x v="14"/>
    <x v="182"/>
    <n v="26"/>
    <x v="0"/>
    <s v="Indian National Congress"/>
    <n v="277083"/>
  </r>
  <r>
    <x v="14"/>
    <x v="183"/>
    <n v="27"/>
    <x v="0"/>
    <s v="Indian National Congress"/>
    <n v="163460"/>
  </r>
  <r>
    <x v="14"/>
    <x v="184"/>
    <n v="28"/>
    <x v="17"/>
    <s v="Indian National Congress"/>
    <n v="71388"/>
  </r>
  <r>
    <x v="15"/>
    <x v="185"/>
    <n v="1"/>
    <x v="5"/>
    <s v="Communist Party of India (Marxist)"/>
    <n v="100649"/>
  </r>
  <r>
    <x v="15"/>
    <x v="186"/>
    <n v="2"/>
    <x v="5"/>
    <s v="Communist Party of India (Marxist)"/>
    <n v="108982"/>
  </r>
  <r>
    <x v="15"/>
    <x v="187"/>
    <n v="3"/>
    <x v="5"/>
    <s v="Communist Party of India (Marxist)"/>
    <n v="114506"/>
  </r>
  <r>
    <x v="15"/>
    <x v="188"/>
    <n v="4"/>
    <x v="5"/>
    <s v="Communist Party of India"/>
    <n v="364422"/>
  </r>
  <r>
    <x v="15"/>
    <x v="189"/>
    <n v="5"/>
    <x v="5"/>
    <s v="Communist Party of India (Marxist)"/>
    <n v="146176"/>
  </r>
  <r>
    <x v="15"/>
    <x v="190"/>
    <n v="6"/>
    <x v="18"/>
    <s v="Communist Party of India (Marxist)"/>
    <n v="300118"/>
  </r>
  <r>
    <x v="15"/>
    <x v="191"/>
    <n v="7"/>
    <x v="18"/>
    <s v="Communist Party of India (Marxist)"/>
    <n v="235760"/>
  </r>
  <r>
    <x v="15"/>
    <x v="192"/>
    <n v="8"/>
    <x v="5"/>
    <s v="Communist Party of India (Marxist)"/>
    <n v="75283"/>
  </r>
  <r>
    <x v="15"/>
    <x v="193"/>
    <n v="9"/>
    <x v="19"/>
    <s v="Indian National Congress"/>
    <n v="20111"/>
  </r>
  <r>
    <x v="15"/>
    <x v="194"/>
    <n v="10"/>
    <x v="0"/>
    <s v="Communist Party of India"/>
    <n v="74686"/>
  </r>
  <r>
    <x v="15"/>
    <x v="195"/>
    <n v="11"/>
    <x v="5"/>
    <s v="Communist Party of India (Marxist)"/>
    <n v="63754"/>
  </r>
  <r>
    <x v="15"/>
    <x v="196"/>
    <n v="12"/>
    <x v="5"/>
    <s v="Communist Party of India (Marxist)"/>
    <n v="250385"/>
  </r>
  <r>
    <x v="15"/>
    <x v="197"/>
    <n v="13"/>
    <x v="5"/>
    <s v="Communist Party of India (Marxist)"/>
    <n v="133727"/>
  </r>
  <r>
    <x v="15"/>
    <x v="198"/>
    <n v="14"/>
    <x v="20"/>
    <s v="Kerala Congress (M)"/>
    <n v="87266"/>
  </r>
  <r>
    <x v="15"/>
    <x v="199"/>
    <n v="15"/>
    <x v="5"/>
    <s v="Communist Party of India (Marxist)"/>
    <n v="63513"/>
  </r>
  <r>
    <x v="15"/>
    <x v="200"/>
    <n v="16"/>
    <x v="5"/>
    <s v="Communist Party of India"/>
    <n v="10868"/>
  </r>
  <r>
    <x v="15"/>
    <x v="201"/>
    <n v="17"/>
    <x v="5"/>
    <s v="Communist Party of India (Marxist)"/>
    <n v="66119"/>
  </r>
  <r>
    <x v="15"/>
    <x v="202"/>
    <n v="18"/>
    <x v="21"/>
    <s v="Communist Party of India (Marxist)"/>
    <n v="150302"/>
  </r>
  <r>
    <x v="15"/>
    <x v="203"/>
    <n v="19"/>
    <x v="5"/>
    <s v="Communist Party of India (Marxist)"/>
    <n v="684"/>
  </r>
  <r>
    <x v="15"/>
    <x v="204"/>
    <n v="20"/>
    <x v="5"/>
    <s v="Bharatiya Janata Party"/>
    <n v="16077"/>
  </r>
  <r>
    <x v="16"/>
    <x v="205"/>
    <n v="1"/>
    <x v="8"/>
    <s v="Indian National Congress"/>
    <n v="27862"/>
  </r>
  <r>
    <x v="17"/>
    <x v="206"/>
    <n v="1"/>
    <x v="5"/>
    <s v="Nationalist Congress Party â€“ Sharadchandra Pawar"/>
    <n v="2647"/>
  </r>
  <r>
    <x v="18"/>
    <x v="207"/>
    <n v="1"/>
    <x v="0"/>
    <s v="Indian National Congress"/>
    <n v="52530"/>
  </r>
  <r>
    <x v="18"/>
    <x v="208"/>
    <n v="2"/>
    <x v="0"/>
    <s v="Indian National Congress"/>
    <n v="64840"/>
  </r>
  <r>
    <x v="18"/>
    <x v="209"/>
    <n v="3"/>
    <x v="0"/>
    <s v="Indian National Congress"/>
    <n v="70210"/>
  </r>
  <r>
    <x v="18"/>
    <x v="210"/>
    <n v="4"/>
    <x v="0"/>
    <s v="Indian National Congress"/>
    <n v="540929"/>
  </r>
  <r>
    <x v="18"/>
    <x v="211"/>
    <n v="5"/>
    <x v="0"/>
    <s v="Indian National Congress"/>
    <n v="471222"/>
  </r>
  <r>
    <x v="18"/>
    <x v="212"/>
    <n v="6"/>
    <x v="0"/>
    <s v="Indian National Congress"/>
    <n v="403312"/>
  </r>
  <r>
    <x v="18"/>
    <x v="213"/>
    <n v="7"/>
    <x v="0"/>
    <s v="Indian National Congress"/>
    <n v="406426"/>
  </r>
  <r>
    <x v="18"/>
    <x v="214"/>
    <n v="8"/>
    <x v="0"/>
    <s v="Bahujan Samaj Party"/>
    <n v="541229"/>
  </r>
  <r>
    <x v="18"/>
    <x v="215"/>
    <n v="9"/>
    <x v="0"/>
    <s v="Indian National Congress"/>
    <n v="84949"/>
  </r>
  <r>
    <x v="18"/>
    <x v="216"/>
    <n v="10"/>
    <x v="0"/>
    <s v="Indian National Congress"/>
    <n v="193374"/>
  </r>
  <r>
    <x v="18"/>
    <x v="217"/>
    <n v="11"/>
    <x v="0"/>
    <s v="Indian National Congress"/>
    <n v="206416"/>
  </r>
  <r>
    <x v="18"/>
    <x v="218"/>
    <n v="12"/>
    <x v="0"/>
    <s v="Indian National Congress"/>
    <n v="397340"/>
  </r>
  <r>
    <x v="18"/>
    <x v="219"/>
    <n v="13"/>
    <x v="0"/>
    <s v="Indian National Congress"/>
    <n v="486674"/>
  </r>
  <r>
    <x v="18"/>
    <x v="220"/>
    <n v="14"/>
    <x v="0"/>
    <s v="Indian National Congress"/>
    <n v="103846"/>
  </r>
  <r>
    <x v="18"/>
    <x v="221"/>
    <n v="15"/>
    <x v="0"/>
    <s v="Indian National Congress"/>
    <n v="174512"/>
  </r>
  <r>
    <x v="18"/>
    <x v="222"/>
    <n v="16"/>
    <x v="0"/>
    <s v="Indian National Congress"/>
    <n v="113618"/>
  </r>
  <r>
    <x v="18"/>
    <x v="223"/>
    <n v="17"/>
    <x v="0"/>
    <s v="Indian National Congress"/>
    <n v="431696"/>
  </r>
  <r>
    <x v="18"/>
    <x v="224"/>
    <n v="18"/>
    <x v="0"/>
    <s v="Indian National Congress"/>
    <n v="821408"/>
  </r>
  <r>
    <x v="18"/>
    <x v="225"/>
    <n v="19"/>
    <x v="0"/>
    <s v="Indian National Congress"/>
    <n v="501499"/>
  </r>
  <r>
    <x v="18"/>
    <x v="226"/>
    <n v="20"/>
    <x v="0"/>
    <s v="Indian National Congress"/>
    <n v="146089"/>
  </r>
  <r>
    <x v="18"/>
    <x v="227"/>
    <n v="21"/>
    <x v="0"/>
    <s v="Indian National Congress"/>
    <n v="425225"/>
  </r>
  <r>
    <x v="18"/>
    <x v="228"/>
    <n v="22"/>
    <x v="0"/>
    <s v="Indian National Congress"/>
    <n v="375860"/>
  </r>
  <r>
    <x v="18"/>
    <x v="229"/>
    <n v="23"/>
    <x v="0"/>
    <s v="Indian National Congress"/>
    <n v="500655"/>
  </r>
  <r>
    <x v="18"/>
    <x v="230"/>
    <n v="24"/>
    <x v="0"/>
    <s v="Indian National Congress"/>
    <n v="207232"/>
  </r>
  <r>
    <x v="18"/>
    <x v="231"/>
    <n v="25"/>
    <x v="0"/>
    <s v="Indian National Congress"/>
    <n v="218665"/>
  </r>
  <r>
    <x v="18"/>
    <x v="232"/>
    <n v="26"/>
    <x v="0"/>
    <s v="Bahujan Samaj Party"/>
    <n v="1175092"/>
  </r>
  <r>
    <x v="18"/>
    <x v="233"/>
    <n v="27"/>
    <x v="0"/>
    <s v="Indian National Congress"/>
    <n v="135018"/>
  </r>
  <r>
    <x v="18"/>
    <x v="234"/>
    <n v="28"/>
    <x v="0"/>
    <s v="Indian National Congress"/>
    <n v="269971"/>
  </r>
  <r>
    <x v="18"/>
    <x v="235"/>
    <n v="29"/>
    <x v="0"/>
    <s v="Indian National Congress"/>
    <n v="379761"/>
  </r>
  <r>
    <x v="19"/>
    <x v="236"/>
    <n v="1"/>
    <x v="5"/>
    <s v="Bharatiya Janata Party"/>
    <n v="159120"/>
  </r>
  <r>
    <x v="19"/>
    <x v="237"/>
    <n v="2"/>
    <x v="5"/>
    <s v="Bharatiya Janata Party"/>
    <n v="3831"/>
  </r>
  <r>
    <x v="19"/>
    <x v="238"/>
    <n v="3"/>
    <x v="0"/>
    <s v="Shiv Sena (Uddhav Balasaheb Thackrey)"/>
    <n v="251594"/>
  </r>
  <r>
    <x v="19"/>
    <x v="239"/>
    <n v="4"/>
    <x v="0"/>
    <s v="Nationalist Congress Party â€“ Sharadchandra Pawar"/>
    <n v="272183"/>
  </r>
  <r>
    <x v="19"/>
    <x v="240"/>
    <n v="5"/>
    <x v="10"/>
    <s v="Shiv Sena (Uddhav Balasaheb Thackrey)"/>
    <n v="29479"/>
  </r>
  <r>
    <x v="19"/>
    <x v="241"/>
    <n v="6"/>
    <x v="0"/>
    <s v="Indian National Congress"/>
    <n v="40626"/>
  </r>
  <r>
    <x v="19"/>
    <x v="242"/>
    <n v="7"/>
    <x v="5"/>
    <s v="Bharatiya Janata Party"/>
    <n v="19731"/>
  </r>
  <r>
    <x v="19"/>
    <x v="243"/>
    <n v="8"/>
    <x v="22"/>
    <s v="Bharatiya Janata Party"/>
    <n v="81648"/>
  </r>
  <r>
    <x v="19"/>
    <x v="244"/>
    <n v="9"/>
    <x v="5"/>
    <s v="Shiv Sena"/>
    <n v="76768"/>
  </r>
  <r>
    <x v="19"/>
    <x v="245"/>
    <n v="10"/>
    <x v="0"/>
    <s v="Indian National Congress"/>
    <n v="137603"/>
  </r>
  <r>
    <x v="19"/>
    <x v="246"/>
    <n v="11"/>
    <x v="5"/>
    <s v="Bharatiya Janata Party"/>
    <n v="37380"/>
  </r>
  <r>
    <x v="19"/>
    <x v="247"/>
    <n v="12"/>
    <x v="5"/>
    <s v="Bharatiya Janata Party"/>
    <n v="141696"/>
  </r>
  <r>
    <x v="19"/>
    <x v="248"/>
    <n v="13"/>
    <x v="5"/>
    <s v="Bharatiya Janata Party"/>
    <n v="260406"/>
  </r>
  <r>
    <x v="19"/>
    <x v="249"/>
    <n v="14"/>
    <x v="23"/>
    <s v="Shiv Sena"/>
    <n v="94473"/>
  </r>
  <r>
    <x v="19"/>
    <x v="250"/>
    <n v="15"/>
    <x v="23"/>
    <s v="Shiv Sena"/>
    <n v="108602"/>
  </r>
  <r>
    <x v="19"/>
    <x v="251"/>
    <n v="16"/>
    <x v="5"/>
    <s v="Bharatiya Janata Party"/>
    <n v="59442"/>
  </r>
  <r>
    <x v="19"/>
    <x v="252"/>
    <n v="17"/>
    <x v="23"/>
    <s v="Rashtriya Samaj Paksha"/>
    <n v="134061"/>
  </r>
  <r>
    <x v="19"/>
    <x v="253"/>
    <n v="18"/>
    <x v="5"/>
    <s v="Bharatiya Janata Party"/>
    <n v="109958"/>
  </r>
  <r>
    <x v="19"/>
    <x v="254"/>
    <n v="20"/>
    <x v="22"/>
    <s v="Bharatiya Janata Party"/>
    <n v="113199"/>
  </r>
  <r>
    <x v="19"/>
    <x v="255"/>
    <n v="21"/>
    <x v="23"/>
    <s v="Shiv Sena"/>
    <n v="162001"/>
  </r>
  <r>
    <x v="19"/>
    <x v="256"/>
    <n v="22"/>
    <x v="0"/>
    <s v="Shiv Sena (Uddhav Balasaheb Thackrey)"/>
    <n v="183306"/>
  </r>
  <r>
    <x v="19"/>
    <x v="257"/>
    <n v="23"/>
    <x v="22"/>
    <s v="Bharatiya Janata Party"/>
    <n v="66121"/>
  </r>
  <r>
    <x v="19"/>
    <x v="258"/>
    <n v="24"/>
    <x v="10"/>
    <s v="Shiv Sena (Uddhav Balasaheb Thackrey)"/>
    <n v="209144"/>
  </r>
  <r>
    <x v="19"/>
    <x v="259"/>
    <n v="25"/>
    <x v="10"/>
    <s v="Shiv Sena (Uddhav Balasaheb Thackrey)"/>
    <n v="217011"/>
  </r>
  <r>
    <x v="19"/>
    <x v="260"/>
    <n v="26"/>
    <x v="0"/>
    <s v="Indian National Congress"/>
    <n v="357608"/>
  </r>
  <r>
    <x v="19"/>
    <x v="261"/>
    <n v="27"/>
    <x v="10"/>
    <s v="Shiv Sena (Uddhav Balasaheb Thackrey)"/>
    <n v="48"/>
  </r>
  <r>
    <x v="19"/>
    <x v="262"/>
    <n v="28"/>
    <x v="23"/>
    <s v="Bharatiya Janata Party"/>
    <n v="29861"/>
  </r>
  <r>
    <x v="19"/>
    <x v="263"/>
    <n v="29"/>
    <x v="5"/>
    <s v="Bharatiya Janata Party"/>
    <n v="16514"/>
  </r>
  <r>
    <x v="19"/>
    <x v="264"/>
    <n v="30"/>
    <x v="23"/>
    <s v="Shiv Sena"/>
    <n v="53384"/>
  </r>
  <r>
    <x v="19"/>
    <x v="265"/>
    <n v="31"/>
    <x v="23"/>
    <s v="Shiv Sena"/>
    <n v="52673"/>
  </r>
  <r>
    <x v="19"/>
    <x v="266"/>
    <n v="32"/>
    <x v="24"/>
    <s v="Shiv Sena (Uddhav Balasaheb Thackrey)"/>
    <n v="82784"/>
  </r>
  <r>
    <x v="19"/>
    <x v="267"/>
    <n v="33"/>
    <x v="10"/>
    <s v="Shiv Sena (Uddhav Balasaheb Thackrey)"/>
    <n v="96615"/>
  </r>
  <r>
    <x v="19"/>
    <x v="268"/>
    <n v="34"/>
    <x v="0"/>
    <s v="Indian National Congress"/>
    <n v="123038"/>
  </r>
  <r>
    <x v="19"/>
    <x v="269"/>
    <n v="35"/>
    <x v="22"/>
    <s v="Nationalist Congress Party"/>
    <n v="158333"/>
  </r>
  <r>
    <x v="19"/>
    <x v="270"/>
    <n v="36"/>
    <x v="22"/>
    <s v="Nationalist Congress Party"/>
    <n v="140951"/>
  </r>
  <r>
    <x v="19"/>
    <x v="271"/>
    <n v="37"/>
    <x v="22"/>
    <s v="Bharatiya Janata Party"/>
    <n v="28929"/>
  </r>
  <r>
    <x v="19"/>
    <x v="272"/>
    <n v="38"/>
    <x v="23"/>
    <s v="Shiv Sena"/>
    <n v="50529"/>
  </r>
  <r>
    <x v="19"/>
    <x v="273"/>
    <n v="39"/>
    <x v="22"/>
    <s v="Bharatiya Janata Party"/>
    <n v="6553"/>
  </r>
  <r>
    <x v="19"/>
    <x v="274"/>
    <n v="40"/>
    <x v="23"/>
    <s v="Nationalist Congress Party"/>
    <n v="329846"/>
  </r>
  <r>
    <x v="19"/>
    <x v="275"/>
    <n v="41"/>
    <x v="5"/>
    <s v="Bharatiya Janata Party"/>
    <n v="61881"/>
  </r>
  <r>
    <x v="19"/>
    <x v="276"/>
    <n v="42"/>
    <x v="5"/>
    <s v="Bharatiya Janata Party"/>
    <n v="74197"/>
  </r>
  <r>
    <x v="19"/>
    <x v="277"/>
    <n v="43"/>
    <x v="22"/>
    <s v="Bharatiya Janata Party"/>
    <n v="120837"/>
  </r>
  <r>
    <x v="19"/>
    <x v="278"/>
    <n v="44"/>
    <x v="8"/>
    <s v="Bharatiya Janata Party"/>
    <n v="100053"/>
  </r>
  <r>
    <x v="19"/>
    <x v="279"/>
    <n v="45"/>
    <x v="0"/>
    <s v="Nationalist Congress Party â€“ Sharadchandra Pawar"/>
    <n v="32771"/>
  </r>
  <r>
    <x v="19"/>
    <x v="280"/>
    <n v="46"/>
    <x v="0"/>
    <s v="Shiv Sena (Uddhav Balasaheb Thackrey)"/>
    <n v="47858"/>
  </r>
  <r>
    <x v="19"/>
    <x v="281"/>
    <n v="47"/>
    <x v="5"/>
    <s v="Shiv Sena"/>
    <n v="154964"/>
  </r>
  <r>
    <x v="19"/>
    <x v="282"/>
    <n v="48"/>
    <x v="10"/>
    <s v="Shiv Sena (Uddhav Balasaheb Thackrey)"/>
    <n v="13426"/>
  </r>
  <r>
    <x v="20"/>
    <x v="283"/>
    <n v="1"/>
    <x v="5"/>
    <s v="Bharatiya Janata Party"/>
    <n v="109801"/>
  </r>
  <r>
    <x v="20"/>
    <x v="284"/>
    <n v="2"/>
    <x v="5"/>
    <s v="Naga Peoples Front"/>
    <n v="85418"/>
  </r>
  <r>
    <x v="21"/>
    <x v="285"/>
    <n v="1"/>
    <x v="25"/>
    <s v="Indian National Congress"/>
    <n v="371910"/>
  </r>
  <r>
    <x v="21"/>
    <x v="286"/>
    <n v="2"/>
    <x v="5"/>
    <s v="National People's Party"/>
    <n v="155241"/>
  </r>
  <r>
    <x v="22"/>
    <x v="287"/>
    <n v="1"/>
    <x v="26"/>
    <s v="Mizo National Front"/>
    <n v="68288"/>
  </r>
  <r>
    <x v="23"/>
    <x v="288"/>
    <n v="1"/>
    <x v="5"/>
    <s v="Nationalist Democratic Progressive Party"/>
    <n v="50984"/>
  </r>
  <r>
    <x v="24"/>
    <x v="289"/>
    <n v="1"/>
    <x v="0"/>
    <s v="Indian National Congress"/>
    <n v="89325"/>
  </r>
  <r>
    <x v="24"/>
    <x v="290"/>
    <n v="2"/>
    <x v="0"/>
    <s v="Indian National Congress"/>
    <n v="138778"/>
  </r>
  <r>
    <x v="24"/>
    <x v="291"/>
    <n v="3"/>
    <x v="0"/>
    <s v="Aam Aadmi Party"/>
    <n v="93663"/>
  </r>
  <r>
    <x v="24"/>
    <x v="292"/>
    <n v="4"/>
    <x v="0"/>
    <s v="Aam Aadmi Party"/>
    <n v="78370"/>
  </r>
  <r>
    <x v="24"/>
    <x v="293"/>
    <n v="5"/>
    <x v="0"/>
    <s v="Indian National Congress"/>
    <n v="290849"/>
  </r>
  <r>
    <x v="24"/>
    <x v="294"/>
    <n v="6"/>
    <x v="0"/>
    <s v="Aam Aadmi Party"/>
    <n v="199013"/>
  </r>
  <r>
    <x v="24"/>
    <x v="295"/>
    <n v="7"/>
    <x v="0"/>
    <s v="Aam Aadmi Party"/>
    <n v="124333"/>
  </r>
  <r>
    <x v="25"/>
    <x v="296"/>
    <n v="1"/>
    <x v="0"/>
    <s v="Biju Janata Dal"/>
    <n v="251667"/>
  </r>
  <r>
    <x v="25"/>
    <x v="297"/>
    <n v="2"/>
    <x v="0"/>
    <s v="Biju Janata Dal"/>
    <n v="138808"/>
  </r>
  <r>
    <x v="25"/>
    <x v="298"/>
    <n v="3"/>
    <x v="0"/>
    <s v="Biju Janata Dal"/>
    <n v="119836"/>
  </r>
  <r>
    <x v="25"/>
    <x v="299"/>
    <n v="4"/>
    <x v="0"/>
    <s v="Biju Janata Dal"/>
    <n v="97042"/>
  </r>
  <r>
    <x v="25"/>
    <x v="300"/>
    <n v="5"/>
    <x v="0"/>
    <s v="Biju Janata Dal"/>
    <n v="219334"/>
  </r>
  <r>
    <x v="25"/>
    <x v="301"/>
    <n v="6"/>
    <x v="0"/>
    <s v="Biju Janata Dal"/>
    <n v="147156"/>
  </r>
  <r>
    <x v="25"/>
    <x v="302"/>
    <n v="7"/>
    <x v="0"/>
    <s v="Biju Janata Dal"/>
    <n v="91544"/>
  </r>
  <r>
    <x v="25"/>
    <x v="303"/>
    <n v="8"/>
    <x v="0"/>
    <s v="Biju Janata Dal"/>
    <n v="1587"/>
  </r>
  <r>
    <x v="25"/>
    <x v="304"/>
    <n v="9"/>
    <x v="0"/>
    <s v="Biju Janata Dal"/>
    <n v="76567"/>
  </r>
  <r>
    <x v="25"/>
    <x v="305"/>
    <n v="10"/>
    <x v="0"/>
    <s v="Biju Janata Dal"/>
    <n v="132664"/>
  </r>
  <r>
    <x v="25"/>
    <x v="306"/>
    <n v="11"/>
    <x v="0"/>
    <s v="Biju Janata Dal"/>
    <n v="133813"/>
  </r>
  <r>
    <x v="25"/>
    <x v="307"/>
    <n v="12"/>
    <x v="0"/>
    <s v="Biju Janata Dal"/>
    <n v="87536"/>
  </r>
  <r>
    <x v="25"/>
    <x v="308"/>
    <n v="13"/>
    <x v="0"/>
    <s v="Biju Janata Dal"/>
    <n v="21371"/>
  </r>
  <r>
    <x v="25"/>
    <x v="309"/>
    <n v="14"/>
    <x v="0"/>
    <s v="Biju Janata Dal"/>
    <n v="57077"/>
  </r>
  <r>
    <x v="25"/>
    <x v="310"/>
    <n v="15"/>
    <x v="0"/>
    <s v="Biju Janata Dal"/>
    <n v="66536"/>
  </r>
  <r>
    <x v="25"/>
    <x v="311"/>
    <n v="16"/>
    <x v="0"/>
    <s v="Biju Janata Dal"/>
    <n v="40696"/>
  </r>
  <r>
    <x v="25"/>
    <x v="312"/>
    <n v="17"/>
    <x v="0"/>
    <s v="Biju Janata Dal"/>
    <n v="104709"/>
  </r>
  <r>
    <x v="25"/>
    <x v="313"/>
    <n v="18"/>
    <x v="0"/>
    <s v="Biju Janata Dal"/>
    <n v="35152"/>
  </r>
  <r>
    <x v="25"/>
    <x v="314"/>
    <n v="19"/>
    <x v="0"/>
    <s v="Biju Janata Dal"/>
    <n v="99974"/>
  </r>
  <r>
    <x v="25"/>
    <x v="315"/>
    <n v="20"/>
    <x v="0"/>
    <s v="Biju Janata Dal"/>
    <n v="165476"/>
  </r>
  <r>
    <x v="25"/>
    <x v="316"/>
    <n v="21"/>
    <x v="5"/>
    <s v="Biju Janata Dal"/>
    <n v="147744"/>
  </r>
  <r>
    <x v="26"/>
    <x v="317"/>
    <n v="1"/>
    <x v="5"/>
    <s v="Bharatiya Janata Party"/>
    <n v="136516"/>
  </r>
  <r>
    <x v="27"/>
    <x v="318"/>
    <n v="1"/>
    <x v="5"/>
    <s v="Bharatiya Janata Party"/>
    <n v="82861"/>
  </r>
  <r>
    <x v="27"/>
    <x v="319"/>
    <n v="2"/>
    <x v="5"/>
    <s v="Aam Aadmi Party"/>
    <n v="40301"/>
  </r>
  <r>
    <x v="27"/>
    <x v="320"/>
    <n v="3"/>
    <x v="8"/>
    <s v="Indian National Congress"/>
    <n v="197120"/>
  </r>
  <r>
    <x v="27"/>
    <x v="321"/>
    <n v="4"/>
    <x v="5"/>
    <s v="Bharatiya Janata Party"/>
    <n v="175993"/>
  </r>
  <r>
    <x v="27"/>
    <x v="322"/>
    <n v="5"/>
    <x v="27"/>
    <s v="Indian National Congress"/>
    <n v="44111"/>
  </r>
  <r>
    <x v="27"/>
    <x v="323"/>
    <n v="6"/>
    <x v="27"/>
    <s v="Indian National Congress"/>
    <n v="10846"/>
  </r>
  <r>
    <x v="27"/>
    <x v="324"/>
    <n v="7"/>
    <x v="5"/>
    <s v="Bharatiya Janata Party"/>
    <n v="20942"/>
  </r>
  <r>
    <x v="27"/>
    <x v="325"/>
    <n v="8"/>
    <x v="5"/>
    <s v="Aam Aadmi Party"/>
    <n v="34202"/>
  </r>
  <r>
    <x v="27"/>
    <x v="326"/>
    <n v="9"/>
    <x v="8"/>
    <s v="Aam Aadmi Party"/>
    <n v="70053"/>
  </r>
  <r>
    <x v="27"/>
    <x v="327"/>
    <n v="10"/>
    <x v="5"/>
    <s v="Aam Aadmi Party"/>
    <n v="3242"/>
  </r>
  <r>
    <x v="27"/>
    <x v="328"/>
    <n v="11"/>
    <x v="28"/>
    <s v="Aam Aadmi Party"/>
    <n v="49656"/>
  </r>
  <r>
    <x v="27"/>
    <x v="329"/>
    <n v="12"/>
    <x v="27"/>
    <s v="Indian National Congress"/>
    <n v="172560"/>
  </r>
  <r>
    <x v="27"/>
    <x v="330"/>
    <n v="13"/>
    <x v="5"/>
    <s v="Aam Aadmi Party"/>
    <n v="14831"/>
  </r>
  <r>
    <x v="28"/>
    <x v="331"/>
    <n v="1"/>
    <x v="5"/>
    <s v="Bharatiya Janata Party"/>
    <n v="88153"/>
  </r>
  <r>
    <x v="28"/>
    <x v="332"/>
    <n v="2"/>
    <x v="0"/>
    <s v="Indian National Congress"/>
    <n v="55711"/>
  </r>
  <r>
    <x v="28"/>
    <x v="333"/>
    <n v="3"/>
    <x v="5"/>
    <s v="Bharatiya Janata Party"/>
    <n v="72737"/>
  </r>
  <r>
    <x v="28"/>
    <x v="334"/>
    <n v="4"/>
    <x v="5"/>
    <s v="Bharatiya Janata Party"/>
    <n v="18235"/>
  </r>
  <r>
    <x v="28"/>
    <x v="335"/>
    <n v="5"/>
    <x v="19"/>
    <s v="Bharatiya Janata Party"/>
    <n v="72896"/>
  </r>
  <r>
    <x v="28"/>
    <x v="336"/>
    <n v="6"/>
    <x v="0"/>
    <s v="Indian National Congress"/>
    <n v="1615"/>
  </r>
  <r>
    <x v="28"/>
    <x v="337"/>
    <n v="7"/>
    <x v="0"/>
    <s v="Indian National Congress"/>
    <n v="331767"/>
  </r>
  <r>
    <x v="28"/>
    <x v="338"/>
    <n v="8"/>
    <x v="0"/>
    <s v="Indian National Congress"/>
    <n v="48282"/>
  </r>
  <r>
    <x v="28"/>
    <x v="339"/>
    <n v="9"/>
    <x v="5"/>
    <s v="Bharatiya Janata Party"/>
    <n v="51983"/>
  </r>
  <r>
    <x v="28"/>
    <x v="340"/>
    <n v="10"/>
    <x v="5"/>
    <s v="Bharatiya Janata Party"/>
    <n v="98945"/>
  </r>
  <r>
    <x v="28"/>
    <x v="341"/>
    <n v="11"/>
    <x v="5"/>
    <s v="Bharatiya Janata Party"/>
    <n v="237340"/>
  </r>
  <r>
    <x v="28"/>
    <x v="342"/>
    <n v="12"/>
    <x v="5"/>
    <s v="Bharatiya Janata Party"/>
    <n v="64949"/>
  </r>
  <r>
    <x v="28"/>
    <x v="343"/>
    <n v="13"/>
    <x v="0"/>
    <s v="Indian National Congress"/>
    <n v="329991"/>
  </r>
  <r>
    <x v="28"/>
    <x v="344"/>
    <n v="14"/>
    <x v="29"/>
    <s v="Bharatiya Janata Party"/>
    <n v="42225"/>
  </r>
  <r>
    <x v="28"/>
    <x v="345"/>
    <n v="15"/>
    <x v="0"/>
    <s v="Indian National Congress"/>
    <n v="245351"/>
  </r>
  <r>
    <x v="28"/>
    <x v="346"/>
    <n v="16"/>
    <x v="0"/>
    <s v="Indian National Congress"/>
    <n v="115677"/>
  </r>
  <r>
    <x v="28"/>
    <x v="347"/>
    <n v="17"/>
    <x v="5"/>
    <s v="Independent"/>
    <n v="118176"/>
  </r>
  <r>
    <x v="28"/>
    <x v="348"/>
    <n v="18"/>
    <x v="0"/>
    <s v="Indian National Congress"/>
    <n v="201543"/>
  </r>
  <r>
    <x v="28"/>
    <x v="349"/>
    <n v="19"/>
    <x v="0"/>
    <s v="Indian National Congress"/>
    <n v="261608"/>
  </r>
  <r>
    <x v="28"/>
    <x v="350"/>
    <n v="20"/>
    <x v="30"/>
    <s v="Bharatiya Janata Party"/>
    <n v="247054"/>
  </r>
  <r>
    <x v="28"/>
    <x v="351"/>
    <n v="21"/>
    <x v="0"/>
    <s v="Indian National Congress"/>
    <n v="389877"/>
  </r>
  <r>
    <x v="28"/>
    <x v="352"/>
    <n v="22"/>
    <x v="0"/>
    <s v="Indian National Congress"/>
    <n v="392223"/>
  </r>
  <r>
    <x v="28"/>
    <x v="353"/>
    <n v="23"/>
    <x v="0"/>
    <s v="Indian National Congress"/>
    <n v="354606"/>
  </r>
  <r>
    <x v="28"/>
    <x v="354"/>
    <n v="24"/>
    <x v="0"/>
    <s v="Indian National Congress"/>
    <n v="41974"/>
  </r>
  <r>
    <x v="28"/>
    <x v="355"/>
    <n v="25"/>
    <x v="0"/>
    <s v="Indian National Congress"/>
    <n v="370989"/>
  </r>
  <r>
    <x v="29"/>
    <x v="356"/>
    <n v="1"/>
    <x v="31"/>
    <s v="Citizen Action Party-Sikkim"/>
    <n v="80830"/>
  </r>
  <r>
    <x v="30"/>
    <x v="357"/>
    <n v="1"/>
    <x v="5"/>
    <s v="Bharatiya Janata Party"/>
    <n v="572155"/>
  </r>
  <r>
    <x v="30"/>
    <x v="358"/>
    <n v="2"/>
    <x v="32"/>
    <s v="All India Anna Dravida Munnetra Kazhagam"/>
    <n v="339222"/>
  </r>
  <r>
    <x v="30"/>
    <x v="359"/>
    <n v="3"/>
    <x v="32"/>
    <s v="Bharatiya Janata Party"/>
    <n v="225945"/>
  </r>
  <r>
    <x v="30"/>
    <x v="360"/>
    <n v="4"/>
    <x v="32"/>
    <s v="Bharatiya Janata Party"/>
    <n v="244689"/>
  </r>
  <r>
    <x v="30"/>
    <x v="361"/>
    <n v="5"/>
    <x v="32"/>
    <s v="All India Anna Dravida Munnetra Kazhagam"/>
    <n v="487029"/>
  </r>
  <r>
    <x v="30"/>
    <x v="362"/>
    <n v="6"/>
    <x v="32"/>
    <s v="All India Anna Dravida Munnetra Kazhagam"/>
    <n v="221473"/>
  </r>
  <r>
    <x v="30"/>
    <x v="363"/>
    <n v="7"/>
    <x v="32"/>
    <s v="All India Anna Dravida Munnetra Kazhagam"/>
    <n v="306559"/>
  </r>
  <r>
    <x v="30"/>
    <x v="364"/>
    <n v="8"/>
    <x v="32"/>
    <s v="Bharatiya Janata Party"/>
    <n v="215702"/>
  </r>
  <r>
    <x v="30"/>
    <x v="365"/>
    <n v="9"/>
    <x v="5"/>
    <s v="All India Anna Dravida Munnetra Kazhagam"/>
    <n v="192486"/>
  </r>
  <r>
    <x v="30"/>
    <x v="366"/>
    <n v="10"/>
    <x v="32"/>
    <s v="Pattali Makkal Katch"/>
    <n v="21300"/>
  </r>
  <r>
    <x v="30"/>
    <x v="367"/>
    <n v="11"/>
    <x v="32"/>
    <s v="All India Anna Dravida Munnetra Kazhagam"/>
    <n v="233931"/>
  </r>
  <r>
    <x v="30"/>
    <x v="368"/>
    <n v="12"/>
    <x v="32"/>
    <s v="All India Anna Dravida Munnetra Kazhagam"/>
    <n v="208766"/>
  </r>
  <r>
    <x v="30"/>
    <x v="369"/>
    <n v="13"/>
    <x v="33"/>
    <s v="All India Anna Dravida Munnetra Kazhagam"/>
    <n v="70703"/>
  </r>
  <r>
    <x v="30"/>
    <x v="370"/>
    <n v="14"/>
    <x v="32"/>
    <s v="All India Anna Dravida Munnetra Kazhagam"/>
    <n v="53784"/>
  </r>
  <r>
    <x v="30"/>
    <x v="371"/>
    <n v="15"/>
    <x v="32"/>
    <s v="All India Anna Dravida Munnetra Kazhagam"/>
    <n v="70357"/>
  </r>
  <r>
    <x v="30"/>
    <x v="372"/>
    <n v="16"/>
    <x v="32"/>
    <s v="All India Anna Dravida Munnetra Kazhagam"/>
    <n v="29112"/>
  </r>
  <r>
    <x v="30"/>
    <x v="373"/>
    <n v="17"/>
    <x v="32"/>
    <s v="All India Anna Dravida Munnetra Kazhagam"/>
    <n v="236566"/>
  </r>
  <r>
    <x v="30"/>
    <x v="374"/>
    <n v="18"/>
    <x v="34"/>
    <s v="All India Anna Dravida Munnetra Kazhagam"/>
    <n v="125928"/>
  </r>
  <r>
    <x v="30"/>
    <x v="375"/>
    <n v="19"/>
    <x v="32"/>
    <s v="Bharatiya Janata Party"/>
    <n v="240585"/>
  </r>
  <r>
    <x v="30"/>
    <x v="376"/>
    <n v="20"/>
    <x v="32"/>
    <s v="Bharatiya Janata Party"/>
    <n v="118068"/>
  </r>
  <r>
    <x v="30"/>
    <x v="377"/>
    <n v="21"/>
    <x v="32"/>
    <s v="All India Anna Dravida Munnetra Kazhagam"/>
    <n v="252042"/>
  </r>
  <r>
    <x v="30"/>
    <x v="378"/>
    <n v="22"/>
    <x v="19"/>
    <s v="All India Anna Dravida Munnetra Kazhagam"/>
    <n v="443821"/>
  </r>
  <r>
    <x v="30"/>
    <x v="379"/>
    <n v="23"/>
    <x v="5"/>
    <s v="All India Anna Dravida Munnetra Kazhagam"/>
    <n v="166816"/>
  </r>
  <r>
    <x v="30"/>
    <x v="380"/>
    <n v="24"/>
    <x v="35"/>
    <s v="All India Anna Dravida Munnetra Kazhagam"/>
    <n v="313094"/>
  </r>
  <r>
    <x v="30"/>
    <x v="381"/>
    <n v="25"/>
    <x v="32"/>
    <s v="All India Anna Dravida Munnetra Kazhagam"/>
    <n v="389107"/>
  </r>
  <r>
    <x v="30"/>
    <x v="382"/>
    <n v="26"/>
    <x v="5"/>
    <s v="Desiya Murpokku Dravida Kazhagam"/>
    <n v="185896"/>
  </r>
  <r>
    <x v="30"/>
    <x v="383"/>
    <n v="27"/>
    <x v="33"/>
    <s v="All India Anna Dravida Munnetra Kazhagam"/>
    <n v="103554"/>
  </r>
  <r>
    <x v="30"/>
    <x v="384"/>
    <n v="28"/>
    <x v="5"/>
    <s v="All India Anna Dravida Munnetra Kazhagam"/>
    <n v="271183"/>
  </r>
  <r>
    <x v="30"/>
    <x v="385"/>
    <n v="29"/>
    <x v="34"/>
    <s v="All India Anna Dravida Munnetra Kazhagam"/>
    <n v="208957"/>
  </r>
  <r>
    <x v="30"/>
    <x v="386"/>
    <n v="30"/>
    <x v="32"/>
    <s v="Desiya Murpokku Dravida Kazhagam"/>
    <n v="319583"/>
  </r>
  <r>
    <x v="30"/>
    <x v="387"/>
    <n v="31"/>
    <x v="5"/>
    <s v="All India Anna Dravida Munnetra Kazhagam"/>
    <n v="205664"/>
  </r>
  <r>
    <x v="30"/>
    <x v="388"/>
    <n v="32"/>
    <x v="19"/>
    <s v="Bharatiya Janata Party"/>
    <n v="209409"/>
  </r>
  <r>
    <x v="30"/>
    <x v="389"/>
    <n v="33"/>
    <x v="32"/>
    <s v="Amma Makkal Munnettra Kazagam"/>
    <n v="278825"/>
  </r>
  <r>
    <x v="30"/>
    <x v="390"/>
    <n v="34"/>
    <x v="5"/>
    <s v="Desiya Murpokku Dravida Kazhagam"/>
    <n v="4379"/>
  </r>
  <r>
    <x v="30"/>
    <x v="391"/>
    <n v="35"/>
    <x v="18"/>
    <s v="Independent"/>
    <n v="166782"/>
  </r>
  <r>
    <x v="30"/>
    <x v="392"/>
    <n v="36"/>
    <x v="32"/>
    <s v="All India Anna Dravida Munnetra Kazhagam"/>
    <n v="392738"/>
  </r>
  <r>
    <x v="30"/>
    <x v="393"/>
    <n v="37"/>
    <x v="32"/>
    <s v="All India Anna Dravida Munnetra Kazhagam"/>
    <n v="196199"/>
  </r>
  <r>
    <x v="30"/>
    <x v="394"/>
    <n v="38"/>
    <x v="5"/>
    <s v="Bharatiya Janata Party"/>
    <n v="165620"/>
  </r>
  <r>
    <x v="30"/>
    <x v="395"/>
    <n v="39"/>
    <x v="5"/>
    <s v="Bharatiya Janata Party"/>
    <n v="179907"/>
  </r>
  <r>
    <x v="31"/>
    <x v="396"/>
    <n v="1"/>
    <x v="0"/>
    <s v="Indian National Congress"/>
    <n v="90652"/>
  </r>
  <r>
    <x v="31"/>
    <x v="397"/>
    <n v="2"/>
    <x v="5"/>
    <s v="Bharatiya Janata Party"/>
    <n v="131364"/>
  </r>
  <r>
    <x v="31"/>
    <x v="398"/>
    <n v="3"/>
    <x v="0"/>
    <s v="Indian National Congress"/>
    <n v="225209"/>
  </r>
  <r>
    <x v="31"/>
    <x v="399"/>
    <n v="4"/>
    <x v="0"/>
    <s v="Indian National Congress"/>
    <n v="109241"/>
  </r>
  <r>
    <x v="31"/>
    <x v="400"/>
    <n v="5"/>
    <x v="5"/>
    <s v="Bharatiya Janata Party"/>
    <n v="46188"/>
  </r>
  <r>
    <x v="31"/>
    <x v="401"/>
    <n v="6"/>
    <x v="0"/>
    <s v="Indian National Congress"/>
    <n v="39139"/>
  </r>
  <r>
    <x v="31"/>
    <x v="402"/>
    <n v="7"/>
    <x v="0"/>
    <s v="Indian National Congress"/>
    <n v="391475"/>
  </r>
  <r>
    <x v="31"/>
    <x v="403"/>
    <n v="8"/>
    <x v="0"/>
    <s v="Indian National Congress"/>
    <n v="49944"/>
  </r>
  <r>
    <x v="31"/>
    <x v="404"/>
    <n v="9"/>
    <x v="36"/>
    <s v="Bharatiya Janata Party"/>
    <n v="338087"/>
  </r>
  <r>
    <x v="31"/>
    <x v="405"/>
    <n v="10"/>
    <x v="0"/>
    <s v="Indian National Congress"/>
    <n v="172897"/>
  </r>
  <r>
    <x v="31"/>
    <x v="406"/>
    <n v="11"/>
    <x v="0"/>
    <s v="Indian National Congress"/>
    <n v="4500"/>
  </r>
  <r>
    <x v="31"/>
    <x v="407"/>
    <n v="12"/>
    <x v="5"/>
    <s v="Bharatiya Janata Party"/>
    <n v="94414"/>
  </r>
  <r>
    <x v="31"/>
    <x v="408"/>
    <n v="13"/>
    <x v="5"/>
    <s v="Bharatiya Janata Party"/>
    <n v="559905"/>
  </r>
  <r>
    <x v="31"/>
    <x v="409"/>
    <n v="14"/>
    <x v="5"/>
    <s v="Bharatiya Janata Party"/>
    <n v="222170"/>
  </r>
  <r>
    <x v="31"/>
    <x v="410"/>
    <n v="15"/>
    <x v="5"/>
    <s v="Bharatiya Janata Party"/>
    <n v="220339"/>
  </r>
  <r>
    <x v="31"/>
    <x v="411"/>
    <n v="16"/>
    <x v="5"/>
    <s v="Bharat Rashtra Samith"/>
    <n v="349165"/>
  </r>
  <r>
    <x v="31"/>
    <x v="412"/>
    <n v="17"/>
    <x v="5"/>
    <s v="Bharat Rashtra Samith"/>
    <n v="467847"/>
  </r>
  <r>
    <x v="32"/>
    <x v="413"/>
    <n v="1"/>
    <x v="0"/>
    <s v="Indian National Congress"/>
    <n v="611578"/>
  </r>
  <r>
    <x v="32"/>
    <x v="414"/>
    <n v="2"/>
    <x v="0"/>
    <s v="Communist Party of India (Marxist)"/>
    <n v="486819"/>
  </r>
  <r>
    <x v="33"/>
    <x v="415"/>
    <n v="1"/>
    <x v="5"/>
    <s v="Bharatiya Janata Party"/>
    <n v="64542"/>
  </r>
  <r>
    <x v="33"/>
    <x v="416"/>
    <n v="2"/>
    <x v="37"/>
    <s v="Bharatiya Janata Party"/>
    <n v="69116"/>
  </r>
  <r>
    <x v="33"/>
    <x v="417"/>
    <n v="3"/>
    <x v="37"/>
    <s v="Bharatiya Janata Party"/>
    <n v="24672"/>
  </r>
  <r>
    <x v="33"/>
    <x v="418"/>
    <n v="4"/>
    <x v="38"/>
    <s v="Samajwadi Party"/>
    <n v="37508"/>
  </r>
  <r>
    <x v="33"/>
    <x v="419"/>
    <n v="5"/>
    <x v="39"/>
    <s v="Bharatiya Janata Party"/>
    <n v="151473"/>
  </r>
  <r>
    <x v="33"/>
    <x v="420"/>
    <n v="6"/>
    <x v="37"/>
    <s v="Bharatiya Janata Party"/>
    <n v="105762"/>
  </r>
  <r>
    <x v="33"/>
    <x v="421"/>
    <n v="7"/>
    <x v="37"/>
    <s v="Bharatiya Janata Party"/>
    <n v="87434"/>
  </r>
  <r>
    <x v="33"/>
    <x v="422"/>
    <n v="8"/>
    <x v="37"/>
    <s v="Bharatiya Janata Party"/>
    <n v="121494"/>
  </r>
  <r>
    <x v="33"/>
    <x v="423"/>
    <n v="9"/>
    <x v="0"/>
    <s v="Indian National Congress"/>
    <n v="28670"/>
  </r>
  <r>
    <x v="33"/>
    <x v="424"/>
    <n v="10"/>
    <x v="0"/>
    <s v="Samajwadi Party"/>
    <n v="10585"/>
  </r>
  <r>
    <x v="33"/>
    <x v="425"/>
    <n v="11"/>
    <x v="38"/>
    <s v="Samajwadi Party"/>
    <n v="159459"/>
  </r>
  <r>
    <x v="33"/>
    <x v="426"/>
    <n v="12"/>
    <x v="0"/>
    <s v="Indian National Congress"/>
    <n v="336965"/>
  </r>
  <r>
    <x v="33"/>
    <x v="427"/>
    <n v="13"/>
    <x v="0"/>
    <s v="Samajwadi Party"/>
    <n v="559472"/>
  </r>
  <r>
    <x v="33"/>
    <x v="428"/>
    <n v="14"/>
    <x v="0"/>
    <s v="Indian National Congress"/>
    <n v="275134"/>
  </r>
  <r>
    <x v="33"/>
    <x v="429"/>
    <n v="15"/>
    <x v="0"/>
    <s v="Samajwadi Party"/>
    <n v="15647"/>
  </r>
  <r>
    <x v="33"/>
    <x v="430"/>
    <n v="16"/>
    <x v="0"/>
    <s v="Samajwadi Party"/>
    <n v="247318"/>
  </r>
  <r>
    <x v="33"/>
    <x v="431"/>
    <n v="17"/>
    <x v="0"/>
    <s v="Indian National Congress"/>
    <n v="293407"/>
  </r>
  <r>
    <x v="33"/>
    <x v="432"/>
    <n v="18"/>
    <x v="0"/>
    <s v="Samajwadi Party"/>
    <n v="271294"/>
  </r>
  <r>
    <x v="33"/>
    <x v="433"/>
    <n v="19"/>
    <x v="0"/>
    <s v="Indian National Congress"/>
    <n v="43405"/>
  </r>
  <r>
    <x v="33"/>
    <x v="434"/>
    <n v="20"/>
    <x v="37"/>
    <s v="Bharatiya Janata Party"/>
    <n v="89312"/>
  </r>
  <r>
    <x v="33"/>
    <x v="435"/>
    <n v="21"/>
    <x v="37"/>
    <s v="Bharatiya Janata Party"/>
    <n v="221639"/>
  </r>
  <r>
    <x v="33"/>
    <x v="436"/>
    <n v="22"/>
    <x v="37"/>
    <s v="Bharatiya Janata Party"/>
    <n v="28052"/>
  </r>
  <r>
    <x v="33"/>
    <x v="437"/>
    <n v="23"/>
    <x v="37"/>
    <s v="Bharatiya Janata Party"/>
    <n v="34991"/>
  </r>
  <r>
    <x v="33"/>
    <x v="438"/>
    <n v="24"/>
    <x v="37"/>
    <s v="Bharatiya Janata Party"/>
    <n v="15969"/>
  </r>
  <r>
    <x v="33"/>
    <x v="439"/>
    <n v="25"/>
    <x v="0"/>
    <s v="Samajwadi Party"/>
    <n v="34804"/>
  </r>
  <r>
    <x v="33"/>
    <x v="440"/>
    <n v="26"/>
    <x v="0"/>
    <s v="Samajwadi Party"/>
    <n v="164935"/>
  </r>
  <r>
    <x v="33"/>
    <x v="441"/>
    <n v="27"/>
    <x v="0"/>
    <s v="Samajwadi Party"/>
    <n v="55379"/>
  </r>
  <r>
    <x v="33"/>
    <x v="442"/>
    <n v="28"/>
    <x v="37"/>
    <s v="Bharatiya Janata Party"/>
    <n v="34329"/>
  </r>
  <r>
    <x v="33"/>
    <x v="443"/>
    <n v="29"/>
    <x v="37"/>
    <s v="Bharatiya Janata Party"/>
    <n v="4449"/>
  </r>
  <r>
    <x v="33"/>
    <x v="444"/>
    <n v="30"/>
    <x v="5"/>
    <s v="Bharatiya Janata Party"/>
    <n v="89641"/>
  </r>
  <r>
    <x v="33"/>
    <x v="445"/>
    <n v="31"/>
    <x v="0"/>
    <s v="Samajwadi Party"/>
    <n v="27856"/>
  </r>
  <r>
    <x v="33"/>
    <x v="446"/>
    <n v="32"/>
    <x v="0"/>
    <s v="Samajwadi Party"/>
    <n v="33406"/>
  </r>
  <r>
    <x v="33"/>
    <x v="447"/>
    <n v="33"/>
    <x v="0"/>
    <s v="Samajwadi Party"/>
    <n v="35818"/>
  </r>
  <r>
    <x v="33"/>
    <x v="448"/>
    <n v="34"/>
    <x v="37"/>
    <s v="Bharatiya Janata Party"/>
    <n v="70292"/>
  </r>
  <r>
    <x v="33"/>
    <x v="449"/>
    <n v="35"/>
    <x v="0"/>
    <s v="Samajwadi Party"/>
    <n v="135159"/>
  </r>
  <r>
    <x v="33"/>
    <x v="450"/>
    <n v="36"/>
    <x v="5"/>
    <s v="Bharatiya Janata Party"/>
    <n v="390030"/>
  </r>
  <r>
    <x v="33"/>
    <x v="451"/>
    <n v="37"/>
    <x v="5"/>
    <s v="Bharatiya Janata Party"/>
    <n v="167196"/>
  </r>
  <r>
    <x v="33"/>
    <x v="452"/>
    <n v="38"/>
    <x v="37"/>
    <s v="Bharatiya Janata Party"/>
    <n v="43174"/>
  </r>
  <r>
    <x v="33"/>
    <x v="453"/>
    <n v="39"/>
    <x v="37"/>
    <s v="Bharatiya Janata Party"/>
    <n v="66206"/>
  </r>
  <r>
    <x v="33"/>
    <x v="454"/>
    <n v="40"/>
    <x v="0"/>
    <s v="Samajwadi Party"/>
    <n v="2678"/>
  </r>
  <r>
    <x v="33"/>
    <x v="455"/>
    <n v="41"/>
    <x v="37"/>
    <s v="Bharatiya Janata Party"/>
    <n v="58419"/>
  </r>
  <r>
    <x v="33"/>
    <x v="456"/>
    <n v="42"/>
    <x v="37"/>
    <s v="Bharatiya Janata Party"/>
    <n v="170922"/>
  </r>
  <r>
    <x v="33"/>
    <x v="457"/>
    <n v="43"/>
    <x v="0"/>
    <s v="Indian National Congress"/>
    <n v="20968"/>
  </r>
  <r>
    <x v="33"/>
    <x v="458"/>
    <n v="44"/>
    <x v="0"/>
    <s v="Samajwadi Party"/>
    <n v="44345"/>
  </r>
  <r>
    <x v="33"/>
    <x v="459"/>
    <n v="45"/>
    <x v="37"/>
    <s v="Bharatiya Janata Party"/>
    <n v="53898"/>
  </r>
  <r>
    <x v="33"/>
    <x v="460"/>
    <n v="46"/>
    <x v="0"/>
    <s v="Indian National Congress"/>
    <n v="102614"/>
  </r>
  <r>
    <x v="33"/>
    <x v="136"/>
    <n v="47"/>
    <x v="37"/>
    <s v="Bharatiya Janata Party"/>
    <n v="2629"/>
  </r>
  <r>
    <x v="33"/>
    <x v="461"/>
    <n v="48"/>
    <x v="37"/>
    <s v="Bharatiya Janata Party"/>
    <n v="71210"/>
  </r>
  <r>
    <x v="33"/>
    <x v="462"/>
    <n v="49"/>
    <x v="37"/>
    <s v="Bharatiya Janata Party"/>
    <n v="33199"/>
  </r>
  <r>
    <x v="33"/>
    <x v="463"/>
    <n v="50"/>
    <x v="37"/>
    <s v="Bharatiya Janata Party"/>
    <n v="103944"/>
  </r>
  <r>
    <x v="33"/>
    <x v="464"/>
    <n v="51"/>
    <x v="0"/>
    <s v="Samajwadi Party"/>
    <n v="4332"/>
  </r>
  <r>
    <x v="33"/>
    <x v="465"/>
    <n v="52"/>
    <x v="5"/>
    <s v="Bharatiya Janata Party"/>
    <n v="58795"/>
  </r>
  <r>
    <x v="33"/>
    <x v="466"/>
    <n v="53"/>
    <x v="5"/>
    <s v="Bharatiya Janata Party"/>
    <n v="215704"/>
  </r>
  <r>
    <x v="33"/>
    <x v="467"/>
    <n v="54"/>
    <x v="37"/>
    <s v="Bharatiya Janata Party"/>
    <n v="54567"/>
  </r>
  <r>
    <x v="33"/>
    <x v="468"/>
    <n v="55"/>
    <x v="37"/>
    <s v="Bharatiya Janata Party"/>
    <n v="137247"/>
  </r>
  <r>
    <x v="33"/>
    <x v="469"/>
    <n v="56"/>
    <x v="0"/>
    <s v="Samajwadi Party"/>
    <n v="64227"/>
  </r>
  <r>
    <x v="33"/>
    <x v="470"/>
    <n v="57"/>
    <x v="0"/>
    <s v="Samajwadi Party"/>
    <n v="148843"/>
  </r>
  <r>
    <x v="33"/>
    <x v="471"/>
    <n v="58"/>
    <x v="37"/>
    <s v="Bharatiya Janata Party"/>
    <n v="76673"/>
  </r>
  <r>
    <x v="33"/>
    <x v="472"/>
    <n v="59"/>
    <x v="0"/>
    <s v="Samajwadi Party"/>
    <n v="46224"/>
  </r>
  <r>
    <x v="33"/>
    <x v="473"/>
    <n v="60"/>
    <x v="0"/>
    <s v="Samajwadi Party"/>
    <n v="42728"/>
  </r>
  <r>
    <x v="33"/>
    <x v="474"/>
    <n v="61"/>
    <x v="37"/>
    <s v="Bharatiya Janata Party"/>
    <n v="100994"/>
  </r>
  <r>
    <x v="33"/>
    <x v="475"/>
    <n v="62"/>
    <x v="37"/>
    <s v="Bharatiya Janata Party"/>
    <n v="92170"/>
  </r>
  <r>
    <x v="33"/>
    <x v="476"/>
    <n v="64"/>
    <x v="0"/>
    <s v="Samajwadi Party"/>
    <n v="103526"/>
  </r>
  <r>
    <x v="33"/>
    <x v="477"/>
    <n v="65"/>
    <x v="0"/>
    <s v="Samajwadi Party"/>
    <n v="81790"/>
  </r>
  <r>
    <x v="33"/>
    <x v="478"/>
    <n v="66"/>
    <x v="0"/>
    <s v="Indian National Congress"/>
    <n v="34842"/>
  </r>
  <r>
    <x v="33"/>
    <x v="479"/>
    <n v="67"/>
    <x v="0"/>
    <s v="Indian National Congress"/>
    <n v="3150"/>
  </r>
  <r>
    <x v="33"/>
    <x v="480"/>
    <n v="68"/>
    <x v="37"/>
    <s v="Bharatiya Janata Party"/>
    <n v="115023"/>
  </r>
  <r>
    <x v="33"/>
    <x v="481"/>
    <n v="69"/>
    <x v="37"/>
    <s v="Bharatiya Janata Party"/>
    <n v="161035"/>
  </r>
  <r>
    <x v="33"/>
    <x v="482"/>
    <n v="70"/>
    <x v="37"/>
    <s v="Suheldev Bharatiya Samaj Party"/>
    <n v="162943"/>
  </r>
  <r>
    <x v="33"/>
    <x v="483"/>
    <n v="71"/>
    <x v="37"/>
    <s v="Bharatiya Janata Party"/>
    <n v="3573"/>
  </r>
  <r>
    <x v="33"/>
    <x v="484"/>
    <n v="72"/>
    <x v="37"/>
    <s v="Bharatiya Janata Party"/>
    <n v="43384"/>
  </r>
  <r>
    <x v="33"/>
    <x v="485"/>
    <n v="73"/>
    <x v="37"/>
    <s v="Bharatiya Janata Party"/>
    <n v="99335"/>
  </r>
  <r>
    <x v="33"/>
    <x v="486"/>
    <n v="74"/>
    <x v="37"/>
    <s v="Bharatiya Janata Party"/>
    <n v="35850"/>
  </r>
  <r>
    <x v="33"/>
    <x v="487"/>
    <n v="75"/>
    <x v="37"/>
    <s v="Bharatiya Janata Party"/>
    <n v="124861"/>
  </r>
  <r>
    <x v="33"/>
    <x v="488"/>
    <n v="76"/>
    <x v="37"/>
    <s v="Bharatiya Janata Party"/>
    <n v="21565"/>
  </r>
  <r>
    <x v="33"/>
    <x v="489"/>
    <n v="77"/>
    <x v="0"/>
    <s v="Indian National Congress"/>
    <n v="152513"/>
  </r>
  <r>
    <x v="33"/>
    <x v="490"/>
    <n v="78"/>
    <x v="0"/>
    <s v="All India Trinamool Congress"/>
    <n v="44072"/>
  </r>
  <r>
    <x v="33"/>
    <x v="491"/>
    <n v="79"/>
    <x v="40"/>
    <s v="Samajwadi Party"/>
    <n v="37810"/>
  </r>
  <r>
    <x v="33"/>
    <x v="492"/>
    <n v="80"/>
    <x v="37"/>
    <s v="Apna Dal (Soneylal)"/>
    <n v="129234"/>
  </r>
  <r>
    <x v="34"/>
    <x v="493"/>
    <n v="1"/>
    <x v="0"/>
    <s v="Indian National Congress"/>
    <n v="272493"/>
  </r>
  <r>
    <x v="34"/>
    <x v="494"/>
    <n v="2"/>
    <x v="0"/>
    <s v="Indian National Congress"/>
    <n v="163503"/>
  </r>
  <r>
    <x v="34"/>
    <x v="495"/>
    <n v="3"/>
    <x v="0"/>
    <s v="Indian National Congress"/>
    <n v="234097"/>
  </r>
  <r>
    <x v="34"/>
    <x v="496"/>
    <n v="4"/>
    <x v="0"/>
    <s v="Indian National Congress"/>
    <n v="334548"/>
  </r>
  <r>
    <x v="34"/>
    <x v="497"/>
    <n v="5"/>
    <x v="0"/>
    <s v="Indian National Congress"/>
    <n v="164056"/>
  </r>
  <r>
    <x v="35"/>
    <x v="498"/>
    <n v="1"/>
    <x v="41"/>
    <s v="Bharatiya Janata Party"/>
    <n v="39250"/>
  </r>
  <r>
    <x v="35"/>
    <x v="499"/>
    <n v="2"/>
    <x v="0"/>
    <s v="All India Trinamool Congress"/>
    <n v="75447"/>
  </r>
  <r>
    <x v="35"/>
    <x v="500"/>
    <n v="3"/>
    <x v="0"/>
    <s v="All India Trinamool Congress"/>
    <n v="86693"/>
  </r>
  <r>
    <x v="35"/>
    <x v="501"/>
    <n v="4"/>
    <x v="0"/>
    <s v="All India Trinamool Congress"/>
    <n v="178525"/>
  </r>
  <r>
    <x v="35"/>
    <x v="502"/>
    <n v="5"/>
    <x v="0"/>
    <s v="All India Trinamool Congress"/>
    <n v="68197"/>
  </r>
  <r>
    <x v="35"/>
    <x v="503"/>
    <n v="6"/>
    <x v="0"/>
    <s v="All India Trinamool Congress"/>
    <n v="10386"/>
  </r>
  <r>
    <x v="35"/>
    <x v="504"/>
    <n v="7"/>
    <x v="0"/>
    <s v="All India Trinamool Congress"/>
    <n v="77708"/>
  </r>
  <r>
    <x v="35"/>
    <x v="505"/>
    <n v="8"/>
    <x v="5"/>
    <s v="Bharatiya Janata Party"/>
    <n v="128368"/>
  </r>
  <r>
    <x v="35"/>
    <x v="506"/>
    <n v="9"/>
    <x v="41"/>
    <s v="Indian National Congress"/>
    <n v="116637"/>
  </r>
  <r>
    <x v="35"/>
    <x v="507"/>
    <n v="10"/>
    <x v="41"/>
    <s v="Indian National Congress"/>
    <n v="85022"/>
  </r>
  <r>
    <x v="35"/>
    <x v="508"/>
    <n v="11"/>
    <x v="41"/>
    <s v="Communist Party of India (Marxist)"/>
    <n v="164215"/>
  </r>
  <r>
    <x v="35"/>
    <x v="509"/>
    <n v="12"/>
    <x v="41"/>
    <s v="Bharatiya Janata Party"/>
    <n v="56705"/>
  </r>
  <r>
    <x v="35"/>
    <x v="510"/>
    <n v="13"/>
    <x v="0"/>
    <s v="All India Trinamool Congress"/>
    <n v="186899"/>
  </r>
  <r>
    <x v="35"/>
    <x v="511"/>
    <n v="14"/>
    <x v="0"/>
    <s v="All India Trinamool Congress"/>
    <n v="73693"/>
  </r>
  <r>
    <x v="35"/>
    <x v="512"/>
    <n v="15"/>
    <x v="41"/>
    <s v="Bharatiya Janata Party"/>
    <n v="64438"/>
  </r>
  <r>
    <x v="35"/>
    <x v="513"/>
    <n v="16"/>
    <x v="41"/>
    <s v="Bharatiya Janata Party"/>
    <n v="70660"/>
  </r>
  <r>
    <x v="35"/>
    <x v="514"/>
    <n v="17"/>
    <x v="41"/>
    <s v="Bharatiya Janata Party"/>
    <n v="114189"/>
  </r>
  <r>
    <x v="35"/>
    <x v="515"/>
    <n v="18"/>
    <x v="41"/>
    <s v="Bharatiya Janata Party"/>
    <n v="333547"/>
  </r>
  <r>
    <x v="35"/>
    <x v="516"/>
    <n v="19"/>
    <x v="41"/>
    <s v="Bharatiya Janata Party"/>
    <n v="470219"/>
  </r>
  <r>
    <x v="35"/>
    <x v="517"/>
    <n v="20"/>
    <x v="41"/>
    <s v="Bharatiya Janata Party"/>
    <n v="201057"/>
  </r>
  <r>
    <x v="35"/>
    <x v="518"/>
    <n v="21"/>
    <x v="41"/>
    <s v="Bharatiya Janata Party"/>
    <n v="710930"/>
  </r>
  <r>
    <x v="35"/>
    <x v="519"/>
    <n v="22"/>
    <x v="41"/>
    <s v="Bharatiya Janata Party"/>
    <n v="258201"/>
  </r>
  <r>
    <x v="35"/>
    <x v="520"/>
    <n v="23"/>
    <x v="41"/>
    <s v="Bharatiya Janata Party"/>
    <n v="187231"/>
  </r>
  <r>
    <x v="35"/>
    <x v="521"/>
    <n v="24"/>
    <x v="41"/>
    <s v="Bharatiya Janata Party"/>
    <n v="92560"/>
  </r>
  <r>
    <x v="35"/>
    <x v="522"/>
    <n v="25"/>
    <x v="41"/>
    <s v="Bharatiya Janata Party"/>
    <n v="169442"/>
  </r>
  <r>
    <x v="35"/>
    <x v="523"/>
    <n v="26"/>
    <x v="41"/>
    <s v="Bharatiya Janata Party"/>
    <n v="218673"/>
  </r>
  <r>
    <x v="35"/>
    <x v="524"/>
    <n v="27"/>
    <x v="41"/>
    <s v="Bharatiya Janata Party"/>
    <n v="174830"/>
  </r>
  <r>
    <x v="35"/>
    <x v="525"/>
    <n v="28"/>
    <x v="41"/>
    <s v="Bharatiya Janata Party"/>
    <n v="76853"/>
  </r>
  <r>
    <x v="35"/>
    <x v="526"/>
    <n v="29"/>
    <x v="41"/>
    <s v="Bharatiya Janata Party"/>
    <n v="6399"/>
  </r>
  <r>
    <x v="35"/>
    <x v="527"/>
    <n v="30"/>
    <x v="0"/>
    <s v="All India Trinamool Congress"/>
    <n v="77733"/>
  </r>
  <r>
    <x v="35"/>
    <x v="528"/>
    <n v="31"/>
    <x v="0"/>
    <s v="All India Trinamool Congress"/>
    <n v="47764"/>
  </r>
  <r>
    <x v="35"/>
    <x v="529"/>
    <n v="32"/>
    <x v="41"/>
    <s v="Bharatiya Janata Party"/>
    <n v="182868"/>
  </r>
  <r>
    <x v="35"/>
    <x v="530"/>
    <n v="33"/>
    <x v="41"/>
    <s v="Bharatiya Janata Party"/>
    <n v="174048"/>
  </r>
  <r>
    <x v="35"/>
    <x v="531"/>
    <n v="34"/>
    <x v="41"/>
    <s v="Bharatiya Janata Party"/>
    <n v="27191"/>
  </r>
  <r>
    <x v="35"/>
    <x v="532"/>
    <n v="35"/>
    <x v="0"/>
    <s v="All India Trinamool Congress"/>
    <n v="17079"/>
  </r>
  <r>
    <x v="35"/>
    <x v="533"/>
    <n v="36"/>
    <x v="41"/>
    <s v="Bharatiya Janata Party"/>
    <n v="32778"/>
  </r>
  <r>
    <x v="35"/>
    <x v="534"/>
    <n v="37"/>
    <x v="0"/>
    <s v="All India Trinamool Congress"/>
    <n v="5567"/>
  </r>
  <r>
    <x v="35"/>
    <x v="535"/>
    <n v="38"/>
    <x v="41"/>
    <s v="Bharatiya Janata Party"/>
    <n v="160572"/>
  </r>
  <r>
    <x v="35"/>
    <x v="536"/>
    <n v="39"/>
    <x v="41"/>
    <s v="Bharatiya Janata Party"/>
    <n v="137981"/>
  </r>
  <r>
    <x v="35"/>
    <x v="537"/>
    <n v="40"/>
    <x v="41"/>
    <s v="Bharatiya Janata Party"/>
    <n v="59564"/>
  </r>
  <r>
    <x v="35"/>
    <x v="538"/>
    <n v="41"/>
    <x v="41"/>
    <s v="Bharatiya Janata Party"/>
    <n v="327253"/>
  </r>
  <r>
    <x v="35"/>
    <x v="539"/>
    <n v="42"/>
    <x v="41"/>
    <s v="Bharatiya Janata Party"/>
    <n v="197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3D7A1-183F-4BC7-8313-775C3B1110E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68:K485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7CBD3-67EB-4C55-A0A5-759DE61DAE4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1:G44" firstHeaderRow="1" firstDataRow="1" firstDataCol="1"/>
  <pivotFields count="6">
    <pivotField showAll="0"/>
    <pivotField showAll="0"/>
    <pivotField showAll="0"/>
    <pivotField axis="axisRow" showAll="0">
      <items count="43">
        <item x="27"/>
        <item x="39"/>
        <item x="16"/>
        <item x="36"/>
        <item x="41"/>
        <item x="40"/>
        <item x="6"/>
        <item x="30"/>
        <item x="0"/>
        <item x="34"/>
        <item x="19"/>
        <item x="12"/>
        <item x="32"/>
        <item x="13"/>
        <item x="8"/>
        <item x="5"/>
        <item x="18"/>
        <item x="14"/>
        <item x="3"/>
        <item x="17"/>
        <item x="7"/>
        <item x="15"/>
        <item x="20"/>
        <item x="9"/>
        <item x="35"/>
        <item x="24"/>
        <item x="22"/>
        <item x="11"/>
        <item x="38"/>
        <item x="29"/>
        <item x="21"/>
        <item x="37"/>
        <item x="28"/>
        <item x="10"/>
        <item x="23"/>
        <item x="31"/>
        <item x="2"/>
        <item x="4"/>
        <item x="33"/>
        <item x="25"/>
        <item x="1"/>
        <item x="26"/>
        <item t="default"/>
      </items>
    </pivotField>
    <pivotField showAll="0"/>
    <pivotField dataField="1"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Margi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696A2-6870-46DB-BEAF-A27A1E4375B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8" firstHeaderRow="1" firstDataRow="1" firstDataCol="1"/>
  <pivotFields count="6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541">
        <item x="396"/>
        <item x="432"/>
        <item x="104"/>
        <item x="105"/>
        <item x="271"/>
        <item x="343"/>
        <item x="458"/>
        <item x="241"/>
        <item x="199"/>
        <item x="193"/>
        <item x="429"/>
        <item x="499"/>
        <item x="465"/>
        <item x="495"/>
        <item x="338"/>
        <item x="7"/>
        <item x="124"/>
        <item x="468"/>
        <item x="451"/>
        <item x="242"/>
        <item x="111"/>
        <item x="319"/>
        <item x="423"/>
        <item x="5"/>
        <item x="113"/>
        <item x="323"/>
        <item x="19"/>
        <item x="140"/>
        <item x="0"/>
        <item x="438"/>
        <item x="363"/>
        <item x="1"/>
        <item x="526"/>
        <item x="368"/>
        <item x="50"/>
        <item x="74"/>
        <item x="27"/>
        <item x="26"/>
        <item x="537"/>
        <item x="314"/>
        <item x="203"/>
        <item x="60"/>
        <item x="481"/>
        <item x="437"/>
        <item x="159"/>
        <item x="425"/>
        <item x="469"/>
        <item x="507"/>
        <item x="221"/>
        <item x="301"/>
        <item x="484"/>
        <item x="503"/>
        <item x="99"/>
        <item x="461"/>
        <item x="181"/>
        <item x="180"/>
        <item x="179"/>
        <item x="182"/>
        <item x="511"/>
        <item x="69"/>
        <item x="533"/>
        <item x="479"/>
        <item x="350"/>
        <item x="15"/>
        <item x="466"/>
        <item x="269"/>
        <item x="138"/>
        <item x="514"/>
        <item x="535"/>
        <item x="536"/>
        <item x="120"/>
        <item x="439"/>
        <item x="296"/>
        <item x="347"/>
        <item x="30"/>
        <item x="512"/>
        <item x="515"/>
        <item x="92"/>
        <item x="474"/>
        <item x="328"/>
        <item x="273"/>
        <item x="66"/>
        <item x="158"/>
        <item x="165"/>
        <item x="315"/>
        <item x="235"/>
        <item x="490"/>
        <item x="302"/>
        <item x="68"/>
        <item x="246"/>
        <item x="339"/>
        <item x="119"/>
        <item x="112"/>
        <item x="353"/>
        <item x="208"/>
        <item x="257"/>
        <item x="131"/>
        <item x="409"/>
        <item x="225"/>
        <item x="313"/>
        <item x="163"/>
        <item x="160"/>
        <item x="418"/>
        <item x="332"/>
        <item x="87"/>
        <item x="539"/>
        <item x="534"/>
        <item x="305"/>
        <item x="538"/>
        <item x="428"/>
        <item x="240"/>
        <item x="75"/>
        <item x="195"/>
        <item x="178"/>
        <item x="488"/>
        <item x="82"/>
        <item x="289"/>
        <item x="248"/>
        <item x="146"/>
        <item x="360"/>
        <item x="358"/>
        <item x="359"/>
        <item x="405"/>
        <item x="222"/>
        <item x="118"/>
        <item x="383"/>
        <item x="183"/>
        <item x="157"/>
        <item x="174"/>
        <item x="25"/>
        <item x="351"/>
        <item x="333"/>
        <item x="376"/>
        <item x="498"/>
        <item x="382"/>
        <item x="309"/>
        <item x="95"/>
        <item x="116"/>
        <item x="173"/>
        <item x="94"/>
        <item x="213"/>
        <item x="55"/>
        <item x="501"/>
        <item x="31"/>
        <item x="341"/>
        <item x="169"/>
        <item x="478"/>
        <item x="227"/>
        <item x="149"/>
        <item x="231"/>
        <item x="366"/>
        <item x="167"/>
        <item x="443"/>
        <item x="304"/>
        <item x="29"/>
        <item x="237"/>
        <item x="518"/>
        <item x="40"/>
        <item x="378"/>
        <item x="254"/>
        <item x="33"/>
        <item x="473"/>
        <item x="513"/>
        <item x="144"/>
        <item x="89"/>
        <item x="291"/>
        <item x="10"/>
        <item x="196"/>
        <item x="373"/>
        <item x="436"/>
        <item x="455"/>
        <item x="467"/>
        <item x="133"/>
        <item x="326"/>
        <item x="454"/>
        <item x="325"/>
        <item x="462"/>
        <item x="433"/>
        <item x="434"/>
        <item x="327"/>
        <item x="247"/>
        <item x="103"/>
        <item x="331"/>
        <item x="494"/>
        <item x="427"/>
        <item x="79"/>
        <item x="529"/>
        <item x="426"/>
        <item x="487"/>
        <item x="482"/>
        <item x="148"/>
        <item x="145"/>
        <item x="472"/>
        <item x="58"/>
        <item x="476"/>
        <item x="161"/>
        <item x="210"/>
        <item x="13"/>
        <item x="318"/>
        <item x="132"/>
        <item x="32"/>
        <item x="209"/>
        <item x="63"/>
        <item x="136"/>
        <item x="445"/>
        <item x="497"/>
        <item x="172"/>
        <item x="430"/>
        <item x="282"/>
        <item x="166"/>
        <item x="156"/>
        <item x="20"/>
        <item x="250"/>
        <item x="127"/>
        <item x="525"/>
        <item x="223"/>
        <item x="322"/>
        <item x="522"/>
        <item x="404"/>
        <item x="197"/>
        <item x="232"/>
        <item x="283"/>
        <item x="219"/>
        <item x="519"/>
        <item x="311"/>
        <item x="78"/>
        <item x="337"/>
        <item x="336"/>
        <item x="303"/>
        <item x="321"/>
        <item x="459"/>
        <item x="238"/>
        <item x="253"/>
        <item x="348"/>
        <item x="500"/>
        <item x="142"/>
        <item x="109"/>
        <item x="151"/>
        <item x="81"/>
        <item x="506"/>
        <item x="85"/>
        <item x="485"/>
        <item x="355"/>
        <item x="48"/>
        <item x="460"/>
        <item x="530"/>
        <item x="334"/>
        <item x="346"/>
        <item x="41"/>
        <item x="516"/>
        <item x="110"/>
        <item x="98"/>
        <item x="21"/>
        <item x="416"/>
        <item x="470"/>
        <item x="6"/>
        <item x="306"/>
        <item x="370"/>
        <item x="258"/>
        <item x="362"/>
        <item x="308"/>
        <item x="134"/>
        <item x="93"/>
        <item x="456"/>
        <item x="395"/>
        <item x="186"/>
        <item x="457"/>
        <item x="528"/>
        <item x="77"/>
        <item x="340"/>
        <item x="34"/>
        <item x="398"/>
        <item x="128"/>
        <item x="379"/>
        <item x="185"/>
        <item x="52"/>
        <item x="463"/>
        <item x="37"/>
        <item x="310"/>
        <item x="299"/>
        <item x="320"/>
        <item x="67"/>
        <item x="214"/>
        <item x="412"/>
        <item x="234"/>
        <item x="233"/>
        <item x="114"/>
        <item x="442"/>
        <item x="153"/>
        <item x="51"/>
        <item x="147"/>
        <item x="28"/>
        <item x="184"/>
        <item x="281"/>
        <item x="520"/>
        <item x="521"/>
        <item x="202"/>
        <item x="164"/>
        <item x="316"/>
        <item x="86"/>
        <item x="354"/>
        <item x="198"/>
        <item x="189"/>
        <item x="365"/>
        <item x="509"/>
        <item x="18"/>
        <item x="125"/>
        <item x="477"/>
        <item x="205"/>
        <item x="39"/>
        <item x="206"/>
        <item x="480"/>
        <item x="275"/>
        <item x="154"/>
        <item x="449"/>
        <item x="324"/>
        <item x="486"/>
        <item x="11"/>
        <item x="277"/>
        <item x="54"/>
        <item x="47"/>
        <item x="388"/>
        <item x="411"/>
        <item x="61"/>
        <item x="91"/>
        <item x="406"/>
        <item x="101"/>
        <item x="435"/>
        <item x="190"/>
        <item x="505"/>
        <item x="504"/>
        <item x="402"/>
        <item x="135"/>
        <item x="220"/>
        <item x="229"/>
        <item x="176"/>
        <item x="431"/>
        <item x="517"/>
        <item x="267"/>
        <item x="200"/>
        <item x="384"/>
        <item x="300"/>
        <item x="401"/>
        <item x="531"/>
        <item x="424"/>
        <item x="491"/>
        <item x="446"/>
        <item x="287"/>
        <item x="448"/>
        <item x="420"/>
        <item x="207"/>
        <item x="260"/>
        <item x="263"/>
        <item x="262"/>
        <item x="261"/>
        <item x="265"/>
        <item x="264"/>
        <item x="70"/>
        <item x="508"/>
        <item x="417"/>
        <item x="56"/>
        <item x="177"/>
        <item x="307"/>
        <item x="288"/>
        <item x="36"/>
        <item x="385"/>
        <item x="407"/>
        <item x="344"/>
        <item x="419"/>
        <item x="245"/>
        <item x="496"/>
        <item x="71"/>
        <item x="408"/>
        <item x="372"/>
        <item x="251"/>
        <item x="236"/>
        <item x="17"/>
        <item x="9"/>
        <item x="14"/>
        <item x="255"/>
        <item x="122"/>
        <item x="80"/>
        <item x="22"/>
        <item x="292"/>
        <item x="375"/>
        <item x="399"/>
        <item x="96"/>
        <item x="290"/>
        <item x="293"/>
        <item x="16"/>
        <item x="274"/>
        <item x="284"/>
        <item x="192"/>
        <item x="155"/>
        <item x="256"/>
        <item x="345"/>
        <item x="115"/>
        <item x="252"/>
        <item x="43"/>
        <item x="100"/>
        <item x="201"/>
        <item x="330"/>
        <item x="73"/>
        <item x="72"/>
        <item x="397"/>
        <item x="381"/>
        <item x="464"/>
        <item x="440"/>
        <item x="377"/>
        <item x="191"/>
        <item x="108"/>
        <item x="453"/>
        <item x="317"/>
        <item x="268"/>
        <item x="312"/>
        <item x="53"/>
        <item x="532"/>
        <item x="44"/>
        <item x="450"/>
        <item x="162"/>
        <item x="266"/>
        <item x="502"/>
        <item x="84"/>
        <item x="90"/>
        <item x="8"/>
        <item x="24"/>
        <item x="226"/>
        <item x="107"/>
        <item x="143"/>
        <item x="88"/>
        <item x="352"/>
        <item x="391"/>
        <item x="421"/>
        <item x="244"/>
        <item x="510"/>
        <item x="150"/>
        <item x="230"/>
        <item x="280"/>
        <item x="239"/>
        <item x="216"/>
        <item x="492"/>
        <item x="130"/>
        <item x="102"/>
        <item x="211"/>
        <item x="415"/>
        <item x="371"/>
        <item x="483"/>
        <item x="65"/>
        <item x="298"/>
        <item x="422"/>
        <item x="278"/>
        <item x="329"/>
        <item x="475"/>
        <item x="62"/>
        <item x="76"/>
        <item x="279"/>
        <item x="215"/>
        <item x="403"/>
        <item x="218"/>
        <item x="441"/>
        <item x="45"/>
        <item x="285"/>
        <item x="137"/>
        <item x="170"/>
        <item x="272"/>
        <item x="270"/>
        <item x="471"/>
        <item x="217"/>
        <item x="335"/>
        <item x="356"/>
        <item x="35"/>
        <item x="152"/>
        <item x="126"/>
        <item x="46"/>
        <item x="444"/>
        <item x="387"/>
        <item x="59"/>
        <item x="276"/>
        <item x="129"/>
        <item x="38"/>
        <item x="295"/>
        <item x="97"/>
        <item x="524"/>
        <item x="2"/>
        <item x="139"/>
        <item x="361"/>
        <item x="452"/>
        <item x="297"/>
        <item x="49"/>
        <item x="121"/>
        <item x="106"/>
        <item x="83"/>
        <item x="527"/>
        <item x="493"/>
        <item x="393"/>
        <item x="259"/>
        <item x="386"/>
        <item x="389"/>
        <item x="23"/>
        <item x="204"/>
        <item x="392"/>
        <item x="194"/>
        <item x="212"/>
        <item x="380"/>
        <item x="394"/>
        <item x="374"/>
        <item x="357"/>
        <item x="367"/>
        <item x="342"/>
        <item x="414"/>
        <item x="413"/>
        <item x="175"/>
        <item x="286"/>
        <item x="349"/>
        <item x="141"/>
        <item x="171"/>
        <item x="64"/>
        <item x="228"/>
        <item x="523"/>
        <item x="447"/>
        <item x="168"/>
        <item x="187"/>
        <item x="117"/>
        <item x="57"/>
        <item x="42"/>
        <item x="123"/>
        <item x="489"/>
        <item x="364"/>
        <item x="224"/>
        <item x="12"/>
        <item x="369"/>
        <item x="390"/>
        <item x="4"/>
        <item x="3"/>
        <item x="410"/>
        <item x="243"/>
        <item x="188"/>
        <item x="294"/>
        <item x="249"/>
        <item x="400"/>
        <item t="default"/>
      </items>
    </pivotField>
    <pivotField showAll="0"/>
    <pivotField showAll="0">
      <items count="43">
        <item x="27"/>
        <item x="39"/>
        <item x="16"/>
        <item x="36"/>
        <item x="41"/>
        <item x="40"/>
        <item x="6"/>
        <item x="30"/>
        <item x="0"/>
        <item x="34"/>
        <item x="19"/>
        <item x="12"/>
        <item x="32"/>
        <item x="13"/>
        <item x="8"/>
        <item x="5"/>
        <item x="18"/>
        <item x="14"/>
        <item x="3"/>
        <item x="17"/>
        <item x="7"/>
        <item x="15"/>
        <item x="20"/>
        <item x="9"/>
        <item x="35"/>
        <item x="24"/>
        <item x="22"/>
        <item x="11"/>
        <item x="38"/>
        <item x="29"/>
        <item x="21"/>
        <item x="37"/>
        <item x="28"/>
        <item x="10"/>
        <item x="23"/>
        <item x="31"/>
        <item x="2"/>
        <item x="4"/>
        <item x="33"/>
        <item x="25"/>
        <item x="1"/>
        <item x="26"/>
        <item t="default"/>
      </items>
    </pivotField>
    <pivotField showAll="0">
      <items count="44">
        <item x="15"/>
        <item x="34"/>
        <item x="11"/>
        <item x="41"/>
        <item x="5"/>
        <item x="37"/>
        <item x="42"/>
        <item x="7"/>
        <item x="23"/>
        <item x="38"/>
        <item x="1"/>
        <item x="32"/>
        <item x="4"/>
        <item x="33"/>
        <item x="12"/>
        <item x="13"/>
        <item x="14"/>
        <item x="36"/>
        <item x="6"/>
        <item x="0"/>
        <item x="17"/>
        <item x="18"/>
        <item x="20"/>
        <item x="10"/>
        <item x="19"/>
        <item x="21"/>
        <item x="30"/>
        <item x="28"/>
        <item x="29"/>
        <item x="27"/>
        <item x="22"/>
        <item x="31"/>
        <item x="35"/>
        <item x="8"/>
        <item x="26"/>
        <item x="39"/>
        <item x="25"/>
        <item x="24"/>
        <item x="40"/>
        <item x="3"/>
        <item x="9"/>
        <item x="2"/>
        <item x="16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Margi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D27C9-B39F-4171-BDFC-5973D4BDCD32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3" firstHeaderRow="1" firstDataRow="1" firstDataCol="1"/>
  <pivotFields count="6">
    <pivotField axis="axisRow" showAll="0">
      <items count="37">
        <item x="0"/>
        <item x="1"/>
        <item x="2"/>
        <item x="3"/>
        <item x="4"/>
        <item x="5"/>
        <item x="6"/>
        <item x="7"/>
        <item sd="0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showAll="0">
      <items count="43">
        <item x="27"/>
        <item x="39"/>
        <item x="16"/>
        <item x="36"/>
        <item x="41"/>
        <item x="40"/>
        <item x="6"/>
        <item x="30"/>
        <item x="0"/>
        <item x="34"/>
        <item x="19"/>
        <item x="12"/>
        <item x="32"/>
        <item x="13"/>
        <item x="8"/>
        <item x="5"/>
        <item x="18"/>
        <item x="14"/>
        <item x="3"/>
        <item x="17"/>
        <item x="7"/>
        <item x="15"/>
        <item x="20"/>
        <item x="9"/>
        <item x="35"/>
        <item x="24"/>
        <item x="22"/>
        <item x="11"/>
        <item x="38"/>
        <item x="29"/>
        <item x="21"/>
        <item x="37"/>
        <item x="28"/>
        <item x="10"/>
        <item x="23"/>
        <item x="31"/>
        <item x="2"/>
        <item x="4"/>
        <item x="33"/>
        <item x="25"/>
        <item x="1"/>
        <item x="26"/>
        <item t="default"/>
      </items>
    </pivotField>
    <pivotField showAll="0">
      <items count="44">
        <item x="15"/>
        <item x="34"/>
        <item x="11"/>
        <item x="41"/>
        <item x="5"/>
        <item x="37"/>
        <item x="42"/>
        <item x="7"/>
        <item x="23"/>
        <item x="38"/>
        <item x="1"/>
        <item x="32"/>
        <item x="4"/>
        <item x="33"/>
        <item x="12"/>
        <item x="13"/>
        <item x="14"/>
        <item x="36"/>
        <item x="6"/>
        <item x="0"/>
        <item x="17"/>
        <item x="18"/>
        <item x="20"/>
        <item x="10"/>
        <item x="19"/>
        <item x="21"/>
        <item x="30"/>
        <item x="28"/>
        <item x="29"/>
        <item x="27"/>
        <item x="22"/>
        <item x="31"/>
        <item x="35"/>
        <item x="8"/>
        <item x="26"/>
        <item x="39"/>
        <item x="25"/>
        <item x="24"/>
        <item x="40"/>
        <item x="3"/>
        <item x="9"/>
        <item x="2"/>
        <item x="16"/>
        <item t="default"/>
      </items>
    </pivotField>
    <pivotField dataField="1" showAll="0"/>
  </pivotFields>
  <rowFields count="2">
    <field x="0"/>
    <field x="3"/>
  </rowFields>
  <rowItems count="132">
    <i>
      <x/>
    </i>
    <i r="1">
      <x v="8"/>
    </i>
    <i>
      <x v="1"/>
    </i>
    <i r="1">
      <x v="8"/>
    </i>
    <i r="1">
      <x v="18"/>
    </i>
    <i r="1">
      <x v="36"/>
    </i>
    <i r="1">
      <x v="40"/>
    </i>
    <i>
      <x v="2"/>
    </i>
    <i r="1">
      <x v="8"/>
    </i>
    <i>
      <x v="3"/>
    </i>
    <i r="1">
      <x v="6"/>
    </i>
    <i r="1">
      <x v="8"/>
    </i>
    <i r="1">
      <x v="15"/>
    </i>
    <i r="1">
      <x v="37"/>
    </i>
    <i>
      <x v="4"/>
    </i>
    <i r="1">
      <x v="8"/>
    </i>
    <i r="1">
      <x v="11"/>
    </i>
    <i r="1">
      <x v="13"/>
    </i>
    <i r="1">
      <x v="14"/>
    </i>
    <i r="1">
      <x v="15"/>
    </i>
    <i r="1">
      <x v="20"/>
    </i>
    <i r="1">
      <x v="23"/>
    </i>
    <i r="1">
      <x v="27"/>
    </i>
    <i r="1">
      <x v="33"/>
    </i>
    <i>
      <x v="5"/>
    </i>
    <i r="1">
      <x v="15"/>
    </i>
    <i>
      <x v="6"/>
    </i>
    <i r="1">
      <x v="8"/>
    </i>
    <i r="1">
      <x v="15"/>
    </i>
    <i>
      <x v="7"/>
    </i>
    <i r="1">
      <x v="8"/>
    </i>
    <i r="1">
      <x v="14"/>
    </i>
    <i>
      <x v="8"/>
    </i>
    <i>
      <x v="9"/>
    </i>
    <i r="1">
      <x v="8"/>
    </i>
    <i r="1">
      <x v="15"/>
    </i>
    <i>
      <x v="10"/>
    </i>
    <i r="1">
      <x v="8"/>
    </i>
    <i r="1">
      <x v="15"/>
    </i>
    <i>
      <x v="11"/>
    </i>
    <i r="1">
      <x v="8"/>
    </i>
    <i>
      <x v="12"/>
    </i>
    <i r="1">
      <x v="8"/>
    </i>
    <i r="1">
      <x v="14"/>
    </i>
    <i r="1">
      <x v="17"/>
    </i>
    <i>
      <x v="13"/>
    </i>
    <i r="1">
      <x v="2"/>
    </i>
    <i r="1">
      <x v="8"/>
    </i>
    <i r="1">
      <x v="15"/>
    </i>
    <i r="1">
      <x v="21"/>
    </i>
    <i>
      <x v="14"/>
    </i>
    <i r="1">
      <x v="8"/>
    </i>
    <i r="1">
      <x v="15"/>
    </i>
    <i r="1">
      <x v="19"/>
    </i>
    <i>
      <x v="15"/>
    </i>
    <i r="1">
      <x v="8"/>
    </i>
    <i r="1">
      <x v="10"/>
    </i>
    <i r="1">
      <x v="15"/>
    </i>
    <i r="1">
      <x v="16"/>
    </i>
    <i r="1">
      <x v="22"/>
    </i>
    <i r="1">
      <x v="30"/>
    </i>
    <i>
      <x v="16"/>
    </i>
    <i r="1">
      <x v="14"/>
    </i>
    <i>
      <x v="17"/>
    </i>
    <i r="1">
      <x v="15"/>
    </i>
    <i>
      <x v="18"/>
    </i>
    <i r="1">
      <x v="8"/>
    </i>
    <i>
      <x v="19"/>
    </i>
    <i r="1">
      <x v="8"/>
    </i>
    <i r="1">
      <x v="14"/>
    </i>
    <i r="1">
      <x v="15"/>
    </i>
    <i r="1">
      <x v="25"/>
    </i>
    <i r="1">
      <x v="26"/>
    </i>
    <i r="1">
      <x v="33"/>
    </i>
    <i r="1">
      <x v="34"/>
    </i>
    <i>
      <x v="20"/>
    </i>
    <i r="1">
      <x v="15"/>
    </i>
    <i>
      <x v="21"/>
    </i>
    <i r="1">
      <x v="15"/>
    </i>
    <i r="1">
      <x v="39"/>
    </i>
    <i>
      <x v="22"/>
    </i>
    <i r="1">
      <x v="41"/>
    </i>
    <i>
      <x v="23"/>
    </i>
    <i r="1">
      <x v="15"/>
    </i>
    <i>
      <x v="24"/>
    </i>
    <i r="1">
      <x v="8"/>
    </i>
    <i>
      <x v="25"/>
    </i>
    <i r="1">
      <x v="8"/>
    </i>
    <i r="1">
      <x v="15"/>
    </i>
    <i>
      <x v="26"/>
    </i>
    <i r="1">
      <x v="15"/>
    </i>
    <i>
      <x v="27"/>
    </i>
    <i r="1">
      <x/>
    </i>
    <i r="1">
      <x v="14"/>
    </i>
    <i r="1">
      <x v="15"/>
    </i>
    <i r="1">
      <x v="32"/>
    </i>
    <i>
      <x v="28"/>
    </i>
    <i r="1">
      <x v="7"/>
    </i>
    <i r="1">
      <x v="8"/>
    </i>
    <i r="1">
      <x v="10"/>
    </i>
    <i r="1">
      <x v="15"/>
    </i>
    <i r="1">
      <x v="29"/>
    </i>
    <i>
      <x v="29"/>
    </i>
    <i r="1">
      <x v="35"/>
    </i>
    <i>
      <x v="30"/>
    </i>
    <i r="1">
      <x v="9"/>
    </i>
    <i r="1">
      <x v="10"/>
    </i>
    <i r="1">
      <x v="12"/>
    </i>
    <i r="1">
      <x v="15"/>
    </i>
    <i r="1">
      <x v="16"/>
    </i>
    <i r="1">
      <x v="24"/>
    </i>
    <i r="1">
      <x v="38"/>
    </i>
    <i>
      <x v="31"/>
    </i>
    <i r="1">
      <x v="3"/>
    </i>
    <i r="1">
      <x v="8"/>
    </i>
    <i r="1">
      <x v="15"/>
    </i>
    <i>
      <x v="32"/>
    </i>
    <i r="1">
      <x v="8"/>
    </i>
    <i>
      <x v="33"/>
    </i>
    <i r="1">
      <x v="1"/>
    </i>
    <i r="1">
      <x v="5"/>
    </i>
    <i r="1">
      <x v="8"/>
    </i>
    <i r="1">
      <x v="15"/>
    </i>
    <i r="1">
      <x v="28"/>
    </i>
    <i r="1">
      <x v="31"/>
    </i>
    <i>
      <x v="34"/>
    </i>
    <i r="1">
      <x v="8"/>
    </i>
    <i>
      <x v="35"/>
    </i>
    <i r="1">
      <x v="4"/>
    </i>
    <i r="1">
      <x v="8"/>
    </i>
    <i r="1">
      <x v="15"/>
    </i>
    <i t="grand">
      <x/>
    </i>
  </rowItems>
  <colItems count="1">
    <i/>
  </colItems>
  <dataFields count="1">
    <dataField name="Sum of Margin" fld="5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90309-1D91-4B45-BC18-F664BD957487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R39" firstHeaderRow="1" firstDataRow="2" firstDataCol="1"/>
  <pivotFields count="6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>
      <items count="541">
        <item x="396"/>
        <item x="432"/>
        <item x="104"/>
        <item x="105"/>
        <item x="271"/>
        <item x="343"/>
        <item x="458"/>
        <item x="241"/>
        <item x="199"/>
        <item x="193"/>
        <item x="429"/>
        <item x="499"/>
        <item x="465"/>
        <item x="495"/>
        <item x="338"/>
        <item x="4"/>
        <item x="124"/>
        <item x="468"/>
        <item x="451"/>
        <item x="242"/>
        <item x="111"/>
        <item x="319"/>
        <item x="423"/>
        <item x="7"/>
        <item x="113"/>
        <item x="323"/>
        <item x="17"/>
        <item x="140"/>
        <item x="0"/>
        <item x="438"/>
        <item x="363"/>
        <item x="16"/>
        <item x="526"/>
        <item x="368"/>
        <item x="50"/>
        <item x="74"/>
        <item x="27"/>
        <item x="26"/>
        <item x="537"/>
        <item x="314"/>
        <item x="203"/>
        <item x="60"/>
        <item x="481"/>
        <item x="437"/>
        <item x="159"/>
        <item x="425"/>
        <item x="469"/>
        <item x="507"/>
        <item x="221"/>
        <item x="301"/>
        <item x="484"/>
        <item x="503"/>
        <item x="99"/>
        <item x="461"/>
        <item x="181"/>
        <item x="180"/>
        <item x="179"/>
        <item x="182"/>
        <item x="511"/>
        <item x="69"/>
        <item x="533"/>
        <item x="479"/>
        <item x="350"/>
        <item x="12"/>
        <item x="466"/>
        <item x="269"/>
        <item x="138"/>
        <item x="514"/>
        <item x="535"/>
        <item x="536"/>
        <item x="120"/>
        <item x="439"/>
        <item x="296"/>
        <item x="347"/>
        <item x="30"/>
        <item x="512"/>
        <item x="515"/>
        <item x="92"/>
        <item x="474"/>
        <item x="328"/>
        <item x="273"/>
        <item x="66"/>
        <item x="158"/>
        <item x="165"/>
        <item x="315"/>
        <item x="235"/>
        <item x="490"/>
        <item x="302"/>
        <item x="68"/>
        <item x="246"/>
        <item x="339"/>
        <item x="119"/>
        <item x="112"/>
        <item x="353"/>
        <item x="208"/>
        <item x="257"/>
        <item x="131"/>
        <item x="409"/>
        <item x="225"/>
        <item x="313"/>
        <item x="163"/>
        <item x="160"/>
        <item x="418"/>
        <item x="332"/>
        <item x="87"/>
        <item x="539"/>
        <item x="534"/>
        <item x="305"/>
        <item x="538"/>
        <item x="428"/>
        <item x="240"/>
        <item x="75"/>
        <item x="195"/>
        <item x="178"/>
        <item x="488"/>
        <item x="82"/>
        <item x="289"/>
        <item x="248"/>
        <item x="146"/>
        <item x="360"/>
        <item x="358"/>
        <item x="359"/>
        <item x="405"/>
        <item x="222"/>
        <item x="118"/>
        <item x="383"/>
        <item x="183"/>
        <item x="157"/>
        <item x="174"/>
        <item x="25"/>
        <item x="351"/>
        <item x="333"/>
        <item x="376"/>
        <item x="498"/>
        <item x="382"/>
        <item x="309"/>
        <item x="95"/>
        <item x="116"/>
        <item x="173"/>
        <item x="94"/>
        <item x="213"/>
        <item x="55"/>
        <item x="501"/>
        <item x="31"/>
        <item x="341"/>
        <item x="169"/>
        <item x="478"/>
        <item x="227"/>
        <item x="149"/>
        <item x="231"/>
        <item x="366"/>
        <item x="167"/>
        <item x="443"/>
        <item x="304"/>
        <item x="29"/>
        <item x="237"/>
        <item x="518"/>
        <item x="40"/>
        <item x="378"/>
        <item x="254"/>
        <item x="33"/>
        <item x="473"/>
        <item x="513"/>
        <item x="144"/>
        <item x="89"/>
        <item x="291"/>
        <item x="5"/>
        <item x="196"/>
        <item x="373"/>
        <item x="436"/>
        <item x="455"/>
        <item x="467"/>
        <item x="133"/>
        <item x="326"/>
        <item x="454"/>
        <item x="325"/>
        <item x="462"/>
        <item x="433"/>
        <item x="434"/>
        <item x="327"/>
        <item x="247"/>
        <item x="103"/>
        <item x="331"/>
        <item x="494"/>
        <item x="427"/>
        <item x="79"/>
        <item x="529"/>
        <item x="426"/>
        <item x="487"/>
        <item x="482"/>
        <item x="148"/>
        <item x="145"/>
        <item x="472"/>
        <item x="58"/>
        <item x="476"/>
        <item x="161"/>
        <item x="210"/>
        <item x="10"/>
        <item x="318"/>
        <item x="132"/>
        <item x="32"/>
        <item x="209"/>
        <item x="63"/>
        <item x="136"/>
        <item x="445"/>
        <item x="497"/>
        <item x="172"/>
        <item x="430"/>
        <item x="282"/>
        <item x="166"/>
        <item x="156"/>
        <item x="19"/>
        <item x="250"/>
        <item x="127"/>
        <item x="525"/>
        <item x="223"/>
        <item x="322"/>
        <item x="522"/>
        <item x="404"/>
        <item x="197"/>
        <item x="232"/>
        <item x="283"/>
        <item x="219"/>
        <item x="519"/>
        <item x="311"/>
        <item x="78"/>
        <item x="337"/>
        <item x="336"/>
        <item x="303"/>
        <item x="321"/>
        <item x="459"/>
        <item x="238"/>
        <item x="253"/>
        <item x="348"/>
        <item x="500"/>
        <item x="142"/>
        <item x="109"/>
        <item x="151"/>
        <item x="81"/>
        <item x="506"/>
        <item x="85"/>
        <item x="485"/>
        <item x="355"/>
        <item x="48"/>
        <item x="460"/>
        <item x="530"/>
        <item x="334"/>
        <item x="346"/>
        <item x="41"/>
        <item x="516"/>
        <item x="110"/>
        <item x="98"/>
        <item x="18"/>
        <item x="416"/>
        <item x="470"/>
        <item x="20"/>
        <item x="306"/>
        <item x="370"/>
        <item x="258"/>
        <item x="362"/>
        <item x="308"/>
        <item x="134"/>
        <item x="93"/>
        <item x="456"/>
        <item x="395"/>
        <item x="186"/>
        <item x="457"/>
        <item x="528"/>
        <item x="77"/>
        <item x="340"/>
        <item x="34"/>
        <item x="398"/>
        <item x="128"/>
        <item x="379"/>
        <item x="185"/>
        <item x="52"/>
        <item x="463"/>
        <item x="37"/>
        <item x="310"/>
        <item x="299"/>
        <item x="320"/>
        <item x="67"/>
        <item x="214"/>
        <item x="412"/>
        <item x="234"/>
        <item x="233"/>
        <item x="114"/>
        <item x="442"/>
        <item x="153"/>
        <item x="51"/>
        <item x="147"/>
        <item x="28"/>
        <item x="184"/>
        <item x="281"/>
        <item x="520"/>
        <item x="521"/>
        <item x="202"/>
        <item x="164"/>
        <item x="316"/>
        <item x="86"/>
        <item x="354"/>
        <item x="198"/>
        <item x="189"/>
        <item x="365"/>
        <item x="509"/>
        <item x="15"/>
        <item x="125"/>
        <item x="477"/>
        <item x="205"/>
        <item x="39"/>
        <item x="206"/>
        <item x="480"/>
        <item x="275"/>
        <item x="154"/>
        <item x="449"/>
        <item x="324"/>
        <item x="486"/>
        <item x="23"/>
        <item x="277"/>
        <item x="54"/>
        <item x="47"/>
        <item x="388"/>
        <item x="411"/>
        <item x="61"/>
        <item x="91"/>
        <item x="406"/>
        <item x="101"/>
        <item x="435"/>
        <item x="190"/>
        <item x="505"/>
        <item x="504"/>
        <item x="402"/>
        <item x="135"/>
        <item x="220"/>
        <item x="229"/>
        <item x="176"/>
        <item x="431"/>
        <item x="517"/>
        <item x="267"/>
        <item x="200"/>
        <item x="384"/>
        <item x="300"/>
        <item x="401"/>
        <item x="531"/>
        <item x="424"/>
        <item x="491"/>
        <item x="446"/>
        <item x="287"/>
        <item x="448"/>
        <item x="420"/>
        <item x="207"/>
        <item x="260"/>
        <item x="263"/>
        <item x="262"/>
        <item x="261"/>
        <item x="265"/>
        <item x="264"/>
        <item x="70"/>
        <item x="508"/>
        <item x="417"/>
        <item x="56"/>
        <item x="177"/>
        <item x="307"/>
        <item x="288"/>
        <item x="36"/>
        <item x="385"/>
        <item x="407"/>
        <item x="344"/>
        <item x="419"/>
        <item x="245"/>
        <item x="496"/>
        <item x="71"/>
        <item x="408"/>
        <item x="372"/>
        <item x="251"/>
        <item x="236"/>
        <item x="14"/>
        <item x="9"/>
        <item x="11"/>
        <item x="255"/>
        <item x="122"/>
        <item x="80"/>
        <item x="22"/>
        <item x="292"/>
        <item x="375"/>
        <item x="399"/>
        <item x="96"/>
        <item x="290"/>
        <item x="293"/>
        <item x="13"/>
        <item x="274"/>
        <item x="284"/>
        <item x="192"/>
        <item x="155"/>
        <item x="256"/>
        <item x="345"/>
        <item x="115"/>
        <item x="252"/>
        <item x="43"/>
        <item x="100"/>
        <item x="201"/>
        <item x="330"/>
        <item x="73"/>
        <item x="72"/>
        <item x="397"/>
        <item x="381"/>
        <item x="464"/>
        <item x="440"/>
        <item x="377"/>
        <item x="191"/>
        <item x="108"/>
        <item x="453"/>
        <item x="317"/>
        <item x="268"/>
        <item x="312"/>
        <item x="53"/>
        <item x="532"/>
        <item x="44"/>
        <item x="450"/>
        <item x="162"/>
        <item x="266"/>
        <item x="502"/>
        <item x="84"/>
        <item x="90"/>
        <item x="8"/>
        <item x="24"/>
        <item x="226"/>
        <item x="107"/>
        <item x="143"/>
        <item x="88"/>
        <item x="352"/>
        <item x="391"/>
        <item x="421"/>
        <item x="244"/>
        <item x="510"/>
        <item x="150"/>
        <item x="230"/>
        <item x="280"/>
        <item x="239"/>
        <item x="216"/>
        <item x="492"/>
        <item x="130"/>
        <item x="102"/>
        <item x="211"/>
        <item x="415"/>
        <item x="371"/>
        <item x="483"/>
        <item x="65"/>
        <item x="298"/>
        <item x="422"/>
        <item x="278"/>
        <item x="329"/>
        <item x="475"/>
        <item x="62"/>
        <item x="76"/>
        <item x="279"/>
        <item x="215"/>
        <item x="403"/>
        <item x="218"/>
        <item x="441"/>
        <item x="45"/>
        <item x="285"/>
        <item x="137"/>
        <item x="170"/>
        <item x="272"/>
        <item x="270"/>
        <item x="471"/>
        <item x="217"/>
        <item x="335"/>
        <item x="356"/>
        <item x="35"/>
        <item x="152"/>
        <item x="126"/>
        <item x="46"/>
        <item x="444"/>
        <item x="387"/>
        <item x="59"/>
        <item x="276"/>
        <item x="129"/>
        <item x="38"/>
        <item x="295"/>
        <item x="97"/>
        <item x="524"/>
        <item x="1"/>
        <item x="139"/>
        <item x="361"/>
        <item x="452"/>
        <item x="297"/>
        <item x="49"/>
        <item x="121"/>
        <item x="106"/>
        <item x="83"/>
        <item x="527"/>
        <item x="493"/>
        <item x="393"/>
        <item x="259"/>
        <item x="386"/>
        <item x="389"/>
        <item x="21"/>
        <item x="204"/>
        <item x="392"/>
        <item x="194"/>
        <item x="212"/>
        <item x="380"/>
        <item x="394"/>
        <item x="374"/>
        <item x="357"/>
        <item x="367"/>
        <item x="342"/>
        <item x="414"/>
        <item x="413"/>
        <item x="175"/>
        <item x="286"/>
        <item x="349"/>
        <item x="141"/>
        <item x="171"/>
        <item x="64"/>
        <item x="228"/>
        <item x="523"/>
        <item x="447"/>
        <item x="168"/>
        <item x="187"/>
        <item x="117"/>
        <item x="57"/>
        <item x="42"/>
        <item x="123"/>
        <item x="489"/>
        <item x="364"/>
        <item x="224"/>
        <item x="6"/>
        <item x="369"/>
        <item x="390"/>
        <item x="3"/>
        <item x="2"/>
        <item x="410"/>
        <item x="243"/>
        <item x="188"/>
        <item x="294"/>
        <item x="249"/>
        <item x="400"/>
        <item t="default"/>
      </items>
    </pivotField>
    <pivotField showAll="0"/>
    <pivotField axis="axisCol" showAll="0">
      <items count="43">
        <item x="27"/>
        <item x="39"/>
        <item x="16"/>
        <item x="36"/>
        <item x="41"/>
        <item x="40"/>
        <item x="6"/>
        <item x="30"/>
        <item x="0"/>
        <item x="34"/>
        <item x="19"/>
        <item x="12"/>
        <item x="32"/>
        <item x="13"/>
        <item x="8"/>
        <item x="5"/>
        <item x="18"/>
        <item x="14"/>
        <item x="3"/>
        <item x="17"/>
        <item x="7"/>
        <item x="15"/>
        <item x="20"/>
        <item x="9"/>
        <item x="35"/>
        <item x="24"/>
        <item x="22"/>
        <item x="11"/>
        <item x="38"/>
        <item x="29"/>
        <item x="21"/>
        <item x="37"/>
        <item x="28"/>
        <item x="10"/>
        <item x="23"/>
        <item x="31"/>
        <item x="1"/>
        <item x="4"/>
        <item x="33"/>
        <item x="25"/>
        <item x="2"/>
        <item x="26"/>
        <item t="default"/>
      </items>
    </pivotField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Constituenc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F42FD-0FD9-433A-9012-264B0BE385BC}" name="Table1" displayName="Table1" ref="A1:F545" totalsRowCount="1" headerRowDxfId="3">
  <autoFilter ref="A1:F544" xr:uid="{CC7F42FD-0FD9-433A-9012-264B0BE385BC}"/>
  <tableColumns count="6">
    <tableColumn id="1" xr3:uid="{FA7C365B-8583-4496-96C5-63849A10E707}" name="State"/>
    <tableColumn id="2" xr3:uid="{52BA79D9-5B35-45E4-A4D7-16C7E0404C86}" name="Constituency"/>
    <tableColumn id="3" xr3:uid="{5E6E2F0B-DEF4-402B-A4AD-E84C0C3FB441}" name="Const. No."/>
    <tableColumn id="4" xr3:uid="{E39E550F-D7A8-4F39-AC21-E63D32311FC6}" name="Leading Party" totalsRowFunction="custom" dataCellStyle="Good" totalsRowCellStyle="Good">
      <totalsRowFormula array="1">MAX(COUNTIF(D3:D27,D3:D27))</totalsRowFormula>
    </tableColumn>
    <tableColumn id="5" xr3:uid="{9EFEAC57-5021-4238-BB38-DEBD2E28DF5D}" name="Trailing Party"/>
    <tableColumn id="6" xr3:uid="{878796EB-5F99-48C5-9D6D-A957F4FE4DA8}" name="Margi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E7AEB8-405C-4736-996F-C3C63FB41B9B}" name="Table4" displayName="Table4" ref="A1:F37" totalsRowShown="0" headerRowDxfId="1">
  <autoFilter ref="A1:F37" xr:uid="{86E7AEB8-405C-4736-996F-C3C63FB41B9B}"/>
  <tableColumns count="6">
    <tableColumn id="1" xr3:uid="{44C3D9C6-A8C7-46BB-9237-A566F9E5309B}" name="STATE" dataDxfId="2"/>
    <tableColumn id="2" xr3:uid="{134DBD28-C94D-41C4-B918-FA2FF67B0DBF}" name="1ST MAJORITY PARTY">
      <calculatedColumnFormula>INDEX(Sheet9!$B$2:$AQ$2, MATCH(Sheet9!AS3, Sheet9!B3:AQ3, 0))</calculatedColumnFormula>
    </tableColumn>
    <tableColumn id="3" xr3:uid="{90E3CFD9-C9F6-4028-A7D3-FA7A06C9B3AA}" name="2ND ">
      <calculatedColumnFormula>INDEX(Sheet9!$B$2:$AQ$2, MATCH(Sheet9!AT3, Sheet9!B3:AQ3, 0))</calculatedColumnFormula>
    </tableColumn>
    <tableColumn id="4" xr3:uid="{3371C985-642E-4D72-9D65-626A96BEA0B2}" name="3rd L">
      <calculatedColumnFormula>INDEX(Sheet9!$B$2:$AQ$2, MATCH(Sheet9!AU3, Sheet9!B4:AQ4, 0))</calculatedColumnFormula>
    </tableColumn>
    <tableColumn id="5" xr3:uid="{90DACEA3-245B-4BF8-B087-1D94DE5CAB6E}" name="4TH">
      <calculatedColumnFormula>INDEX(Sheet9!$B$2:$AQ$2, MATCH(Sheet9!AV3, Sheet9!B4:AQ4, 0))</calculatedColumnFormula>
    </tableColumn>
    <tableColumn id="6" xr3:uid="{272DD6DE-12AE-4515-98D8-38333FD1AEBB}" name="5TH">
      <calculatedColumnFormula>INDEX(Sheet9!$B$2:$AQ$2, MATCH(Sheet9!AW3, Sheet9!B4:AQ4, 0))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57D0-335A-47E9-9529-FFBA5B5E5614}">
  <sheetPr>
    <tabColor theme="9"/>
  </sheetPr>
  <dimension ref="A1:K546"/>
  <sheetViews>
    <sheetView zoomScaleNormal="100" workbookViewId="0">
      <selection activeCell="G5" sqref="G5"/>
    </sheetView>
  </sheetViews>
  <sheetFormatPr defaultRowHeight="15" x14ac:dyDescent="0.25"/>
  <cols>
    <col min="1" max="1" width="27.5703125" customWidth="1"/>
    <col min="2" max="2" width="27.42578125" customWidth="1"/>
    <col min="3" max="3" width="12.7109375" customWidth="1"/>
    <col min="4" max="4" width="49.28515625" customWidth="1"/>
    <col min="5" max="5" width="40.85546875" customWidth="1"/>
    <col min="6" max="6" width="29.7109375" customWidth="1"/>
    <col min="7" max="7" width="29.5703125" customWidth="1"/>
    <col min="8" max="8" width="29.42578125" customWidth="1"/>
    <col min="9" max="9" width="64.140625" customWidth="1"/>
    <col min="10" max="10" width="62.5703125" customWidth="1"/>
    <col min="13" max="13" width="36.5703125" bestFit="1" customWidth="1"/>
    <col min="14" max="14" width="13.85546875" bestFit="1" customWidth="1"/>
    <col min="16" max="16" width="18.7109375" customWidth="1"/>
    <col min="17" max="17" width="14.7109375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62</v>
      </c>
      <c r="B2" t="s">
        <v>62</v>
      </c>
      <c r="C2">
        <v>1</v>
      </c>
      <c r="D2" s="2" t="s">
        <v>7</v>
      </c>
      <c r="E2" s="3" t="s">
        <v>8</v>
      </c>
      <c r="F2">
        <v>24396</v>
      </c>
    </row>
    <row r="3" spans="1:6" x14ac:dyDescent="0.25">
      <c r="A3" t="s">
        <v>49</v>
      </c>
      <c r="B3" t="s">
        <v>581</v>
      </c>
      <c r="C3">
        <v>2</v>
      </c>
      <c r="D3" s="2" t="s">
        <v>47</v>
      </c>
      <c r="E3" s="3" t="s">
        <v>48</v>
      </c>
      <c r="F3">
        <v>327901</v>
      </c>
    </row>
    <row r="4" spans="1:6" x14ac:dyDescent="0.25">
      <c r="A4" t="s">
        <v>49</v>
      </c>
      <c r="B4" t="s">
        <v>632</v>
      </c>
      <c r="C4">
        <v>3</v>
      </c>
      <c r="D4" s="2" t="s">
        <v>47</v>
      </c>
      <c r="E4" s="3" t="s">
        <v>48</v>
      </c>
      <c r="F4">
        <v>249351</v>
      </c>
    </row>
    <row r="5" spans="1:6" x14ac:dyDescent="0.25">
      <c r="A5" t="s">
        <v>49</v>
      </c>
      <c r="B5" t="s">
        <v>631</v>
      </c>
      <c r="C5">
        <v>4</v>
      </c>
      <c r="D5" s="2" t="s">
        <v>47</v>
      </c>
      <c r="E5" s="3" t="s">
        <v>48</v>
      </c>
      <c r="F5">
        <v>504247</v>
      </c>
    </row>
    <row r="6" spans="1:6" x14ac:dyDescent="0.25">
      <c r="A6" t="s">
        <v>49</v>
      </c>
      <c r="B6" t="s">
        <v>46</v>
      </c>
      <c r="C6">
        <v>7</v>
      </c>
      <c r="D6" s="2" t="s">
        <v>47</v>
      </c>
      <c r="E6" s="3" t="s">
        <v>48</v>
      </c>
      <c r="F6">
        <v>342196</v>
      </c>
    </row>
    <row r="7" spans="1:6" x14ac:dyDescent="0.25">
      <c r="A7" t="s">
        <v>49</v>
      </c>
      <c r="B7" t="s">
        <v>229</v>
      </c>
      <c r="C7">
        <v>10</v>
      </c>
      <c r="D7" s="2" t="s">
        <v>47</v>
      </c>
      <c r="E7" s="3" t="s">
        <v>48</v>
      </c>
      <c r="F7">
        <v>181857</v>
      </c>
    </row>
    <row r="8" spans="1:6" x14ac:dyDescent="0.25">
      <c r="A8" t="s">
        <v>49</v>
      </c>
      <c r="B8" t="s">
        <v>630</v>
      </c>
      <c r="C8">
        <v>12</v>
      </c>
      <c r="D8" s="2" t="s">
        <v>47</v>
      </c>
      <c r="E8" s="3" t="s">
        <v>48</v>
      </c>
      <c r="F8">
        <v>282085</v>
      </c>
    </row>
    <row r="9" spans="1:6" x14ac:dyDescent="0.25">
      <c r="A9" t="s">
        <v>49</v>
      </c>
      <c r="B9" t="s">
        <v>58</v>
      </c>
      <c r="C9">
        <v>5</v>
      </c>
      <c r="D9" s="2" t="s">
        <v>7</v>
      </c>
      <c r="E9" s="3" t="s">
        <v>48</v>
      </c>
      <c r="F9">
        <v>296530</v>
      </c>
    </row>
    <row r="10" spans="1:6" x14ac:dyDescent="0.25">
      <c r="A10" t="s">
        <v>49</v>
      </c>
      <c r="B10" t="s">
        <v>522</v>
      </c>
      <c r="C10">
        <v>8</v>
      </c>
      <c r="D10" s="2" t="s">
        <v>7</v>
      </c>
      <c r="E10" s="3" t="s">
        <v>48</v>
      </c>
      <c r="F10">
        <v>239139</v>
      </c>
    </row>
    <row r="11" spans="1:6" x14ac:dyDescent="0.25">
      <c r="A11" t="s">
        <v>49</v>
      </c>
      <c r="B11" t="s">
        <v>465</v>
      </c>
      <c r="C11">
        <v>9</v>
      </c>
      <c r="D11" s="2" t="s">
        <v>7</v>
      </c>
      <c r="E11" s="3" t="s">
        <v>48</v>
      </c>
      <c r="F11">
        <v>276802</v>
      </c>
    </row>
    <row r="12" spans="1:6" x14ac:dyDescent="0.25">
      <c r="A12" t="s">
        <v>49</v>
      </c>
      <c r="B12" t="s">
        <v>265</v>
      </c>
      <c r="C12">
        <v>13</v>
      </c>
      <c r="D12" s="2" t="s">
        <v>47</v>
      </c>
      <c r="E12" s="3" t="s">
        <v>48</v>
      </c>
      <c r="F12">
        <v>344695</v>
      </c>
    </row>
    <row r="13" spans="1:6" x14ac:dyDescent="0.25">
      <c r="A13" t="s">
        <v>49</v>
      </c>
      <c r="B13" t="s">
        <v>466</v>
      </c>
      <c r="C13">
        <v>14</v>
      </c>
      <c r="D13" s="2" t="s">
        <v>47</v>
      </c>
      <c r="E13" s="3" t="s">
        <v>48</v>
      </c>
      <c r="F13">
        <v>159729</v>
      </c>
    </row>
    <row r="14" spans="1:6" x14ac:dyDescent="0.25">
      <c r="A14" t="s">
        <v>49</v>
      </c>
      <c r="B14" t="s">
        <v>121</v>
      </c>
      <c r="C14">
        <v>15</v>
      </c>
      <c r="D14" s="2" t="s">
        <v>47</v>
      </c>
      <c r="E14" s="3" t="s">
        <v>48</v>
      </c>
      <c r="F14">
        <v>208031</v>
      </c>
    </row>
    <row r="15" spans="1:6" x14ac:dyDescent="0.25">
      <c r="A15" t="s">
        <v>49</v>
      </c>
      <c r="B15" t="s">
        <v>477</v>
      </c>
      <c r="C15">
        <v>16</v>
      </c>
      <c r="D15" s="2" t="s">
        <v>47</v>
      </c>
      <c r="E15" s="3" t="s">
        <v>48</v>
      </c>
      <c r="F15">
        <v>50199</v>
      </c>
    </row>
    <row r="16" spans="1:6" x14ac:dyDescent="0.25">
      <c r="A16" t="s">
        <v>49</v>
      </c>
      <c r="B16" t="s">
        <v>464</v>
      </c>
      <c r="C16">
        <v>17</v>
      </c>
      <c r="D16" s="2" t="s">
        <v>47</v>
      </c>
      <c r="E16" s="3" t="s">
        <v>48</v>
      </c>
      <c r="F16">
        <v>111975</v>
      </c>
    </row>
    <row r="17" spans="1:6" x14ac:dyDescent="0.25">
      <c r="A17" t="s">
        <v>49</v>
      </c>
      <c r="B17" t="s">
        <v>385</v>
      </c>
      <c r="C17">
        <v>18</v>
      </c>
      <c r="D17" s="2" t="s">
        <v>47</v>
      </c>
      <c r="E17" s="3" t="s">
        <v>48</v>
      </c>
      <c r="F17">
        <v>111298</v>
      </c>
    </row>
    <row r="18" spans="1:6" x14ac:dyDescent="0.25">
      <c r="A18" t="s">
        <v>49</v>
      </c>
      <c r="B18" t="s">
        <v>64</v>
      </c>
      <c r="C18">
        <v>1</v>
      </c>
      <c r="D18" s="2" t="s">
        <v>48</v>
      </c>
      <c r="E18" s="3" t="s">
        <v>7</v>
      </c>
      <c r="F18">
        <v>50580</v>
      </c>
    </row>
    <row r="19" spans="1:6" x14ac:dyDescent="0.25">
      <c r="A19" t="s">
        <v>49</v>
      </c>
      <c r="B19" t="s">
        <v>61</v>
      </c>
      <c r="C19">
        <v>19</v>
      </c>
      <c r="D19" s="2" t="s">
        <v>47</v>
      </c>
      <c r="E19" s="3" t="s">
        <v>48</v>
      </c>
      <c r="F19">
        <v>188555</v>
      </c>
    </row>
    <row r="20" spans="1:6" x14ac:dyDescent="0.25">
      <c r="A20" t="s">
        <v>49</v>
      </c>
      <c r="B20" t="s">
        <v>339</v>
      </c>
      <c r="C20">
        <v>21</v>
      </c>
      <c r="D20" s="2" t="s">
        <v>48</v>
      </c>
      <c r="E20" s="3" t="s">
        <v>47</v>
      </c>
      <c r="F20">
        <v>62695</v>
      </c>
    </row>
    <row r="21" spans="1:6" x14ac:dyDescent="0.25">
      <c r="A21" t="s">
        <v>49</v>
      </c>
      <c r="B21" t="s">
        <v>283</v>
      </c>
      <c r="C21">
        <v>20</v>
      </c>
      <c r="D21" s="2" t="s">
        <v>47</v>
      </c>
      <c r="E21" s="3" t="s">
        <v>48</v>
      </c>
      <c r="F21">
        <v>132427</v>
      </c>
    </row>
    <row r="22" spans="1:6" x14ac:dyDescent="0.25">
      <c r="A22" t="s">
        <v>49</v>
      </c>
      <c r="B22" t="s">
        <v>342</v>
      </c>
      <c r="C22">
        <v>6</v>
      </c>
      <c r="D22" s="2" t="s">
        <v>343</v>
      </c>
      <c r="E22" s="3" t="s">
        <v>48</v>
      </c>
      <c r="F22">
        <v>229491</v>
      </c>
    </row>
    <row r="23" spans="1:6" x14ac:dyDescent="0.25">
      <c r="A23" t="s">
        <v>49</v>
      </c>
      <c r="B23" t="s">
        <v>603</v>
      </c>
      <c r="C23">
        <v>23</v>
      </c>
      <c r="D23" s="2" t="s">
        <v>48</v>
      </c>
      <c r="E23" s="3" t="s">
        <v>7</v>
      </c>
      <c r="F23">
        <v>14569</v>
      </c>
    </row>
    <row r="24" spans="1:6" x14ac:dyDescent="0.25">
      <c r="A24" t="s">
        <v>49</v>
      </c>
      <c r="B24" t="s">
        <v>470</v>
      </c>
      <c r="C24">
        <v>22</v>
      </c>
      <c r="D24" s="2" t="s">
        <v>47</v>
      </c>
      <c r="E24" s="3" t="s">
        <v>48</v>
      </c>
      <c r="F24">
        <v>245902</v>
      </c>
    </row>
    <row r="25" spans="1:6" x14ac:dyDescent="0.25">
      <c r="A25" t="s">
        <v>49</v>
      </c>
      <c r="B25" t="s">
        <v>407</v>
      </c>
      <c r="C25">
        <v>11</v>
      </c>
      <c r="D25" s="2" t="s">
        <v>343</v>
      </c>
      <c r="E25" s="3" t="s">
        <v>48</v>
      </c>
      <c r="F25">
        <v>223179</v>
      </c>
    </row>
    <row r="26" spans="1:6" x14ac:dyDescent="0.25">
      <c r="A26" t="s">
        <v>49</v>
      </c>
      <c r="B26" t="s">
        <v>523</v>
      </c>
      <c r="C26">
        <v>24</v>
      </c>
      <c r="D26" s="2" t="s">
        <v>48</v>
      </c>
      <c r="E26" s="3" t="s">
        <v>7</v>
      </c>
      <c r="F26">
        <v>76071</v>
      </c>
    </row>
    <row r="27" spans="1:6" x14ac:dyDescent="0.25">
      <c r="A27" t="s">
        <v>49</v>
      </c>
      <c r="B27" t="s">
        <v>190</v>
      </c>
      <c r="C27">
        <v>25</v>
      </c>
      <c r="D27" s="2" t="s">
        <v>47</v>
      </c>
      <c r="E27" s="3" t="s">
        <v>48</v>
      </c>
      <c r="F27">
        <v>220479</v>
      </c>
    </row>
    <row r="28" spans="1:6" x14ac:dyDescent="0.25">
      <c r="A28" t="s">
        <v>72</v>
      </c>
      <c r="B28" t="s">
        <v>73</v>
      </c>
      <c r="C28">
        <v>1</v>
      </c>
      <c r="D28" s="2" t="s">
        <v>7</v>
      </c>
      <c r="E28" s="3" t="s">
        <v>8</v>
      </c>
      <c r="F28">
        <v>100738</v>
      </c>
    </row>
    <row r="29" spans="1:6" x14ac:dyDescent="0.25">
      <c r="A29" t="s">
        <v>72</v>
      </c>
      <c r="B29" t="s">
        <v>71</v>
      </c>
      <c r="C29">
        <v>2</v>
      </c>
      <c r="D29" s="2" t="s">
        <v>7</v>
      </c>
      <c r="E29" s="3" t="s">
        <v>8</v>
      </c>
      <c r="F29">
        <v>30421</v>
      </c>
    </row>
    <row r="30" spans="1:6" x14ac:dyDescent="0.25">
      <c r="A30" t="s">
        <v>133</v>
      </c>
      <c r="B30" t="s">
        <v>369</v>
      </c>
      <c r="C30">
        <v>1</v>
      </c>
      <c r="D30" s="2" t="s">
        <v>370</v>
      </c>
      <c r="E30" s="3" t="s">
        <v>371</v>
      </c>
      <c r="F30">
        <v>51583</v>
      </c>
    </row>
    <row r="31" spans="1:6" x14ac:dyDescent="0.25">
      <c r="A31" t="s">
        <v>133</v>
      </c>
      <c r="B31" t="s">
        <v>215</v>
      </c>
      <c r="C31">
        <v>2</v>
      </c>
      <c r="D31" s="2" t="s">
        <v>8</v>
      </c>
      <c r="E31" s="3" t="s">
        <v>216</v>
      </c>
      <c r="F31">
        <v>1012476</v>
      </c>
    </row>
    <row r="32" spans="1:6" x14ac:dyDescent="0.25">
      <c r="A32" t="s">
        <v>133</v>
      </c>
      <c r="B32" t="s">
        <v>131</v>
      </c>
      <c r="C32">
        <v>3</v>
      </c>
      <c r="D32" s="2" t="s">
        <v>132</v>
      </c>
      <c r="E32" s="3" t="s">
        <v>8</v>
      </c>
      <c r="F32">
        <v>222351</v>
      </c>
    </row>
    <row r="33" spans="1:6" x14ac:dyDescent="0.25">
      <c r="A33" t="s">
        <v>133</v>
      </c>
      <c r="B33" t="s">
        <v>208</v>
      </c>
      <c r="C33">
        <v>4</v>
      </c>
      <c r="D33" s="2" t="s">
        <v>7</v>
      </c>
      <c r="E33" s="3" t="s">
        <v>8</v>
      </c>
      <c r="F33">
        <v>329012</v>
      </c>
    </row>
    <row r="34" spans="1:6" x14ac:dyDescent="0.25">
      <c r="A34" t="s">
        <v>133</v>
      </c>
      <c r="B34" t="s">
        <v>267</v>
      </c>
      <c r="C34">
        <v>5</v>
      </c>
      <c r="D34" s="2" t="s">
        <v>7</v>
      </c>
      <c r="E34" s="3" t="s">
        <v>8</v>
      </c>
      <c r="F34">
        <v>251090</v>
      </c>
    </row>
    <row r="35" spans="1:6" x14ac:dyDescent="0.25">
      <c r="A35" t="s">
        <v>133</v>
      </c>
      <c r="B35" t="s">
        <v>222</v>
      </c>
      <c r="C35">
        <v>6</v>
      </c>
      <c r="D35" s="2" t="s">
        <v>7</v>
      </c>
      <c r="E35" s="3" t="s">
        <v>88</v>
      </c>
      <c r="F35">
        <v>147603</v>
      </c>
    </row>
    <row r="36" spans="1:6" x14ac:dyDescent="0.25">
      <c r="A36" t="s">
        <v>133</v>
      </c>
      <c r="B36" t="s">
        <v>352</v>
      </c>
      <c r="C36">
        <v>7</v>
      </c>
      <c r="D36" s="2" t="s">
        <v>7</v>
      </c>
      <c r="E36" s="3" t="s">
        <v>8</v>
      </c>
      <c r="F36">
        <v>18360</v>
      </c>
    </row>
    <row r="37" spans="1:6" x14ac:dyDescent="0.25">
      <c r="A37" t="s">
        <v>133</v>
      </c>
      <c r="B37" t="s">
        <v>571</v>
      </c>
      <c r="C37">
        <v>8</v>
      </c>
      <c r="D37" s="2" t="s">
        <v>7</v>
      </c>
      <c r="E37" s="3" t="s">
        <v>8</v>
      </c>
      <c r="F37">
        <v>264311</v>
      </c>
    </row>
    <row r="38" spans="1:6" x14ac:dyDescent="0.25">
      <c r="A38" t="s">
        <v>133</v>
      </c>
      <c r="B38" t="s">
        <v>454</v>
      </c>
      <c r="C38">
        <v>9</v>
      </c>
      <c r="D38" s="2" t="s">
        <v>8</v>
      </c>
      <c r="E38" s="3" t="s">
        <v>7</v>
      </c>
      <c r="F38">
        <v>212231</v>
      </c>
    </row>
    <row r="39" spans="1:6" x14ac:dyDescent="0.25">
      <c r="A39" t="s">
        <v>133</v>
      </c>
      <c r="B39" t="s">
        <v>357</v>
      </c>
      <c r="C39">
        <v>10</v>
      </c>
      <c r="D39" s="2" t="s">
        <v>7</v>
      </c>
      <c r="E39" s="3" t="s">
        <v>8</v>
      </c>
      <c r="F39">
        <v>248947</v>
      </c>
    </row>
    <row r="40" spans="1:6" x14ac:dyDescent="0.25">
      <c r="A40" t="s">
        <v>133</v>
      </c>
      <c r="B40" t="s">
        <v>577</v>
      </c>
      <c r="C40">
        <v>11</v>
      </c>
      <c r="D40" s="2" t="s">
        <v>7</v>
      </c>
      <c r="E40" s="3" t="s">
        <v>8</v>
      </c>
      <c r="F40">
        <v>361408</v>
      </c>
    </row>
    <row r="41" spans="1:6" x14ac:dyDescent="0.25">
      <c r="A41" t="s">
        <v>133</v>
      </c>
      <c r="B41" t="s">
        <v>388</v>
      </c>
      <c r="C41">
        <v>12</v>
      </c>
      <c r="D41" s="2" t="s">
        <v>7</v>
      </c>
      <c r="E41" s="3" t="s">
        <v>8</v>
      </c>
      <c r="F41">
        <v>201257</v>
      </c>
    </row>
    <row r="42" spans="1:6" x14ac:dyDescent="0.25">
      <c r="A42" t="s">
        <v>133</v>
      </c>
      <c r="B42" t="s">
        <v>219</v>
      </c>
      <c r="C42">
        <v>13</v>
      </c>
      <c r="D42" s="2" t="s">
        <v>7</v>
      </c>
      <c r="E42" s="3" t="s">
        <v>220</v>
      </c>
      <c r="F42">
        <v>279321</v>
      </c>
    </row>
    <row r="43" spans="1:6" x14ac:dyDescent="0.25">
      <c r="A43" t="s">
        <v>133</v>
      </c>
      <c r="B43" t="s">
        <v>320</v>
      </c>
      <c r="C43">
        <v>14</v>
      </c>
      <c r="D43" s="2" t="s">
        <v>8</v>
      </c>
      <c r="E43" s="3" t="s">
        <v>7</v>
      </c>
      <c r="F43">
        <v>144393</v>
      </c>
    </row>
    <row r="44" spans="1:6" x14ac:dyDescent="0.25">
      <c r="A44" t="s">
        <v>68</v>
      </c>
      <c r="B44" t="s">
        <v>627</v>
      </c>
      <c r="C44">
        <v>1</v>
      </c>
      <c r="D44" s="2" t="s">
        <v>118</v>
      </c>
      <c r="E44" s="3" t="s">
        <v>67</v>
      </c>
      <c r="F44">
        <v>98675</v>
      </c>
    </row>
    <row r="45" spans="1:6" x14ac:dyDescent="0.25">
      <c r="A45" t="s">
        <v>68</v>
      </c>
      <c r="B45" t="s">
        <v>492</v>
      </c>
      <c r="C45">
        <v>2</v>
      </c>
      <c r="D45" s="2" t="s">
        <v>7</v>
      </c>
      <c r="E45" s="3" t="s">
        <v>8</v>
      </c>
      <c r="F45">
        <v>136568</v>
      </c>
    </row>
    <row r="46" spans="1:6" x14ac:dyDescent="0.25">
      <c r="A46" t="s">
        <v>68</v>
      </c>
      <c r="B46" t="s">
        <v>508</v>
      </c>
      <c r="C46">
        <v>3</v>
      </c>
      <c r="D46" s="2" t="s">
        <v>7</v>
      </c>
      <c r="E46" s="3" t="s">
        <v>262</v>
      </c>
      <c r="F46">
        <v>88287</v>
      </c>
    </row>
    <row r="47" spans="1:6" x14ac:dyDescent="0.25">
      <c r="A47" t="s">
        <v>68</v>
      </c>
      <c r="B47" t="s">
        <v>560</v>
      </c>
      <c r="C47">
        <v>4</v>
      </c>
      <c r="D47" s="2" t="s">
        <v>118</v>
      </c>
      <c r="E47" s="3" t="s">
        <v>67</v>
      </c>
      <c r="F47">
        <v>29143</v>
      </c>
    </row>
    <row r="48" spans="1:6" x14ac:dyDescent="0.25">
      <c r="A48" t="s">
        <v>68</v>
      </c>
      <c r="B48" t="s">
        <v>573</v>
      </c>
      <c r="C48">
        <v>5</v>
      </c>
      <c r="D48" s="2" t="s">
        <v>118</v>
      </c>
      <c r="E48" s="3" t="s">
        <v>67</v>
      </c>
      <c r="F48">
        <v>51356</v>
      </c>
    </row>
    <row r="49" spans="1:6" x14ac:dyDescent="0.25">
      <c r="A49" t="s">
        <v>68</v>
      </c>
      <c r="B49" t="s">
        <v>410</v>
      </c>
      <c r="C49">
        <v>6</v>
      </c>
      <c r="D49" s="2" t="s">
        <v>7</v>
      </c>
      <c r="E49" s="3" t="s">
        <v>67</v>
      </c>
      <c r="F49">
        <v>151945</v>
      </c>
    </row>
    <row r="50" spans="1:6" x14ac:dyDescent="0.25">
      <c r="A50" t="s">
        <v>68</v>
      </c>
      <c r="B50" t="s">
        <v>317</v>
      </c>
      <c r="C50">
        <v>7</v>
      </c>
      <c r="D50" s="2" t="s">
        <v>118</v>
      </c>
      <c r="E50" s="3" t="s">
        <v>262</v>
      </c>
      <c r="F50">
        <v>184169</v>
      </c>
    </row>
    <row r="51" spans="1:6" x14ac:dyDescent="0.25">
      <c r="A51" t="s">
        <v>68</v>
      </c>
      <c r="B51" t="s">
        <v>584</v>
      </c>
      <c r="C51">
        <v>8</v>
      </c>
      <c r="D51" s="2" t="s">
        <v>118</v>
      </c>
      <c r="E51" s="3" t="s">
        <v>67</v>
      </c>
      <c r="F51">
        <v>169803</v>
      </c>
    </row>
    <row r="52" spans="1:6" x14ac:dyDescent="0.25">
      <c r="A52" t="s">
        <v>68</v>
      </c>
      <c r="B52" t="s">
        <v>66</v>
      </c>
      <c r="C52">
        <v>9</v>
      </c>
      <c r="D52" s="2" t="s">
        <v>7</v>
      </c>
      <c r="E52" s="3" t="s">
        <v>67</v>
      </c>
      <c r="F52">
        <v>20094</v>
      </c>
    </row>
    <row r="53" spans="1:6" x14ac:dyDescent="0.25">
      <c r="A53" t="s">
        <v>68</v>
      </c>
      <c r="B53" t="s">
        <v>367</v>
      </c>
      <c r="C53">
        <v>10</v>
      </c>
      <c r="D53" s="2" t="s">
        <v>8</v>
      </c>
      <c r="E53" s="3" t="s">
        <v>118</v>
      </c>
      <c r="F53">
        <v>59692</v>
      </c>
    </row>
    <row r="54" spans="1:6" x14ac:dyDescent="0.25">
      <c r="A54" t="s">
        <v>68</v>
      </c>
      <c r="B54" t="s">
        <v>355</v>
      </c>
      <c r="C54">
        <v>11</v>
      </c>
      <c r="D54" s="2" t="s">
        <v>8</v>
      </c>
      <c r="E54" s="3" t="s">
        <v>118</v>
      </c>
      <c r="F54">
        <v>49863</v>
      </c>
    </row>
    <row r="55" spans="1:6" x14ac:dyDescent="0.25">
      <c r="A55" t="s">
        <v>68</v>
      </c>
      <c r="B55" t="s">
        <v>506</v>
      </c>
      <c r="C55">
        <v>12</v>
      </c>
      <c r="D55" s="2" t="s">
        <v>88</v>
      </c>
      <c r="E55" s="3" t="s">
        <v>118</v>
      </c>
      <c r="F55">
        <v>23847</v>
      </c>
    </row>
    <row r="56" spans="1:6" x14ac:dyDescent="0.25">
      <c r="A56" t="s">
        <v>68</v>
      </c>
      <c r="B56" t="s">
        <v>409</v>
      </c>
      <c r="C56">
        <v>13</v>
      </c>
      <c r="D56" s="2" t="s">
        <v>118</v>
      </c>
      <c r="E56" s="3" t="s">
        <v>67</v>
      </c>
      <c r="F56">
        <v>174534</v>
      </c>
    </row>
    <row r="57" spans="1:6" x14ac:dyDescent="0.25">
      <c r="A57" t="s">
        <v>68</v>
      </c>
      <c r="B57" t="s">
        <v>206</v>
      </c>
      <c r="C57">
        <v>14</v>
      </c>
      <c r="D57" s="2" t="s">
        <v>7</v>
      </c>
      <c r="E57" s="3" t="s">
        <v>67</v>
      </c>
      <c r="F57">
        <v>178156</v>
      </c>
    </row>
    <row r="58" spans="1:6" x14ac:dyDescent="0.25">
      <c r="A58" t="s">
        <v>68</v>
      </c>
      <c r="B58" t="s">
        <v>444</v>
      </c>
      <c r="C58">
        <v>15</v>
      </c>
      <c r="D58" s="2" t="s">
        <v>7</v>
      </c>
      <c r="E58" s="3" t="s">
        <v>8</v>
      </c>
      <c r="F58">
        <v>234927</v>
      </c>
    </row>
    <row r="59" spans="1:6" x14ac:dyDescent="0.25">
      <c r="A59" t="s">
        <v>68</v>
      </c>
      <c r="B59" t="s">
        <v>626</v>
      </c>
      <c r="C59">
        <v>16</v>
      </c>
      <c r="D59" s="2" t="s">
        <v>273</v>
      </c>
      <c r="E59" s="3" t="s">
        <v>67</v>
      </c>
      <c r="F59">
        <v>89634</v>
      </c>
    </row>
    <row r="60" spans="1:6" x14ac:dyDescent="0.25">
      <c r="A60" t="s">
        <v>68</v>
      </c>
      <c r="B60" t="s">
        <v>261</v>
      </c>
      <c r="C60">
        <v>17</v>
      </c>
      <c r="D60" s="2" t="s">
        <v>118</v>
      </c>
      <c r="E60" s="3" t="s">
        <v>262</v>
      </c>
      <c r="F60">
        <v>127180</v>
      </c>
    </row>
    <row r="61" spans="1:6" x14ac:dyDescent="0.25">
      <c r="A61" t="s">
        <v>68</v>
      </c>
      <c r="B61" t="s">
        <v>575</v>
      </c>
      <c r="C61">
        <v>18</v>
      </c>
      <c r="D61" s="2" t="s">
        <v>118</v>
      </c>
      <c r="E61" s="3" t="s">
        <v>88</v>
      </c>
      <c r="F61">
        <v>92857</v>
      </c>
    </row>
    <row r="62" spans="1:6" x14ac:dyDescent="0.25">
      <c r="A62" t="s">
        <v>68</v>
      </c>
      <c r="B62" t="s">
        <v>79</v>
      </c>
      <c r="C62">
        <v>19</v>
      </c>
      <c r="D62" s="2" t="s">
        <v>80</v>
      </c>
      <c r="E62" s="3" t="s">
        <v>81</v>
      </c>
      <c r="F62">
        <v>134650</v>
      </c>
    </row>
    <row r="63" spans="1:6" x14ac:dyDescent="0.25">
      <c r="A63" t="s">
        <v>68</v>
      </c>
      <c r="B63" t="s">
        <v>412</v>
      </c>
      <c r="C63">
        <v>19</v>
      </c>
      <c r="D63" s="2" t="s">
        <v>7</v>
      </c>
      <c r="E63" s="3" t="s">
        <v>8</v>
      </c>
      <c r="F63">
        <v>102651</v>
      </c>
    </row>
    <row r="64" spans="1:6" x14ac:dyDescent="0.25">
      <c r="A64" t="s">
        <v>68</v>
      </c>
      <c r="B64" t="s">
        <v>555</v>
      </c>
      <c r="C64">
        <v>20</v>
      </c>
      <c r="D64" s="2" t="s">
        <v>7</v>
      </c>
      <c r="E64" s="3" t="s">
        <v>67</v>
      </c>
      <c r="F64">
        <v>13661</v>
      </c>
    </row>
    <row r="65" spans="1:6" x14ac:dyDescent="0.25">
      <c r="A65" t="s">
        <v>68</v>
      </c>
      <c r="B65" t="s">
        <v>272</v>
      </c>
      <c r="C65">
        <v>21</v>
      </c>
      <c r="D65" s="2" t="s">
        <v>273</v>
      </c>
      <c r="E65" s="3" t="s">
        <v>67</v>
      </c>
      <c r="F65">
        <v>170105</v>
      </c>
    </row>
    <row r="66" spans="1:6" x14ac:dyDescent="0.25">
      <c r="A66" t="s">
        <v>68</v>
      </c>
      <c r="B66" t="s">
        <v>616</v>
      </c>
      <c r="C66">
        <v>22</v>
      </c>
      <c r="D66" s="2" t="s">
        <v>7</v>
      </c>
      <c r="E66" s="3" t="s">
        <v>67</v>
      </c>
      <c r="F66">
        <v>60102</v>
      </c>
    </row>
    <row r="67" spans="1:6" x14ac:dyDescent="0.25">
      <c r="A67" t="s">
        <v>68</v>
      </c>
      <c r="B67" t="s">
        <v>549</v>
      </c>
      <c r="C67">
        <v>23</v>
      </c>
      <c r="D67" s="2" t="s">
        <v>273</v>
      </c>
      <c r="E67" s="3" t="s">
        <v>8</v>
      </c>
      <c r="F67">
        <v>187251</v>
      </c>
    </row>
    <row r="68" spans="1:6" x14ac:dyDescent="0.25">
      <c r="A68" t="s">
        <v>68</v>
      </c>
      <c r="B68" t="s">
        <v>140</v>
      </c>
      <c r="C68">
        <v>24</v>
      </c>
      <c r="D68" s="2" t="s">
        <v>7</v>
      </c>
      <c r="E68" s="3" t="s">
        <v>141</v>
      </c>
      <c r="F68">
        <v>81480</v>
      </c>
    </row>
    <row r="69" spans="1:6" x14ac:dyDescent="0.25">
      <c r="A69" t="s">
        <v>68</v>
      </c>
      <c r="B69" t="s">
        <v>361</v>
      </c>
      <c r="C69">
        <v>25</v>
      </c>
      <c r="D69" s="2" t="s">
        <v>273</v>
      </c>
      <c r="E69" s="3" t="s">
        <v>36</v>
      </c>
      <c r="F69">
        <v>161131</v>
      </c>
    </row>
    <row r="70" spans="1:6" x14ac:dyDescent="0.25">
      <c r="A70" t="s">
        <v>68</v>
      </c>
      <c r="B70" t="s">
        <v>147</v>
      </c>
      <c r="C70">
        <v>26</v>
      </c>
      <c r="D70" s="2" t="s">
        <v>118</v>
      </c>
      <c r="E70" s="3" t="s">
        <v>8</v>
      </c>
      <c r="F70">
        <v>104868</v>
      </c>
    </row>
    <row r="71" spans="1:6" x14ac:dyDescent="0.25">
      <c r="A71" t="s">
        <v>68</v>
      </c>
      <c r="B71" t="s">
        <v>117</v>
      </c>
      <c r="C71">
        <v>27</v>
      </c>
      <c r="D71" s="2" t="s">
        <v>118</v>
      </c>
      <c r="E71" s="3" t="s">
        <v>67</v>
      </c>
      <c r="F71">
        <v>103844</v>
      </c>
    </row>
    <row r="72" spans="1:6" x14ac:dyDescent="0.25">
      <c r="A72" t="s">
        <v>68</v>
      </c>
      <c r="B72" t="s">
        <v>441</v>
      </c>
      <c r="C72">
        <v>28</v>
      </c>
      <c r="D72" s="2" t="s">
        <v>118</v>
      </c>
      <c r="E72" s="3" t="s">
        <v>67</v>
      </c>
      <c r="F72">
        <v>80870</v>
      </c>
    </row>
    <row r="73" spans="1:6" x14ac:dyDescent="0.25">
      <c r="A73" t="s">
        <v>68</v>
      </c>
      <c r="B73" t="s">
        <v>460</v>
      </c>
      <c r="C73">
        <v>29</v>
      </c>
      <c r="D73" s="2" t="s">
        <v>118</v>
      </c>
      <c r="E73" s="3" t="s">
        <v>70</v>
      </c>
      <c r="F73">
        <v>169114</v>
      </c>
    </row>
    <row r="74" spans="1:6" x14ac:dyDescent="0.25">
      <c r="A74" t="s">
        <v>68</v>
      </c>
      <c r="B74" t="s">
        <v>497</v>
      </c>
      <c r="C74">
        <v>30</v>
      </c>
      <c r="D74" s="2" t="s">
        <v>7</v>
      </c>
      <c r="E74" s="3" t="s">
        <v>8</v>
      </c>
      <c r="F74">
        <v>153846</v>
      </c>
    </row>
    <row r="75" spans="1:6" x14ac:dyDescent="0.25">
      <c r="A75" t="s">
        <v>68</v>
      </c>
      <c r="B75" t="s">
        <v>496</v>
      </c>
      <c r="C75">
        <v>31</v>
      </c>
      <c r="D75" s="2" t="s">
        <v>67</v>
      </c>
      <c r="E75" s="3" t="s">
        <v>7</v>
      </c>
      <c r="F75">
        <v>85174</v>
      </c>
    </row>
    <row r="76" spans="1:6" x14ac:dyDescent="0.25">
      <c r="A76" t="s">
        <v>68</v>
      </c>
      <c r="B76" t="s">
        <v>69</v>
      </c>
      <c r="C76">
        <v>32</v>
      </c>
      <c r="D76" s="2" t="s">
        <v>70</v>
      </c>
      <c r="E76" s="3" t="s">
        <v>7</v>
      </c>
      <c r="F76">
        <v>59808</v>
      </c>
    </row>
    <row r="77" spans="1:6" x14ac:dyDescent="0.25">
      <c r="A77" t="s">
        <v>68</v>
      </c>
      <c r="B77" t="s">
        <v>164</v>
      </c>
      <c r="C77">
        <v>33</v>
      </c>
      <c r="D77" s="2" t="s">
        <v>67</v>
      </c>
      <c r="E77" s="3" t="s">
        <v>7</v>
      </c>
      <c r="F77">
        <v>30091</v>
      </c>
    </row>
    <row r="78" spans="1:6" x14ac:dyDescent="0.25">
      <c r="A78" t="s">
        <v>68</v>
      </c>
      <c r="B78" t="s">
        <v>556</v>
      </c>
      <c r="C78">
        <v>34</v>
      </c>
      <c r="D78" s="2" t="s">
        <v>8</v>
      </c>
      <c r="E78" s="3" t="s">
        <v>7</v>
      </c>
      <c r="F78">
        <v>19157</v>
      </c>
    </row>
    <row r="79" spans="1:6" x14ac:dyDescent="0.25">
      <c r="A79" t="s">
        <v>68</v>
      </c>
      <c r="B79" t="s">
        <v>351</v>
      </c>
      <c r="C79">
        <v>35</v>
      </c>
      <c r="D79" s="2" t="s">
        <v>70</v>
      </c>
      <c r="E79" s="3" t="s">
        <v>88</v>
      </c>
      <c r="F79">
        <v>105858</v>
      </c>
    </row>
    <row r="80" spans="1:6" x14ac:dyDescent="0.25">
      <c r="A80" t="s">
        <v>68</v>
      </c>
      <c r="B80" t="s">
        <v>305</v>
      </c>
      <c r="C80">
        <v>36</v>
      </c>
      <c r="D80" s="2" t="s">
        <v>67</v>
      </c>
      <c r="E80" s="3" t="s">
        <v>118</v>
      </c>
      <c r="F80">
        <v>142591</v>
      </c>
    </row>
    <row r="81" spans="1:6" x14ac:dyDescent="0.25">
      <c r="A81" t="s">
        <v>68</v>
      </c>
      <c r="B81" t="s">
        <v>79</v>
      </c>
      <c r="C81">
        <v>37</v>
      </c>
      <c r="D81" s="2" t="s">
        <v>67</v>
      </c>
      <c r="E81" s="3" t="s">
        <v>7</v>
      </c>
      <c r="F81">
        <v>79111</v>
      </c>
    </row>
    <row r="82" spans="1:6" x14ac:dyDescent="0.25">
      <c r="A82" t="s">
        <v>68</v>
      </c>
      <c r="B82" t="s">
        <v>250</v>
      </c>
      <c r="C82">
        <v>38</v>
      </c>
      <c r="D82" s="2" t="s">
        <v>251</v>
      </c>
      <c r="E82" s="3" t="s">
        <v>67</v>
      </c>
      <c r="F82">
        <v>101812</v>
      </c>
    </row>
    <row r="83" spans="1:6" x14ac:dyDescent="0.25">
      <c r="A83" t="s">
        <v>68</v>
      </c>
      <c r="B83" t="s">
        <v>469</v>
      </c>
      <c r="C83">
        <v>39</v>
      </c>
      <c r="D83" s="2" t="s">
        <v>7</v>
      </c>
      <c r="E83" s="3" t="s">
        <v>67</v>
      </c>
      <c r="F83">
        <v>67670</v>
      </c>
    </row>
    <row r="84" spans="1:6" x14ac:dyDescent="0.25">
      <c r="A84" t="s">
        <v>68</v>
      </c>
      <c r="B84" t="s">
        <v>314</v>
      </c>
      <c r="C84">
        <v>40</v>
      </c>
      <c r="D84" s="2" t="s">
        <v>273</v>
      </c>
      <c r="E84" s="3" t="s">
        <v>67</v>
      </c>
      <c r="F84">
        <v>112482</v>
      </c>
    </row>
    <row r="85" spans="1:6" x14ac:dyDescent="0.25">
      <c r="A85" t="s">
        <v>68</v>
      </c>
      <c r="B85" t="s">
        <v>412</v>
      </c>
      <c r="C85">
        <v>63</v>
      </c>
      <c r="D85" s="2" t="s">
        <v>7</v>
      </c>
      <c r="E85" s="3" t="s">
        <v>8</v>
      </c>
      <c r="F85">
        <v>35451</v>
      </c>
    </row>
    <row r="86" spans="1:6" x14ac:dyDescent="0.25">
      <c r="A86" t="s">
        <v>179</v>
      </c>
      <c r="B86" t="s">
        <v>179</v>
      </c>
      <c r="C86">
        <v>1</v>
      </c>
      <c r="D86" s="2" t="s">
        <v>8</v>
      </c>
      <c r="E86" s="3" t="s">
        <v>7</v>
      </c>
      <c r="F86">
        <v>2504</v>
      </c>
    </row>
    <row r="87" spans="1:6" x14ac:dyDescent="0.25">
      <c r="A87" t="s">
        <v>91</v>
      </c>
      <c r="B87" t="s">
        <v>545</v>
      </c>
      <c r="C87">
        <v>1</v>
      </c>
      <c r="D87" s="2" t="s">
        <v>7</v>
      </c>
      <c r="E87" s="3" t="s">
        <v>8</v>
      </c>
      <c r="F87">
        <v>64822</v>
      </c>
    </row>
    <row r="88" spans="1:6" x14ac:dyDescent="0.25">
      <c r="A88" t="s">
        <v>91</v>
      </c>
      <c r="B88" t="s">
        <v>509</v>
      </c>
      <c r="C88">
        <v>2</v>
      </c>
      <c r="D88" s="2" t="s">
        <v>7</v>
      </c>
      <c r="E88" s="3" t="s">
        <v>8</v>
      </c>
      <c r="F88">
        <v>240391</v>
      </c>
    </row>
    <row r="89" spans="1:6" x14ac:dyDescent="0.25">
      <c r="A89" t="s">
        <v>91</v>
      </c>
      <c r="B89" t="s">
        <v>299</v>
      </c>
      <c r="C89">
        <v>3</v>
      </c>
      <c r="D89" s="2" t="s">
        <v>7</v>
      </c>
      <c r="E89" s="3" t="s">
        <v>8</v>
      </c>
      <c r="F89">
        <v>60000</v>
      </c>
    </row>
    <row r="90" spans="1:6" x14ac:dyDescent="0.25">
      <c r="A90" t="s">
        <v>91</v>
      </c>
      <c r="B90" t="s">
        <v>334</v>
      </c>
      <c r="C90">
        <v>4</v>
      </c>
      <c r="D90" s="2" t="s">
        <v>8</v>
      </c>
      <c r="E90" s="3" t="s">
        <v>7</v>
      </c>
      <c r="F90">
        <v>43283</v>
      </c>
    </row>
    <row r="91" spans="1:6" x14ac:dyDescent="0.25">
      <c r="A91" t="s">
        <v>91</v>
      </c>
      <c r="B91" t="s">
        <v>99</v>
      </c>
      <c r="C91">
        <v>5</v>
      </c>
      <c r="D91" s="2" t="s">
        <v>7</v>
      </c>
      <c r="E91" s="3" t="s">
        <v>8</v>
      </c>
      <c r="F91">
        <v>164558</v>
      </c>
    </row>
    <row r="92" spans="1:6" x14ac:dyDescent="0.25">
      <c r="A92" t="s">
        <v>91</v>
      </c>
      <c r="B92" t="s">
        <v>512</v>
      </c>
      <c r="C92">
        <v>6</v>
      </c>
      <c r="D92" s="2" t="s">
        <v>7</v>
      </c>
      <c r="E92" s="3" t="s">
        <v>8</v>
      </c>
      <c r="F92">
        <v>44411</v>
      </c>
    </row>
    <row r="93" spans="1:6" x14ac:dyDescent="0.25">
      <c r="A93" t="s">
        <v>91</v>
      </c>
      <c r="B93" t="s">
        <v>200</v>
      </c>
      <c r="C93">
        <v>7</v>
      </c>
      <c r="D93" s="2" t="s">
        <v>7</v>
      </c>
      <c r="E93" s="3" t="s">
        <v>8</v>
      </c>
      <c r="F93">
        <v>438226</v>
      </c>
    </row>
    <row r="94" spans="1:6" x14ac:dyDescent="0.25">
      <c r="A94" t="s">
        <v>91</v>
      </c>
      <c r="B94" t="s">
        <v>510</v>
      </c>
      <c r="C94">
        <v>8</v>
      </c>
      <c r="D94" s="2" t="s">
        <v>7</v>
      </c>
      <c r="E94" s="3" t="s">
        <v>8</v>
      </c>
      <c r="F94">
        <v>575285</v>
      </c>
    </row>
    <row r="95" spans="1:6" x14ac:dyDescent="0.25">
      <c r="A95" t="s">
        <v>91</v>
      </c>
      <c r="B95" t="s">
        <v>396</v>
      </c>
      <c r="C95">
        <v>9</v>
      </c>
      <c r="D95" s="2" t="s">
        <v>7</v>
      </c>
      <c r="E95" s="3" t="s">
        <v>8</v>
      </c>
      <c r="F95">
        <v>145456</v>
      </c>
    </row>
    <row r="96" spans="1:6" x14ac:dyDescent="0.25">
      <c r="A96" t="s">
        <v>91</v>
      </c>
      <c r="B96" t="s">
        <v>90</v>
      </c>
      <c r="C96">
        <v>10</v>
      </c>
      <c r="D96" s="2" t="s">
        <v>7</v>
      </c>
      <c r="E96" s="3" t="s">
        <v>8</v>
      </c>
      <c r="F96">
        <v>55245</v>
      </c>
    </row>
    <row r="97" spans="1:6" x14ac:dyDescent="0.25">
      <c r="A97" t="s">
        <v>91</v>
      </c>
      <c r="B97" t="s">
        <v>326</v>
      </c>
      <c r="C97">
        <v>11</v>
      </c>
      <c r="D97" s="2" t="s">
        <v>7</v>
      </c>
      <c r="E97" s="3" t="s">
        <v>8</v>
      </c>
      <c r="F97">
        <v>1884</v>
      </c>
    </row>
    <row r="98" spans="1:6" x14ac:dyDescent="0.25">
      <c r="A98" t="s">
        <v>202</v>
      </c>
      <c r="B98" t="s">
        <v>205</v>
      </c>
      <c r="C98">
        <v>1</v>
      </c>
      <c r="D98" s="2" t="s">
        <v>88</v>
      </c>
      <c r="E98" s="3" t="s">
        <v>7</v>
      </c>
      <c r="F98">
        <v>6225</v>
      </c>
    </row>
    <row r="99" spans="1:6" x14ac:dyDescent="0.25">
      <c r="A99" t="s">
        <v>202</v>
      </c>
      <c r="B99" t="s">
        <v>201</v>
      </c>
      <c r="C99">
        <v>2</v>
      </c>
      <c r="D99" s="2" t="s">
        <v>7</v>
      </c>
      <c r="E99" s="3" t="s">
        <v>8</v>
      </c>
      <c r="F99">
        <v>57584</v>
      </c>
    </row>
    <row r="100" spans="1:6" x14ac:dyDescent="0.25">
      <c r="A100" t="s">
        <v>474</v>
      </c>
      <c r="B100" t="s">
        <v>473</v>
      </c>
      <c r="C100">
        <v>1</v>
      </c>
      <c r="D100" s="2" t="s">
        <v>7</v>
      </c>
      <c r="E100" s="3" t="s">
        <v>8</v>
      </c>
      <c r="F100">
        <v>116015</v>
      </c>
    </row>
    <row r="101" spans="1:6" x14ac:dyDescent="0.25">
      <c r="A101" t="s">
        <v>474</v>
      </c>
      <c r="B101" t="s">
        <v>579</v>
      </c>
      <c r="C101">
        <v>2</v>
      </c>
      <c r="D101" s="2" t="s">
        <v>8</v>
      </c>
      <c r="E101" s="3" t="s">
        <v>7</v>
      </c>
      <c r="F101">
        <v>13535</v>
      </c>
    </row>
    <row r="102" spans="1:6" x14ac:dyDescent="0.25">
      <c r="A102" t="s">
        <v>28</v>
      </c>
      <c r="B102" t="s">
        <v>338</v>
      </c>
      <c r="C102">
        <v>1</v>
      </c>
      <c r="D102" s="2" t="s">
        <v>7</v>
      </c>
      <c r="E102" s="3" t="s">
        <v>8</v>
      </c>
      <c r="F102">
        <v>268782</v>
      </c>
    </row>
    <row r="103" spans="1:6" x14ac:dyDescent="0.25">
      <c r="A103" t="s">
        <v>28</v>
      </c>
      <c r="B103" t="s">
        <v>110</v>
      </c>
      <c r="C103">
        <v>2</v>
      </c>
      <c r="D103" s="2" t="s">
        <v>8</v>
      </c>
      <c r="E103" s="3" t="s">
        <v>7</v>
      </c>
      <c r="F103">
        <v>30406</v>
      </c>
    </row>
    <row r="104" spans="1:6" x14ac:dyDescent="0.25">
      <c r="A104" t="s">
        <v>28</v>
      </c>
      <c r="B104" t="s">
        <v>493</v>
      </c>
      <c r="C104">
        <v>3</v>
      </c>
      <c r="D104" s="2" t="s">
        <v>7</v>
      </c>
      <c r="E104" s="3" t="s">
        <v>8</v>
      </c>
      <c r="F104">
        <v>31876</v>
      </c>
    </row>
    <row r="105" spans="1:6" x14ac:dyDescent="0.25">
      <c r="A105" t="s">
        <v>28</v>
      </c>
      <c r="B105" t="s">
        <v>414</v>
      </c>
      <c r="C105">
        <v>4</v>
      </c>
      <c r="D105" s="2" t="s">
        <v>7</v>
      </c>
      <c r="E105" s="3" t="s">
        <v>8</v>
      </c>
      <c r="F105">
        <v>328046</v>
      </c>
    </row>
    <row r="106" spans="1:6" x14ac:dyDescent="0.25">
      <c r="A106" t="s">
        <v>28</v>
      </c>
      <c r="B106" t="s">
        <v>546</v>
      </c>
      <c r="C106">
        <v>5</v>
      </c>
      <c r="D106" s="2" t="s">
        <v>7</v>
      </c>
      <c r="E106" s="3" t="s">
        <v>8</v>
      </c>
      <c r="F106">
        <v>155682</v>
      </c>
    </row>
    <row r="107" spans="1:6" x14ac:dyDescent="0.25">
      <c r="A107" t="s">
        <v>28</v>
      </c>
      <c r="B107" t="s">
        <v>247</v>
      </c>
      <c r="C107">
        <v>6</v>
      </c>
      <c r="D107" s="2" t="s">
        <v>7</v>
      </c>
      <c r="E107" s="3" t="s">
        <v>8</v>
      </c>
      <c r="F107">
        <v>744716</v>
      </c>
    </row>
    <row r="108" spans="1:6" x14ac:dyDescent="0.25">
      <c r="A108" t="s">
        <v>28</v>
      </c>
      <c r="B108" t="s">
        <v>27</v>
      </c>
      <c r="C108">
        <v>7</v>
      </c>
      <c r="D108" s="2" t="s">
        <v>7</v>
      </c>
      <c r="E108" s="3" t="s">
        <v>8</v>
      </c>
      <c r="F108">
        <v>461755</v>
      </c>
    </row>
    <row r="109" spans="1:6" x14ac:dyDescent="0.25">
      <c r="A109" t="s">
        <v>28</v>
      </c>
      <c r="B109" t="s">
        <v>29</v>
      </c>
      <c r="C109">
        <v>8</v>
      </c>
      <c r="D109" s="2" t="s">
        <v>7</v>
      </c>
      <c r="E109" s="3" t="s">
        <v>8</v>
      </c>
      <c r="F109">
        <v>286437</v>
      </c>
    </row>
    <row r="110" spans="1:6" x14ac:dyDescent="0.25">
      <c r="A110" t="s">
        <v>28</v>
      </c>
      <c r="B110" t="s">
        <v>586</v>
      </c>
      <c r="C110">
        <v>9</v>
      </c>
      <c r="D110" s="2" t="s">
        <v>7</v>
      </c>
      <c r="E110" s="3" t="s">
        <v>8</v>
      </c>
      <c r="F110">
        <v>261617</v>
      </c>
    </row>
    <row r="111" spans="1:6" x14ac:dyDescent="0.25">
      <c r="A111" t="s">
        <v>28</v>
      </c>
      <c r="B111" t="s">
        <v>524</v>
      </c>
      <c r="C111">
        <v>10</v>
      </c>
      <c r="D111" s="2" t="s">
        <v>7</v>
      </c>
      <c r="E111" s="3" t="s">
        <v>8</v>
      </c>
      <c r="F111">
        <v>484260</v>
      </c>
    </row>
    <row r="112" spans="1:6" x14ac:dyDescent="0.25">
      <c r="A112" t="s">
        <v>28</v>
      </c>
      <c r="B112" t="s">
        <v>502</v>
      </c>
      <c r="C112">
        <v>11</v>
      </c>
      <c r="D112" s="2" t="s">
        <v>7</v>
      </c>
      <c r="E112" s="3" t="s">
        <v>8</v>
      </c>
      <c r="F112">
        <v>383360</v>
      </c>
    </row>
    <row r="113" spans="1:6" x14ac:dyDescent="0.25">
      <c r="A113" t="s">
        <v>28</v>
      </c>
      <c r="B113" t="s">
        <v>312</v>
      </c>
      <c r="C113">
        <v>12</v>
      </c>
      <c r="D113" s="2" t="s">
        <v>7</v>
      </c>
      <c r="E113" s="3" t="s">
        <v>8</v>
      </c>
      <c r="F113">
        <v>238008</v>
      </c>
    </row>
    <row r="114" spans="1:6" x14ac:dyDescent="0.25">
      <c r="A114" t="s">
        <v>28</v>
      </c>
      <c r="B114" t="s">
        <v>322</v>
      </c>
      <c r="C114">
        <v>13</v>
      </c>
      <c r="D114" s="2" t="s">
        <v>7</v>
      </c>
      <c r="E114" s="3" t="s">
        <v>8</v>
      </c>
      <c r="F114">
        <v>135494</v>
      </c>
    </row>
    <row r="115" spans="1:6" x14ac:dyDescent="0.25">
      <c r="A115" t="s">
        <v>28</v>
      </c>
      <c r="B115" t="s">
        <v>53</v>
      </c>
      <c r="C115">
        <v>14</v>
      </c>
      <c r="D115" s="2" t="s">
        <v>7</v>
      </c>
      <c r="E115" s="3" t="s">
        <v>8</v>
      </c>
      <c r="F115">
        <v>321068</v>
      </c>
    </row>
    <row r="116" spans="1:6" x14ac:dyDescent="0.25">
      <c r="A116" t="s">
        <v>28</v>
      </c>
      <c r="B116" t="s">
        <v>150</v>
      </c>
      <c r="C116">
        <v>15</v>
      </c>
      <c r="D116" s="2" t="s">
        <v>7</v>
      </c>
      <c r="E116" s="3" t="s">
        <v>55</v>
      </c>
      <c r="F116">
        <v>455289</v>
      </c>
    </row>
    <row r="117" spans="1:6" x14ac:dyDescent="0.25">
      <c r="A117" t="s">
        <v>28</v>
      </c>
      <c r="B117" t="s">
        <v>59</v>
      </c>
      <c r="C117">
        <v>16</v>
      </c>
      <c r="D117" s="2" t="s">
        <v>7</v>
      </c>
      <c r="E117" s="3" t="s">
        <v>8</v>
      </c>
      <c r="F117">
        <v>89939</v>
      </c>
    </row>
    <row r="118" spans="1:6" x14ac:dyDescent="0.25">
      <c r="A118" t="s">
        <v>28</v>
      </c>
      <c r="B118" t="s">
        <v>364</v>
      </c>
      <c r="C118">
        <v>17</v>
      </c>
      <c r="D118" s="2" t="s">
        <v>7</v>
      </c>
      <c r="E118" s="3" t="s">
        <v>8</v>
      </c>
      <c r="F118">
        <v>357758</v>
      </c>
    </row>
    <row r="119" spans="1:6" x14ac:dyDescent="0.25">
      <c r="A119" t="s">
        <v>28</v>
      </c>
      <c r="B119" t="s">
        <v>489</v>
      </c>
      <c r="C119">
        <v>18</v>
      </c>
      <c r="D119" s="2" t="s">
        <v>7</v>
      </c>
      <c r="E119" s="3" t="s">
        <v>8</v>
      </c>
      <c r="F119">
        <v>509342</v>
      </c>
    </row>
    <row r="120" spans="1:6" x14ac:dyDescent="0.25">
      <c r="A120" t="s">
        <v>28</v>
      </c>
      <c r="B120" t="s">
        <v>203</v>
      </c>
      <c r="C120">
        <v>19</v>
      </c>
      <c r="D120" s="2" t="s">
        <v>7</v>
      </c>
      <c r="E120" s="3" t="s">
        <v>8</v>
      </c>
      <c r="F120">
        <v>333677</v>
      </c>
    </row>
    <row r="121" spans="1:6" x14ac:dyDescent="0.25">
      <c r="A121" t="s">
        <v>28</v>
      </c>
      <c r="B121" t="s">
        <v>625</v>
      </c>
      <c r="C121">
        <v>20</v>
      </c>
      <c r="D121" s="2" t="s">
        <v>7</v>
      </c>
      <c r="E121" s="3" t="s">
        <v>8</v>
      </c>
      <c r="F121">
        <v>582126</v>
      </c>
    </row>
    <row r="122" spans="1:6" x14ac:dyDescent="0.25">
      <c r="A122" t="s">
        <v>28</v>
      </c>
      <c r="B122" t="s">
        <v>186</v>
      </c>
      <c r="C122">
        <v>21</v>
      </c>
      <c r="D122" s="2" t="s">
        <v>7</v>
      </c>
      <c r="E122" s="3" t="s">
        <v>8</v>
      </c>
      <c r="F122">
        <v>398777</v>
      </c>
    </row>
    <row r="123" spans="1:6" x14ac:dyDescent="0.25">
      <c r="A123" t="s">
        <v>28</v>
      </c>
      <c r="B123" t="s">
        <v>149</v>
      </c>
      <c r="C123">
        <v>22</v>
      </c>
      <c r="D123" s="2" t="s">
        <v>7</v>
      </c>
      <c r="E123" s="3" t="s">
        <v>55</v>
      </c>
      <c r="F123">
        <v>85696</v>
      </c>
    </row>
    <row r="124" spans="1:6" x14ac:dyDescent="0.25">
      <c r="A124" t="s">
        <v>28</v>
      </c>
      <c r="B124" t="s">
        <v>128</v>
      </c>
      <c r="C124">
        <v>23</v>
      </c>
      <c r="D124" s="2" t="s">
        <v>7</v>
      </c>
      <c r="E124" s="3" t="s">
        <v>8</v>
      </c>
      <c r="F124">
        <v>230253</v>
      </c>
    </row>
    <row r="125" spans="1:6" x14ac:dyDescent="0.25">
      <c r="A125" t="s">
        <v>28</v>
      </c>
      <c r="B125" t="s">
        <v>585</v>
      </c>
      <c r="C125">
        <v>24</v>
      </c>
      <c r="D125" s="2" t="s">
        <v>7</v>
      </c>
      <c r="E125" s="4"/>
      <c r="F125">
        <v>0</v>
      </c>
    </row>
    <row r="126" spans="1:6" x14ac:dyDescent="0.25">
      <c r="A126" t="s">
        <v>28</v>
      </c>
      <c r="B126" t="s">
        <v>468</v>
      </c>
      <c r="C126">
        <v>25</v>
      </c>
      <c r="D126" s="2" t="s">
        <v>7</v>
      </c>
      <c r="E126" s="3" t="s">
        <v>8</v>
      </c>
      <c r="F126">
        <v>773551</v>
      </c>
    </row>
    <row r="127" spans="1:6" x14ac:dyDescent="0.25">
      <c r="A127" t="s">
        <v>28</v>
      </c>
      <c r="B127" t="s">
        <v>628</v>
      </c>
      <c r="C127">
        <v>26</v>
      </c>
      <c r="D127" s="2" t="s">
        <v>7</v>
      </c>
      <c r="E127" s="3" t="s">
        <v>8</v>
      </c>
      <c r="F127">
        <v>210704</v>
      </c>
    </row>
    <row r="128" spans="1:6" x14ac:dyDescent="0.25">
      <c r="A128" t="s">
        <v>12</v>
      </c>
      <c r="B128" t="s">
        <v>11</v>
      </c>
      <c r="C128">
        <v>1</v>
      </c>
      <c r="D128" s="2" t="s">
        <v>8</v>
      </c>
      <c r="E128" s="3" t="s">
        <v>7</v>
      </c>
      <c r="F128">
        <v>49036</v>
      </c>
    </row>
    <row r="129" spans="1:6" x14ac:dyDescent="0.25">
      <c r="A129" t="s">
        <v>12</v>
      </c>
      <c r="B129" t="s">
        <v>337</v>
      </c>
      <c r="C129">
        <v>2</v>
      </c>
      <c r="D129" s="2" t="s">
        <v>7</v>
      </c>
      <c r="E129" s="3" t="s">
        <v>55</v>
      </c>
      <c r="F129">
        <v>29021</v>
      </c>
    </row>
    <row r="130" spans="1:6" x14ac:dyDescent="0.25">
      <c r="A130" t="s">
        <v>12</v>
      </c>
      <c r="B130" t="s">
        <v>540</v>
      </c>
      <c r="C130">
        <v>3</v>
      </c>
      <c r="D130" s="2" t="s">
        <v>8</v>
      </c>
      <c r="E130" s="3" t="s">
        <v>7</v>
      </c>
      <c r="F130">
        <v>268497</v>
      </c>
    </row>
    <row r="131" spans="1:6" x14ac:dyDescent="0.25">
      <c r="A131" t="s">
        <v>12</v>
      </c>
      <c r="B131" t="s">
        <v>270</v>
      </c>
      <c r="C131">
        <v>4</v>
      </c>
      <c r="D131" s="2" t="s">
        <v>8</v>
      </c>
      <c r="E131" s="3" t="s">
        <v>7</v>
      </c>
      <c r="F131">
        <v>63381</v>
      </c>
    </row>
    <row r="132" spans="1:6" x14ac:dyDescent="0.25">
      <c r="A132" t="s">
        <v>12</v>
      </c>
      <c r="B132" t="s">
        <v>329</v>
      </c>
      <c r="C132">
        <v>5</v>
      </c>
      <c r="D132" s="2" t="s">
        <v>7</v>
      </c>
      <c r="E132" s="3" t="s">
        <v>8</v>
      </c>
      <c r="F132">
        <v>232577</v>
      </c>
    </row>
    <row r="133" spans="1:6" x14ac:dyDescent="0.25">
      <c r="A133" t="s">
        <v>12</v>
      </c>
      <c r="B133" t="s">
        <v>542</v>
      </c>
      <c r="C133">
        <v>6</v>
      </c>
      <c r="D133" s="2" t="s">
        <v>8</v>
      </c>
      <c r="E133" s="3" t="s">
        <v>7</v>
      </c>
      <c r="F133">
        <v>21816</v>
      </c>
    </row>
    <row r="134" spans="1:6" x14ac:dyDescent="0.25">
      <c r="A134" t="s">
        <v>12</v>
      </c>
      <c r="B134" t="s">
        <v>517</v>
      </c>
      <c r="C134">
        <v>7</v>
      </c>
      <c r="D134" s="2" t="s">
        <v>8</v>
      </c>
      <c r="E134" s="3" t="s">
        <v>7</v>
      </c>
      <c r="F134">
        <v>345298</v>
      </c>
    </row>
    <row r="135" spans="1:6" x14ac:dyDescent="0.25">
      <c r="A135" t="s">
        <v>12</v>
      </c>
      <c r="B135" t="s">
        <v>96</v>
      </c>
      <c r="C135">
        <v>8</v>
      </c>
      <c r="D135" s="2" t="s">
        <v>7</v>
      </c>
      <c r="E135" s="3" t="s">
        <v>8</v>
      </c>
      <c r="F135">
        <v>41510</v>
      </c>
    </row>
    <row r="136" spans="1:6" x14ac:dyDescent="0.25">
      <c r="A136" t="s">
        <v>12</v>
      </c>
      <c r="B136" t="s">
        <v>244</v>
      </c>
      <c r="C136">
        <v>9</v>
      </c>
      <c r="D136" s="2" t="s">
        <v>7</v>
      </c>
      <c r="E136" s="3" t="s">
        <v>8</v>
      </c>
      <c r="F136">
        <v>75079</v>
      </c>
    </row>
    <row r="137" spans="1:6" x14ac:dyDescent="0.25">
      <c r="A137" t="s">
        <v>12</v>
      </c>
      <c r="B137" t="s">
        <v>233</v>
      </c>
      <c r="C137">
        <v>10</v>
      </c>
      <c r="D137" s="2" t="s">
        <v>7</v>
      </c>
      <c r="E137" s="3" t="s">
        <v>8</v>
      </c>
      <c r="F137">
        <v>172914</v>
      </c>
    </row>
    <row r="138" spans="1:6" x14ac:dyDescent="0.25">
      <c r="A138" t="s">
        <v>269</v>
      </c>
      <c r="B138" t="s">
        <v>325</v>
      </c>
      <c r="C138">
        <v>1</v>
      </c>
      <c r="D138" s="2" t="s">
        <v>7</v>
      </c>
      <c r="E138" s="3" t="s">
        <v>8</v>
      </c>
      <c r="F138">
        <v>251895</v>
      </c>
    </row>
    <row r="139" spans="1:6" x14ac:dyDescent="0.25">
      <c r="A139" t="s">
        <v>269</v>
      </c>
      <c r="B139" t="s">
        <v>397</v>
      </c>
      <c r="C139">
        <v>2</v>
      </c>
      <c r="D139" s="2" t="s">
        <v>7</v>
      </c>
      <c r="E139" s="3" t="s">
        <v>8</v>
      </c>
      <c r="F139">
        <v>74755</v>
      </c>
    </row>
    <row r="140" spans="1:6" x14ac:dyDescent="0.25">
      <c r="A140" t="s">
        <v>269</v>
      </c>
      <c r="B140" t="s">
        <v>268</v>
      </c>
      <c r="C140">
        <v>3</v>
      </c>
      <c r="D140" s="2" t="s">
        <v>7</v>
      </c>
      <c r="E140" s="3" t="s">
        <v>8</v>
      </c>
      <c r="F140">
        <v>182357</v>
      </c>
    </row>
    <row r="141" spans="1:6" x14ac:dyDescent="0.25">
      <c r="A141" t="s">
        <v>269</v>
      </c>
      <c r="B141" t="s">
        <v>537</v>
      </c>
      <c r="C141">
        <v>4</v>
      </c>
      <c r="D141" s="2" t="s">
        <v>7</v>
      </c>
      <c r="E141" s="3" t="s">
        <v>8</v>
      </c>
      <c r="F141">
        <v>91451</v>
      </c>
    </row>
    <row r="142" spans="1:6" x14ac:dyDescent="0.25">
      <c r="A142" t="s">
        <v>16</v>
      </c>
      <c r="B142" t="s">
        <v>87</v>
      </c>
      <c r="C142">
        <v>1</v>
      </c>
      <c r="D142" s="2" t="s">
        <v>88</v>
      </c>
      <c r="E142" s="3" t="s">
        <v>14</v>
      </c>
      <c r="F142">
        <v>204142</v>
      </c>
    </row>
    <row r="143" spans="1:6" x14ac:dyDescent="0.25">
      <c r="A143" t="s">
        <v>16</v>
      </c>
      <c r="B143" t="s">
        <v>543</v>
      </c>
      <c r="C143">
        <v>2</v>
      </c>
      <c r="D143" s="2" t="s">
        <v>14</v>
      </c>
      <c r="E143" s="3" t="s">
        <v>15</v>
      </c>
      <c r="F143">
        <v>188416</v>
      </c>
    </row>
    <row r="144" spans="1:6" x14ac:dyDescent="0.25">
      <c r="A144" t="s">
        <v>16</v>
      </c>
      <c r="B144" t="s">
        <v>13</v>
      </c>
      <c r="C144">
        <v>3</v>
      </c>
      <c r="D144" s="2" t="s">
        <v>14</v>
      </c>
      <c r="E144" s="3" t="s">
        <v>15</v>
      </c>
      <c r="F144">
        <v>281794</v>
      </c>
    </row>
    <row r="145" spans="1:6" x14ac:dyDescent="0.25">
      <c r="A145" t="s">
        <v>16</v>
      </c>
      <c r="B145" t="s">
        <v>613</v>
      </c>
      <c r="C145">
        <v>4</v>
      </c>
      <c r="D145" s="2" t="s">
        <v>7</v>
      </c>
      <c r="E145" s="3" t="s">
        <v>8</v>
      </c>
      <c r="F145">
        <v>124373</v>
      </c>
    </row>
    <row r="146" spans="1:6" x14ac:dyDescent="0.25">
      <c r="A146" t="s">
        <v>16</v>
      </c>
      <c r="B146" t="s">
        <v>298</v>
      </c>
      <c r="C146">
        <v>5</v>
      </c>
      <c r="D146" s="2" t="s">
        <v>7</v>
      </c>
      <c r="E146" s="3" t="s">
        <v>8</v>
      </c>
      <c r="F146">
        <v>135498</v>
      </c>
    </row>
    <row r="147" spans="1:6" x14ac:dyDescent="0.25">
      <c r="A147" t="s">
        <v>184</v>
      </c>
      <c r="B147" t="s">
        <v>525</v>
      </c>
      <c r="C147">
        <v>1</v>
      </c>
      <c r="D147" s="2" t="s">
        <v>226</v>
      </c>
      <c r="E147" s="3" t="s">
        <v>7</v>
      </c>
      <c r="F147">
        <v>178264</v>
      </c>
    </row>
    <row r="148" spans="1:6" x14ac:dyDescent="0.25">
      <c r="A148" t="s">
        <v>184</v>
      </c>
      <c r="B148" t="s">
        <v>225</v>
      </c>
      <c r="C148">
        <v>2</v>
      </c>
      <c r="D148" s="2" t="s">
        <v>226</v>
      </c>
      <c r="E148" s="3" t="s">
        <v>7</v>
      </c>
      <c r="F148">
        <v>22527</v>
      </c>
    </row>
    <row r="149" spans="1:6" x14ac:dyDescent="0.25">
      <c r="A149" t="s">
        <v>184</v>
      </c>
      <c r="B149" t="s">
        <v>259</v>
      </c>
      <c r="C149">
        <v>3</v>
      </c>
      <c r="D149" s="2" t="s">
        <v>7</v>
      </c>
      <c r="E149" s="3" t="s">
        <v>8</v>
      </c>
      <c r="F149">
        <v>101813</v>
      </c>
    </row>
    <row r="150" spans="1:6" x14ac:dyDescent="0.25">
      <c r="A150" t="s">
        <v>184</v>
      </c>
      <c r="B150" t="s">
        <v>183</v>
      </c>
      <c r="C150">
        <v>4</v>
      </c>
      <c r="D150" s="2" t="s">
        <v>7</v>
      </c>
      <c r="E150" s="3" t="s">
        <v>8</v>
      </c>
      <c r="F150">
        <v>220959</v>
      </c>
    </row>
    <row r="151" spans="1:6" x14ac:dyDescent="0.25">
      <c r="A151" t="s">
        <v>184</v>
      </c>
      <c r="B151" t="s">
        <v>368</v>
      </c>
      <c r="C151">
        <v>5</v>
      </c>
      <c r="D151" s="2" t="s">
        <v>7</v>
      </c>
      <c r="E151" s="3" t="s">
        <v>70</v>
      </c>
      <c r="F151">
        <v>377014</v>
      </c>
    </row>
    <row r="152" spans="1:6" x14ac:dyDescent="0.25">
      <c r="A152" t="s">
        <v>184</v>
      </c>
      <c r="B152" t="s">
        <v>257</v>
      </c>
      <c r="C152">
        <v>6</v>
      </c>
      <c r="D152" s="2" t="s">
        <v>258</v>
      </c>
      <c r="E152" s="3" t="s">
        <v>226</v>
      </c>
      <c r="F152">
        <v>80880</v>
      </c>
    </row>
    <row r="153" spans="1:6" x14ac:dyDescent="0.25">
      <c r="A153" t="s">
        <v>184</v>
      </c>
      <c r="B153" t="s">
        <v>211</v>
      </c>
      <c r="C153">
        <v>7</v>
      </c>
      <c r="D153" s="2" t="s">
        <v>7</v>
      </c>
      <c r="E153" s="3" t="s">
        <v>8</v>
      </c>
      <c r="F153">
        <v>331583</v>
      </c>
    </row>
    <row r="154" spans="1:6" x14ac:dyDescent="0.25">
      <c r="A154" t="s">
        <v>184</v>
      </c>
      <c r="B154" t="s">
        <v>529</v>
      </c>
      <c r="C154">
        <v>8</v>
      </c>
      <c r="D154" s="2" t="s">
        <v>7</v>
      </c>
      <c r="E154" s="3" t="s">
        <v>8</v>
      </c>
      <c r="F154">
        <v>120512</v>
      </c>
    </row>
    <row r="155" spans="1:6" x14ac:dyDescent="0.25">
      <c r="A155" t="s">
        <v>184</v>
      </c>
      <c r="B155" t="s">
        <v>313</v>
      </c>
      <c r="C155">
        <v>9</v>
      </c>
      <c r="D155" s="2" t="s">
        <v>7</v>
      </c>
      <c r="E155" s="3" t="s">
        <v>226</v>
      </c>
      <c r="F155">
        <v>259782</v>
      </c>
    </row>
    <row r="156" spans="1:6" x14ac:dyDescent="0.25">
      <c r="A156" t="s">
        <v>184</v>
      </c>
      <c r="B156" t="s">
        <v>572</v>
      </c>
      <c r="C156">
        <v>10</v>
      </c>
      <c r="D156" s="2" t="s">
        <v>226</v>
      </c>
      <c r="E156" s="3" t="s">
        <v>7</v>
      </c>
      <c r="F156">
        <v>168402</v>
      </c>
    </row>
    <row r="157" spans="1:6" x14ac:dyDescent="0.25">
      <c r="A157" t="s">
        <v>184</v>
      </c>
      <c r="B157" t="s">
        <v>366</v>
      </c>
      <c r="C157">
        <v>11</v>
      </c>
      <c r="D157" s="2" t="s">
        <v>8</v>
      </c>
      <c r="E157" s="3" t="s">
        <v>7</v>
      </c>
      <c r="F157">
        <v>149675</v>
      </c>
    </row>
    <row r="158" spans="1:6" x14ac:dyDescent="0.25">
      <c r="A158" t="s">
        <v>184</v>
      </c>
      <c r="B158" t="s">
        <v>392</v>
      </c>
      <c r="C158">
        <v>12</v>
      </c>
      <c r="D158" s="2" t="s">
        <v>8</v>
      </c>
      <c r="E158" s="3" t="s">
        <v>7</v>
      </c>
      <c r="F158">
        <v>139138</v>
      </c>
    </row>
    <row r="159" spans="1:6" x14ac:dyDescent="0.25">
      <c r="A159" t="s">
        <v>184</v>
      </c>
      <c r="B159" t="s">
        <v>487</v>
      </c>
      <c r="C159">
        <v>13</v>
      </c>
      <c r="D159" s="2" t="s">
        <v>7</v>
      </c>
      <c r="E159" s="3" t="s">
        <v>67</v>
      </c>
      <c r="F159">
        <v>288807</v>
      </c>
    </row>
    <row r="160" spans="1:6" x14ac:dyDescent="0.25">
      <c r="A160" t="s">
        <v>184</v>
      </c>
      <c r="B160" t="s">
        <v>282</v>
      </c>
      <c r="C160">
        <v>14</v>
      </c>
      <c r="D160" s="2" t="s">
        <v>7</v>
      </c>
      <c r="E160" s="3" t="s">
        <v>8</v>
      </c>
      <c r="F160">
        <v>276686</v>
      </c>
    </row>
    <row r="161" spans="1:6" x14ac:dyDescent="0.25">
      <c r="A161" t="s">
        <v>102</v>
      </c>
      <c r="B161" t="s">
        <v>188</v>
      </c>
      <c r="C161">
        <v>1</v>
      </c>
      <c r="D161" s="2" t="s">
        <v>8</v>
      </c>
      <c r="E161" s="3" t="s">
        <v>7</v>
      </c>
      <c r="F161">
        <v>90834</v>
      </c>
    </row>
    <row r="162" spans="1:6" x14ac:dyDescent="0.25">
      <c r="A162" t="s">
        <v>102</v>
      </c>
      <c r="B162" t="s">
        <v>142</v>
      </c>
      <c r="C162">
        <v>2</v>
      </c>
      <c r="D162" s="2" t="s">
        <v>7</v>
      </c>
      <c r="E162" s="3" t="s">
        <v>8</v>
      </c>
      <c r="F162">
        <v>178437</v>
      </c>
    </row>
    <row r="163" spans="1:6" x14ac:dyDescent="0.25">
      <c r="A163" t="s">
        <v>102</v>
      </c>
      <c r="B163" t="s">
        <v>101</v>
      </c>
      <c r="C163">
        <v>3</v>
      </c>
      <c r="D163" s="2" t="s">
        <v>7</v>
      </c>
      <c r="E163" s="3" t="s">
        <v>8</v>
      </c>
      <c r="F163">
        <v>68399</v>
      </c>
    </row>
    <row r="164" spans="1:6" x14ac:dyDescent="0.25">
      <c r="A164" t="s">
        <v>102</v>
      </c>
      <c r="B164" t="s">
        <v>155</v>
      </c>
      <c r="C164">
        <v>4</v>
      </c>
      <c r="D164" s="2" t="s">
        <v>7</v>
      </c>
      <c r="E164" s="3" t="s">
        <v>8</v>
      </c>
      <c r="F164">
        <v>77229</v>
      </c>
    </row>
    <row r="165" spans="1:6" x14ac:dyDescent="0.25">
      <c r="A165" t="s">
        <v>102</v>
      </c>
      <c r="B165" t="s">
        <v>264</v>
      </c>
      <c r="C165">
        <v>5</v>
      </c>
      <c r="D165" s="2" t="s">
        <v>8</v>
      </c>
      <c r="E165" s="3" t="s">
        <v>7</v>
      </c>
      <c r="F165">
        <v>27205</v>
      </c>
    </row>
    <row r="166" spans="1:6" x14ac:dyDescent="0.25">
      <c r="A166" t="s">
        <v>102</v>
      </c>
      <c r="B166" t="s">
        <v>519</v>
      </c>
      <c r="C166">
        <v>6</v>
      </c>
      <c r="D166" s="2" t="s">
        <v>8</v>
      </c>
      <c r="E166" s="3" t="s">
        <v>7</v>
      </c>
      <c r="F166">
        <v>79781</v>
      </c>
    </row>
    <row r="167" spans="1:6" x14ac:dyDescent="0.25">
      <c r="A167" t="s">
        <v>102</v>
      </c>
      <c r="B167" t="s">
        <v>154</v>
      </c>
      <c r="C167">
        <v>7</v>
      </c>
      <c r="D167" s="2" t="s">
        <v>8</v>
      </c>
      <c r="E167" s="3" t="s">
        <v>7</v>
      </c>
      <c r="F167">
        <v>128875</v>
      </c>
    </row>
    <row r="168" spans="1:6" x14ac:dyDescent="0.25">
      <c r="A168" t="s">
        <v>102</v>
      </c>
      <c r="B168" t="s">
        <v>378</v>
      </c>
      <c r="C168">
        <v>8</v>
      </c>
      <c r="D168" s="2" t="s">
        <v>8</v>
      </c>
      <c r="E168" s="3" t="s">
        <v>7</v>
      </c>
      <c r="F168">
        <v>46357</v>
      </c>
    </row>
    <row r="169" spans="1:6" x14ac:dyDescent="0.25">
      <c r="A169" t="s">
        <v>102</v>
      </c>
      <c r="B169" t="s">
        <v>143</v>
      </c>
      <c r="C169">
        <v>9</v>
      </c>
      <c r="D169" s="2" t="s">
        <v>8</v>
      </c>
      <c r="E169" s="3" t="s">
        <v>7</v>
      </c>
      <c r="F169">
        <v>98992</v>
      </c>
    </row>
    <row r="170" spans="1:6" x14ac:dyDescent="0.25">
      <c r="A170" t="s">
        <v>102</v>
      </c>
      <c r="B170" t="s">
        <v>281</v>
      </c>
      <c r="C170">
        <v>10</v>
      </c>
      <c r="D170" s="2" t="s">
        <v>7</v>
      </c>
      <c r="E170" s="3" t="s">
        <v>8</v>
      </c>
      <c r="F170">
        <v>43513</v>
      </c>
    </row>
    <row r="171" spans="1:6" x14ac:dyDescent="0.25">
      <c r="A171" t="s">
        <v>102</v>
      </c>
      <c r="B171" t="s">
        <v>212</v>
      </c>
      <c r="C171">
        <v>11</v>
      </c>
      <c r="D171" s="2" t="s">
        <v>7</v>
      </c>
      <c r="E171" s="3" t="s">
        <v>8</v>
      </c>
      <c r="F171">
        <v>97324</v>
      </c>
    </row>
    <row r="172" spans="1:6" x14ac:dyDescent="0.25">
      <c r="A172" t="s">
        <v>102</v>
      </c>
      <c r="B172" t="s">
        <v>619</v>
      </c>
      <c r="C172">
        <v>12</v>
      </c>
      <c r="D172" s="2" t="s">
        <v>7</v>
      </c>
      <c r="E172" s="3" t="s">
        <v>8</v>
      </c>
      <c r="F172">
        <v>337428</v>
      </c>
    </row>
    <row r="173" spans="1:6" x14ac:dyDescent="0.25">
      <c r="A173" t="s">
        <v>102</v>
      </c>
      <c r="B173" t="s">
        <v>209</v>
      </c>
      <c r="C173">
        <v>13</v>
      </c>
      <c r="D173" s="2" t="s">
        <v>8</v>
      </c>
      <c r="E173" s="3" t="s">
        <v>7</v>
      </c>
      <c r="F173">
        <v>26094</v>
      </c>
    </row>
    <row r="174" spans="1:6" x14ac:dyDescent="0.25">
      <c r="A174" t="s">
        <v>102</v>
      </c>
      <c r="B174" t="s">
        <v>564</v>
      </c>
      <c r="C174">
        <v>14</v>
      </c>
      <c r="D174" s="2" t="s">
        <v>7</v>
      </c>
      <c r="E174" s="3" t="s">
        <v>8</v>
      </c>
      <c r="F174">
        <v>243715</v>
      </c>
    </row>
    <row r="175" spans="1:6" x14ac:dyDescent="0.25">
      <c r="A175" t="s">
        <v>102</v>
      </c>
      <c r="B175" t="s">
        <v>615</v>
      </c>
      <c r="C175">
        <v>15</v>
      </c>
      <c r="D175" s="2" t="s">
        <v>7</v>
      </c>
      <c r="E175" s="3" t="s">
        <v>8</v>
      </c>
      <c r="F175">
        <v>259175</v>
      </c>
    </row>
    <row r="176" spans="1:6" x14ac:dyDescent="0.25">
      <c r="A176" t="s">
        <v>102</v>
      </c>
      <c r="B176" t="s">
        <v>277</v>
      </c>
      <c r="C176">
        <v>16</v>
      </c>
      <c r="D176" s="2" t="s">
        <v>8</v>
      </c>
      <c r="E176" s="3" t="s">
        <v>278</v>
      </c>
      <c r="F176">
        <v>42649</v>
      </c>
    </row>
    <row r="177" spans="1:6" x14ac:dyDescent="0.25">
      <c r="A177" t="s">
        <v>102</v>
      </c>
      <c r="B177" t="s">
        <v>204</v>
      </c>
      <c r="C177">
        <v>17</v>
      </c>
      <c r="D177" s="2" t="s">
        <v>7</v>
      </c>
      <c r="E177" s="3" t="s">
        <v>8</v>
      </c>
      <c r="F177">
        <v>149208</v>
      </c>
    </row>
    <row r="178" spans="1:6" x14ac:dyDescent="0.25">
      <c r="A178" t="s">
        <v>102</v>
      </c>
      <c r="B178" t="s">
        <v>189</v>
      </c>
      <c r="C178">
        <v>18</v>
      </c>
      <c r="D178" s="2" t="s">
        <v>7</v>
      </c>
      <c r="E178" s="3" t="s">
        <v>8</v>
      </c>
      <c r="F178">
        <v>48121</v>
      </c>
    </row>
    <row r="179" spans="1:6" x14ac:dyDescent="0.25">
      <c r="A179" t="s">
        <v>102</v>
      </c>
      <c r="B179" t="s">
        <v>609</v>
      </c>
      <c r="C179">
        <v>19</v>
      </c>
      <c r="D179" s="2" t="s">
        <v>7</v>
      </c>
      <c r="E179" s="3" t="s">
        <v>8</v>
      </c>
      <c r="F179">
        <v>175594</v>
      </c>
    </row>
    <row r="180" spans="1:6" x14ac:dyDescent="0.25">
      <c r="A180" t="s">
        <v>102</v>
      </c>
      <c r="B180" t="s">
        <v>421</v>
      </c>
      <c r="C180">
        <v>20</v>
      </c>
      <c r="D180" s="2" t="s">
        <v>278</v>
      </c>
      <c r="E180" s="3" t="s">
        <v>8</v>
      </c>
      <c r="F180">
        <v>284620</v>
      </c>
    </row>
    <row r="181" spans="1:6" x14ac:dyDescent="0.25">
      <c r="A181" t="s">
        <v>102</v>
      </c>
      <c r="B181" t="s">
        <v>445</v>
      </c>
      <c r="C181">
        <v>21</v>
      </c>
      <c r="D181" s="2" t="s">
        <v>7</v>
      </c>
      <c r="E181" s="3" t="s">
        <v>8</v>
      </c>
      <c r="F181">
        <v>139262</v>
      </c>
    </row>
    <row r="182" spans="1:6" x14ac:dyDescent="0.25">
      <c r="A182" t="s">
        <v>102</v>
      </c>
      <c r="B182" t="s">
        <v>177</v>
      </c>
      <c r="C182">
        <v>22</v>
      </c>
      <c r="D182" s="2" t="s">
        <v>8</v>
      </c>
      <c r="E182" s="3" t="s">
        <v>7</v>
      </c>
      <c r="F182">
        <v>188706</v>
      </c>
    </row>
    <row r="183" spans="1:6" x14ac:dyDescent="0.25">
      <c r="A183" t="s">
        <v>102</v>
      </c>
      <c r="B183" t="s">
        <v>113</v>
      </c>
      <c r="C183">
        <v>23</v>
      </c>
      <c r="D183" s="2" t="s">
        <v>7</v>
      </c>
      <c r="E183" s="3" t="s">
        <v>8</v>
      </c>
      <c r="F183">
        <v>269647</v>
      </c>
    </row>
    <row r="184" spans="1:6" x14ac:dyDescent="0.25">
      <c r="A184" t="s">
        <v>102</v>
      </c>
      <c r="B184" t="s">
        <v>112</v>
      </c>
      <c r="C184">
        <v>24</v>
      </c>
      <c r="D184" s="2" t="s">
        <v>7</v>
      </c>
      <c r="E184" s="3" t="s">
        <v>8</v>
      </c>
      <c r="F184">
        <v>259476</v>
      </c>
    </row>
    <row r="185" spans="1:6" x14ac:dyDescent="0.25">
      <c r="A185" t="s">
        <v>102</v>
      </c>
      <c r="B185" t="s">
        <v>115</v>
      </c>
      <c r="C185">
        <v>25</v>
      </c>
      <c r="D185" s="2" t="s">
        <v>7</v>
      </c>
      <c r="E185" s="3" t="s">
        <v>8</v>
      </c>
      <c r="F185">
        <v>32707</v>
      </c>
    </row>
    <row r="186" spans="1:6" x14ac:dyDescent="0.25">
      <c r="A186" t="s">
        <v>102</v>
      </c>
      <c r="B186" t="s">
        <v>114</v>
      </c>
      <c r="C186">
        <v>26</v>
      </c>
      <c r="D186" s="2" t="s">
        <v>7</v>
      </c>
      <c r="E186" s="3" t="s">
        <v>8</v>
      </c>
      <c r="F186">
        <v>277083</v>
      </c>
    </row>
    <row r="187" spans="1:6" x14ac:dyDescent="0.25">
      <c r="A187" t="s">
        <v>102</v>
      </c>
      <c r="B187" t="s">
        <v>187</v>
      </c>
      <c r="C187">
        <v>27</v>
      </c>
      <c r="D187" s="2" t="s">
        <v>7</v>
      </c>
      <c r="E187" s="3" t="s">
        <v>8</v>
      </c>
      <c r="F187">
        <v>163460</v>
      </c>
    </row>
    <row r="188" spans="1:6" x14ac:dyDescent="0.25">
      <c r="A188" t="s">
        <v>102</v>
      </c>
      <c r="B188" t="s">
        <v>372</v>
      </c>
      <c r="C188">
        <v>28</v>
      </c>
      <c r="D188" s="2" t="s">
        <v>278</v>
      </c>
      <c r="E188" s="3" t="s">
        <v>8</v>
      </c>
      <c r="F188">
        <v>71388</v>
      </c>
    </row>
    <row r="189" spans="1:6" x14ac:dyDescent="0.25">
      <c r="A189" t="s">
        <v>37</v>
      </c>
      <c r="B189" t="s">
        <v>354</v>
      </c>
      <c r="C189">
        <v>1</v>
      </c>
      <c r="D189" s="2" t="s">
        <v>8</v>
      </c>
      <c r="E189" s="3" t="s">
        <v>36</v>
      </c>
      <c r="F189">
        <v>100649</v>
      </c>
    </row>
    <row r="190" spans="1:6" x14ac:dyDescent="0.25">
      <c r="A190" t="s">
        <v>37</v>
      </c>
      <c r="B190" t="s">
        <v>348</v>
      </c>
      <c r="C190">
        <v>2</v>
      </c>
      <c r="D190" s="2" t="s">
        <v>8</v>
      </c>
      <c r="E190" s="3" t="s">
        <v>36</v>
      </c>
      <c r="F190">
        <v>108982</v>
      </c>
    </row>
    <row r="191" spans="1:6" x14ac:dyDescent="0.25">
      <c r="A191" t="s">
        <v>37</v>
      </c>
      <c r="B191" t="s">
        <v>624</v>
      </c>
      <c r="C191">
        <v>3</v>
      </c>
      <c r="D191" s="2" t="s">
        <v>8</v>
      </c>
      <c r="E191" s="3" t="s">
        <v>36</v>
      </c>
      <c r="F191">
        <v>114506</v>
      </c>
    </row>
    <row r="192" spans="1:6" x14ac:dyDescent="0.25">
      <c r="A192" t="s">
        <v>37</v>
      </c>
      <c r="B192" t="s">
        <v>635</v>
      </c>
      <c r="C192">
        <v>4</v>
      </c>
      <c r="D192" s="2" t="s">
        <v>8</v>
      </c>
      <c r="E192" s="3" t="s">
        <v>141</v>
      </c>
      <c r="F192">
        <v>364422</v>
      </c>
    </row>
    <row r="193" spans="1:6" x14ac:dyDescent="0.25">
      <c r="A193" t="s">
        <v>37</v>
      </c>
      <c r="B193" t="s">
        <v>383</v>
      </c>
      <c r="C193">
        <v>5</v>
      </c>
      <c r="D193" s="2" t="s">
        <v>8</v>
      </c>
      <c r="E193" s="3" t="s">
        <v>36</v>
      </c>
      <c r="F193">
        <v>146176</v>
      </c>
    </row>
    <row r="194" spans="1:6" x14ac:dyDescent="0.25">
      <c r="A194" t="s">
        <v>37</v>
      </c>
      <c r="B194" t="s">
        <v>416</v>
      </c>
      <c r="C194">
        <v>6</v>
      </c>
      <c r="D194" s="2" t="s">
        <v>417</v>
      </c>
      <c r="E194" s="3" t="s">
        <v>36</v>
      </c>
      <c r="F194">
        <v>300118</v>
      </c>
    </row>
    <row r="195" spans="1:6" x14ac:dyDescent="0.25">
      <c r="A195" t="s">
        <v>37</v>
      </c>
      <c r="B195" t="s">
        <v>501</v>
      </c>
      <c r="C195">
        <v>7</v>
      </c>
      <c r="D195" s="2" t="s">
        <v>417</v>
      </c>
      <c r="E195" s="3" t="s">
        <v>36</v>
      </c>
      <c r="F195">
        <v>235760</v>
      </c>
    </row>
    <row r="196" spans="1:6" x14ac:dyDescent="0.25">
      <c r="A196" t="s">
        <v>37</v>
      </c>
      <c r="B196" t="s">
        <v>486</v>
      </c>
      <c r="C196">
        <v>8</v>
      </c>
      <c r="D196" s="2" t="s">
        <v>8</v>
      </c>
      <c r="E196" s="3" t="s">
        <v>36</v>
      </c>
      <c r="F196">
        <v>75283</v>
      </c>
    </row>
    <row r="197" spans="1:6" x14ac:dyDescent="0.25">
      <c r="A197" t="s">
        <v>37</v>
      </c>
      <c r="B197" t="s">
        <v>38</v>
      </c>
      <c r="C197">
        <v>9</v>
      </c>
      <c r="D197" s="2" t="s">
        <v>36</v>
      </c>
      <c r="E197" s="3" t="s">
        <v>8</v>
      </c>
      <c r="F197">
        <v>20111</v>
      </c>
    </row>
    <row r="198" spans="1:6" x14ac:dyDescent="0.25">
      <c r="A198" t="s">
        <v>37</v>
      </c>
      <c r="B198" t="s">
        <v>605</v>
      </c>
      <c r="C198">
        <v>10</v>
      </c>
      <c r="D198" s="2" t="s">
        <v>7</v>
      </c>
      <c r="E198" s="3" t="s">
        <v>141</v>
      </c>
      <c r="F198">
        <v>74686</v>
      </c>
    </row>
    <row r="199" spans="1:6" x14ac:dyDescent="0.25">
      <c r="A199" t="s">
        <v>37</v>
      </c>
      <c r="B199" t="s">
        <v>176</v>
      </c>
      <c r="C199">
        <v>11</v>
      </c>
      <c r="D199" s="2" t="s">
        <v>8</v>
      </c>
      <c r="E199" s="3" t="s">
        <v>36</v>
      </c>
      <c r="F199">
        <v>63754</v>
      </c>
    </row>
    <row r="200" spans="1:6" x14ac:dyDescent="0.25">
      <c r="A200" t="s">
        <v>37</v>
      </c>
      <c r="B200" t="s">
        <v>230</v>
      </c>
      <c r="C200">
        <v>12</v>
      </c>
      <c r="D200" s="2" t="s">
        <v>8</v>
      </c>
      <c r="E200" s="3" t="s">
        <v>36</v>
      </c>
      <c r="F200">
        <v>250385</v>
      </c>
    </row>
    <row r="201" spans="1:6" x14ac:dyDescent="0.25">
      <c r="A201" t="s">
        <v>37</v>
      </c>
      <c r="B201" t="s">
        <v>291</v>
      </c>
      <c r="C201">
        <v>13</v>
      </c>
      <c r="D201" s="2" t="s">
        <v>8</v>
      </c>
      <c r="E201" s="3" t="s">
        <v>36</v>
      </c>
      <c r="F201">
        <v>133727</v>
      </c>
    </row>
    <row r="202" spans="1:6" x14ac:dyDescent="0.25">
      <c r="A202" t="s">
        <v>37</v>
      </c>
      <c r="B202" t="s">
        <v>380</v>
      </c>
      <c r="C202">
        <v>14</v>
      </c>
      <c r="D202" s="2" t="s">
        <v>381</v>
      </c>
      <c r="E202" s="3" t="s">
        <v>382</v>
      </c>
      <c r="F202">
        <v>87266</v>
      </c>
    </row>
    <row r="203" spans="1:6" x14ac:dyDescent="0.25">
      <c r="A203" t="s">
        <v>37</v>
      </c>
      <c r="B203" t="s">
        <v>35</v>
      </c>
      <c r="C203">
        <v>15</v>
      </c>
      <c r="D203" s="2" t="s">
        <v>8</v>
      </c>
      <c r="E203" s="3" t="s">
        <v>36</v>
      </c>
      <c r="F203">
        <v>63513</v>
      </c>
    </row>
    <row r="204" spans="1:6" x14ac:dyDescent="0.25">
      <c r="A204" t="s">
        <v>37</v>
      </c>
      <c r="B204" t="s">
        <v>425</v>
      </c>
      <c r="C204">
        <v>16</v>
      </c>
      <c r="D204" s="2" t="s">
        <v>8</v>
      </c>
      <c r="E204" s="3" t="s">
        <v>141</v>
      </c>
      <c r="F204">
        <v>10868</v>
      </c>
    </row>
    <row r="205" spans="1:6" x14ac:dyDescent="0.25">
      <c r="A205" t="s">
        <v>37</v>
      </c>
      <c r="B205" t="s">
        <v>494</v>
      </c>
      <c r="C205">
        <v>17</v>
      </c>
      <c r="D205" s="2" t="s">
        <v>8</v>
      </c>
      <c r="E205" s="3" t="s">
        <v>36</v>
      </c>
      <c r="F205">
        <v>66119</v>
      </c>
    </row>
    <row r="206" spans="1:6" x14ac:dyDescent="0.25">
      <c r="A206" t="s">
        <v>37</v>
      </c>
      <c r="B206" t="s">
        <v>376</v>
      </c>
      <c r="C206">
        <v>18</v>
      </c>
      <c r="D206" s="2" t="s">
        <v>377</v>
      </c>
      <c r="E206" s="3" t="s">
        <v>36</v>
      </c>
      <c r="F206">
        <v>150302</v>
      </c>
    </row>
    <row r="207" spans="1:6" x14ac:dyDescent="0.25">
      <c r="A207" t="s">
        <v>37</v>
      </c>
      <c r="B207" t="s">
        <v>78</v>
      </c>
      <c r="C207">
        <v>19</v>
      </c>
      <c r="D207" s="2" t="s">
        <v>8</v>
      </c>
      <c r="E207" s="3" t="s">
        <v>36</v>
      </c>
      <c r="F207">
        <v>684</v>
      </c>
    </row>
    <row r="208" spans="1:6" x14ac:dyDescent="0.25">
      <c r="A208" t="s">
        <v>37</v>
      </c>
      <c r="B208" t="s">
        <v>604</v>
      </c>
      <c r="C208">
        <v>20</v>
      </c>
      <c r="D208" s="2" t="s">
        <v>8</v>
      </c>
      <c r="E208" s="3" t="s">
        <v>7</v>
      </c>
      <c r="F208">
        <v>16077</v>
      </c>
    </row>
    <row r="209" spans="1:6" x14ac:dyDescent="0.25">
      <c r="A209" t="s">
        <v>387</v>
      </c>
      <c r="B209" t="s">
        <v>387</v>
      </c>
      <c r="C209">
        <v>1</v>
      </c>
      <c r="D209" s="2" t="s">
        <v>88</v>
      </c>
      <c r="E209" s="3" t="s">
        <v>8</v>
      </c>
      <c r="F209">
        <v>27862</v>
      </c>
    </row>
    <row r="210" spans="1:6" x14ac:dyDescent="0.25">
      <c r="A210" t="s">
        <v>389</v>
      </c>
      <c r="B210" t="s">
        <v>389</v>
      </c>
      <c r="C210">
        <v>1</v>
      </c>
      <c r="D210" s="2" t="s">
        <v>8</v>
      </c>
      <c r="E210" s="3" t="s">
        <v>31</v>
      </c>
      <c r="F210">
        <v>2647</v>
      </c>
    </row>
    <row r="211" spans="1:6" x14ac:dyDescent="0.25">
      <c r="A211" t="s">
        <v>84</v>
      </c>
      <c r="B211" t="s">
        <v>405</v>
      </c>
      <c r="C211">
        <v>1</v>
      </c>
      <c r="D211" s="2" t="s">
        <v>7</v>
      </c>
      <c r="E211" s="3" t="s">
        <v>8</v>
      </c>
      <c r="F211">
        <v>52530</v>
      </c>
    </row>
    <row r="212" spans="1:6" x14ac:dyDescent="0.25">
      <c r="A212" t="s">
        <v>84</v>
      </c>
      <c r="B212" t="s">
        <v>95</v>
      </c>
      <c r="C212">
        <v>2</v>
      </c>
      <c r="D212" s="2" t="s">
        <v>7</v>
      </c>
      <c r="E212" s="3" t="s">
        <v>8</v>
      </c>
      <c r="F212">
        <v>64840</v>
      </c>
    </row>
    <row r="213" spans="1:6" x14ac:dyDescent="0.25">
      <c r="A213" t="s">
        <v>84</v>
      </c>
      <c r="B213" t="s">
        <v>245</v>
      </c>
      <c r="C213">
        <v>3</v>
      </c>
      <c r="D213" s="2" t="s">
        <v>7</v>
      </c>
      <c r="E213" s="3" t="s">
        <v>8</v>
      </c>
      <c r="F213">
        <v>70210</v>
      </c>
    </row>
    <row r="214" spans="1:6" x14ac:dyDescent="0.25">
      <c r="A214" t="s">
        <v>84</v>
      </c>
      <c r="B214" t="s">
        <v>243</v>
      </c>
      <c r="C214">
        <v>4</v>
      </c>
      <c r="D214" s="2" t="s">
        <v>7</v>
      </c>
      <c r="E214" s="3" t="s">
        <v>8</v>
      </c>
      <c r="F214">
        <v>540929</v>
      </c>
    </row>
    <row r="215" spans="1:6" x14ac:dyDescent="0.25">
      <c r="A215" t="s">
        <v>84</v>
      </c>
      <c r="B215" t="s">
        <v>533</v>
      </c>
      <c r="C215">
        <v>5</v>
      </c>
      <c r="D215" s="2" t="s">
        <v>7</v>
      </c>
      <c r="E215" s="3" t="s">
        <v>8</v>
      </c>
      <c r="F215">
        <v>471222</v>
      </c>
    </row>
    <row r="216" spans="1:6" x14ac:dyDescent="0.25">
      <c r="A216" t="s">
        <v>84</v>
      </c>
      <c r="B216" t="s">
        <v>592</v>
      </c>
      <c r="C216">
        <v>6</v>
      </c>
      <c r="D216" s="2" t="s">
        <v>7</v>
      </c>
      <c r="E216" s="3" t="s">
        <v>8</v>
      </c>
      <c r="F216">
        <v>403312</v>
      </c>
    </row>
    <row r="217" spans="1:6" x14ac:dyDescent="0.25">
      <c r="A217" t="s">
        <v>84</v>
      </c>
      <c r="B217" t="s">
        <v>193</v>
      </c>
      <c r="C217">
        <v>7</v>
      </c>
      <c r="D217" s="2" t="s">
        <v>7</v>
      </c>
      <c r="E217" s="3" t="s">
        <v>8</v>
      </c>
      <c r="F217">
        <v>406426</v>
      </c>
    </row>
    <row r="218" spans="1:6" x14ac:dyDescent="0.25">
      <c r="A218" t="s">
        <v>84</v>
      </c>
      <c r="B218" t="s">
        <v>331</v>
      </c>
      <c r="C218">
        <v>8</v>
      </c>
      <c r="D218" s="2" t="s">
        <v>7</v>
      </c>
      <c r="E218" s="3" t="s">
        <v>290</v>
      </c>
      <c r="F218">
        <v>541229</v>
      </c>
    </row>
    <row r="219" spans="1:6" x14ac:dyDescent="0.25">
      <c r="A219" t="s">
        <v>84</v>
      </c>
      <c r="B219" t="s">
        <v>535</v>
      </c>
      <c r="C219">
        <v>9</v>
      </c>
      <c r="D219" s="2" t="s">
        <v>7</v>
      </c>
      <c r="E219" s="3" t="s">
        <v>8</v>
      </c>
      <c r="F219">
        <v>84949</v>
      </c>
    </row>
    <row r="220" spans="1:6" x14ac:dyDescent="0.25">
      <c r="A220" t="s">
        <v>84</v>
      </c>
      <c r="B220" t="s">
        <v>516</v>
      </c>
      <c r="C220">
        <v>10</v>
      </c>
      <c r="D220" s="2" t="s">
        <v>7</v>
      </c>
      <c r="E220" s="3" t="s">
        <v>8</v>
      </c>
      <c r="F220">
        <v>193374</v>
      </c>
    </row>
    <row r="221" spans="1:6" x14ac:dyDescent="0.25">
      <c r="A221" t="s">
        <v>84</v>
      </c>
      <c r="B221" t="s">
        <v>538</v>
      </c>
      <c r="C221">
        <v>11</v>
      </c>
      <c r="D221" s="2" t="s">
        <v>7</v>
      </c>
      <c r="E221" s="3" t="s">
        <v>8</v>
      </c>
      <c r="F221">
        <v>206416</v>
      </c>
    </row>
    <row r="222" spans="1:6" x14ac:dyDescent="0.25">
      <c r="A222" t="s">
        <v>84</v>
      </c>
      <c r="B222" t="s">
        <v>536</v>
      </c>
      <c r="C222">
        <v>12</v>
      </c>
      <c r="D222" s="2" t="s">
        <v>7</v>
      </c>
      <c r="E222" s="3" t="s">
        <v>8</v>
      </c>
      <c r="F222">
        <v>397340</v>
      </c>
    </row>
    <row r="223" spans="1:6" x14ac:dyDescent="0.25">
      <c r="A223" t="s">
        <v>84</v>
      </c>
      <c r="B223" t="s">
        <v>294</v>
      </c>
      <c r="C223">
        <v>13</v>
      </c>
      <c r="D223" s="2" t="s">
        <v>7</v>
      </c>
      <c r="E223" s="3" t="s">
        <v>8</v>
      </c>
      <c r="F223">
        <v>486674</v>
      </c>
    </row>
    <row r="224" spans="1:6" x14ac:dyDescent="0.25">
      <c r="A224" t="s">
        <v>84</v>
      </c>
      <c r="B224" t="s">
        <v>398</v>
      </c>
      <c r="C224">
        <v>14</v>
      </c>
      <c r="D224" s="2" t="s">
        <v>7</v>
      </c>
      <c r="E224" s="3" t="s">
        <v>8</v>
      </c>
      <c r="F224">
        <v>103846</v>
      </c>
    </row>
    <row r="225" spans="1:6" x14ac:dyDescent="0.25">
      <c r="A225" t="s">
        <v>84</v>
      </c>
      <c r="B225" t="s">
        <v>83</v>
      </c>
      <c r="C225">
        <v>15</v>
      </c>
      <c r="D225" s="2" t="s">
        <v>7</v>
      </c>
      <c r="E225" s="3" t="s">
        <v>8</v>
      </c>
      <c r="F225">
        <v>174512</v>
      </c>
    </row>
    <row r="226" spans="1:6" x14ac:dyDescent="0.25">
      <c r="A226" t="s">
        <v>84</v>
      </c>
      <c r="B226" t="s">
        <v>168</v>
      </c>
      <c r="C226">
        <v>16</v>
      </c>
      <c r="D226" s="2" t="s">
        <v>7</v>
      </c>
      <c r="E226" s="3" t="s">
        <v>8</v>
      </c>
      <c r="F226">
        <v>113618</v>
      </c>
    </row>
    <row r="227" spans="1:6" x14ac:dyDescent="0.25">
      <c r="A227" t="s">
        <v>84</v>
      </c>
      <c r="B227" t="s">
        <v>271</v>
      </c>
      <c r="C227">
        <v>17</v>
      </c>
      <c r="D227" s="2" t="s">
        <v>7</v>
      </c>
      <c r="E227" s="3" t="s">
        <v>8</v>
      </c>
      <c r="F227">
        <v>431696</v>
      </c>
    </row>
    <row r="228" spans="1:6" x14ac:dyDescent="0.25">
      <c r="A228" t="s">
        <v>84</v>
      </c>
      <c r="B228" t="s">
        <v>621</v>
      </c>
      <c r="C228">
        <v>18</v>
      </c>
      <c r="D228" s="2" t="s">
        <v>7</v>
      </c>
      <c r="E228" s="3" t="s">
        <v>8</v>
      </c>
      <c r="F228">
        <v>821408</v>
      </c>
    </row>
    <row r="229" spans="1:6" x14ac:dyDescent="0.25">
      <c r="A229" t="s">
        <v>84</v>
      </c>
      <c r="B229" t="s">
        <v>97</v>
      </c>
      <c r="C229">
        <v>19</v>
      </c>
      <c r="D229" s="2" t="s">
        <v>7</v>
      </c>
      <c r="E229" s="3" t="s">
        <v>8</v>
      </c>
      <c r="F229">
        <v>501499</v>
      </c>
    </row>
    <row r="230" spans="1:6" x14ac:dyDescent="0.25">
      <c r="A230" t="s">
        <v>84</v>
      </c>
      <c r="B230" t="s">
        <v>511</v>
      </c>
      <c r="C230">
        <v>20</v>
      </c>
      <c r="D230" s="2" t="s">
        <v>7</v>
      </c>
      <c r="E230" s="3" t="s">
        <v>8</v>
      </c>
      <c r="F230">
        <v>146089</v>
      </c>
    </row>
    <row r="231" spans="1:6" x14ac:dyDescent="0.25">
      <c r="A231" t="s">
        <v>84</v>
      </c>
      <c r="B231" t="s">
        <v>195</v>
      </c>
      <c r="C231">
        <v>21</v>
      </c>
      <c r="D231" s="2" t="s">
        <v>7</v>
      </c>
      <c r="E231" s="3" t="s">
        <v>8</v>
      </c>
      <c r="F231">
        <v>425225</v>
      </c>
    </row>
    <row r="232" spans="1:6" x14ac:dyDescent="0.25">
      <c r="A232" t="s">
        <v>84</v>
      </c>
      <c r="B232" t="s">
        <v>614</v>
      </c>
      <c r="C232">
        <v>22</v>
      </c>
      <c r="D232" s="2" t="s">
        <v>7</v>
      </c>
      <c r="E232" s="3" t="s">
        <v>8</v>
      </c>
      <c r="F232">
        <v>375860</v>
      </c>
    </row>
    <row r="233" spans="1:6" x14ac:dyDescent="0.25">
      <c r="A233" t="s">
        <v>84</v>
      </c>
      <c r="B233" t="s">
        <v>399</v>
      </c>
      <c r="C233">
        <v>23</v>
      </c>
      <c r="D233" s="2" t="s">
        <v>7</v>
      </c>
      <c r="E233" s="3" t="s">
        <v>8</v>
      </c>
      <c r="F233">
        <v>500655</v>
      </c>
    </row>
    <row r="234" spans="1:6" x14ac:dyDescent="0.25">
      <c r="A234" t="s">
        <v>84</v>
      </c>
      <c r="B234" t="s">
        <v>515</v>
      </c>
      <c r="C234">
        <v>24</v>
      </c>
      <c r="D234" s="2" t="s">
        <v>7</v>
      </c>
      <c r="E234" s="3" t="s">
        <v>8</v>
      </c>
      <c r="F234">
        <v>207232</v>
      </c>
    </row>
    <row r="235" spans="1:6" x14ac:dyDescent="0.25">
      <c r="A235" t="s">
        <v>84</v>
      </c>
      <c r="B235" t="s">
        <v>196</v>
      </c>
      <c r="C235">
        <v>25</v>
      </c>
      <c r="D235" s="2" t="s">
        <v>7</v>
      </c>
      <c r="E235" s="3" t="s">
        <v>8</v>
      </c>
      <c r="F235">
        <v>218665</v>
      </c>
    </row>
    <row r="236" spans="1:6" x14ac:dyDescent="0.25">
      <c r="A236" t="s">
        <v>84</v>
      </c>
      <c r="B236" t="s">
        <v>289</v>
      </c>
      <c r="C236">
        <v>26</v>
      </c>
      <c r="D236" s="2" t="s">
        <v>7</v>
      </c>
      <c r="E236" s="3" t="s">
        <v>290</v>
      </c>
      <c r="F236">
        <v>1175092</v>
      </c>
    </row>
    <row r="237" spans="1:6" x14ac:dyDescent="0.25">
      <c r="A237" t="s">
        <v>84</v>
      </c>
      <c r="B237" t="s">
        <v>333</v>
      </c>
      <c r="C237">
        <v>27</v>
      </c>
      <c r="D237" s="2" t="s">
        <v>7</v>
      </c>
      <c r="E237" s="3" t="s">
        <v>8</v>
      </c>
      <c r="F237">
        <v>135018</v>
      </c>
    </row>
    <row r="238" spans="1:6" x14ac:dyDescent="0.25">
      <c r="A238" t="s">
        <v>84</v>
      </c>
      <c r="B238" t="s">
        <v>332</v>
      </c>
      <c r="C238">
        <v>28</v>
      </c>
      <c r="D238" s="2" t="s">
        <v>7</v>
      </c>
      <c r="E238" s="3" t="s">
        <v>8</v>
      </c>
      <c r="F238">
        <v>269971</v>
      </c>
    </row>
    <row r="239" spans="1:6" x14ac:dyDescent="0.25">
      <c r="A239" t="s">
        <v>84</v>
      </c>
      <c r="B239" t="s">
        <v>92</v>
      </c>
      <c r="C239">
        <v>29</v>
      </c>
      <c r="D239" s="2" t="s">
        <v>7</v>
      </c>
      <c r="E239" s="3" t="s">
        <v>8</v>
      </c>
      <c r="F239">
        <v>379761</v>
      </c>
    </row>
    <row r="240" spans="1:6" x14ac:dyDescent="0.25">
      <c r="A240" t="s">
        <v>32</v>
      </c>
      <c r="B240" t="s">
        <v>463</v>
      </c>
      <c r="C240">
        <v>1</v>
      </c>
      <c r="D240" s="2" t="s">
        <v>8</v>
      </c>
      <c r="E240" s="3" t="s">
        <v>7</v>
      </c>
      <c r="F240">
        <v>159120</v>
      </c>
    </row>
    <row r="241" spans="1:6" x14ac:dyDescent="0.25">
      <c r="A241" t="s">
        <v>32</v>
      </c>
      <c r="B241" t="s">
        <v>217</v>
      </c>
      <c r="C241">
        <v>2</v>
      </c>
      <c r="D241" s="2" t="s">
        <v>8</v>
      </c>
      <c r="E241" s="3" t="s">
        <v>7</v>
      </c>
      <c r="F241">
        <v>3831</v>
      </c>
    </row>
    <row r="242" spans="1:6" x14ac:dyDescent="0.25">
      <c r="A242" t="s">
        <v>32</v>
      </c>
      <c r="B242" t="s">
        <v>309</v>
      </c>
      <c r="C242">
        <v>3</v>
      </c>
      <c r="D242" s="2" t="s">
        <v>7</v>
      </c>
      <c r="E242" s="3" t="s">
        <v>163</v>
      </c>
      <c r="F242">
        <v>251594</v>
      </c>
    </row>
    <row r="243" spans="1:6" x14ac:dyDescent="0.25">
      <c r="A243" t="s">
        <v>32</v>
      </c>
      <c r="B243" t="s">
        <v>531</v>
      </c>
      <c r="C243">
        <v>4</v>
      </c>
      <c r="D243" s="2" t="s">
        <v>7</v>
      </c>
      <c r="E243" s="3" t="s">
        <v>31</v>
      </c>
      <c r="F243">
        <v>272183</v>
      </c>
    </row>
    <row r="244" spans="1:6" x14ac:dyDescent="0.25">
      <c r="A244" t="s">
        <v>32</v>
      </c>
      <c r="B244" t="s">
        <v>162</v>
      </c>
      <c r="C244">
        <v>5</v>
      </c>
      <c r="D244" s="2" t="s">
        <v>80</v>
      </c>
      <c r="E244" s="3" t="s">
        <v>163</v>
      </c>
      <c r="F244">
        <v>29479</v>
      </c>
    </row>
    <row r="245" spans="1:6" x14ac:dyDescent="0.25">
      <c r="A245" t="s">
        <v>32</v>
      </c>
      <c r="B245" t="s">
        <v>34</v>
      </c>
      <c r="C245">
        <v>6</v>
      </c>
      <c r="D245" s="2" t="s">
        <v>7</v>
      </c>
      <c r="E245" s="3" t="s">
        <v>8</v>
      </c>
      <c r="F245">
        <v>40626</v>
      </c>
    </row>
    <row r="246" spans="1:6" x14ac:dyDescent="0.25">
      <c r="A246" t="s">
        <v>32</v>
      </c>
      <c r="B246" t="s">
        <v>52</v>
      </c>
      <c r="C246">
        <v>7</v>
      </c>
      <c r="D246" s="2" t="s">
        <v>8</v>
      </c>
      <c r="E246" s="3" t="s">
        <v>7</v>
      </c>
      <c r="F246">
        <v>19731</v>
      </c>
    </row>
    <row r="247" spans="1:6" x14ac:dyDescent="0.25">
      <c r="A247" t="s">
        <v>32</v>
      </c>
      <c r="B247" t="s">
        <v>634</v>
      </c>
      <c r="C247">
        <v>8</v>
      </c>
      <c r="D247" s="2" t="s">
        <v>31</v>
      </c>
      <c r="E247" s="3" t="s">
        <v>7</v>
      </c>
      <c r="F247">
        <v>81648</v>
      </c>
    </row>
    <row r="248" spans="1:6" x14ac:dyDescent="0.25">
      <c r="A248" t="s">
        <v>32</v>
      </c>
      <c r="B248" t="s">
        <v>527</v>
      </c>
      <c r="C248">
        <v>9</v>
      </c>
      <c r="D248" s="2" t="s">
        <v>8</v>
      </c>
      <c r="E248" s="3" t="s">
        <v>80</v>
      </c>
      <c r="F248">
        <v>76768</v>
      </c>
    </row>
    <row r="249" spans="1:6" x14ac:dyDescent="0.25">
      <c r="A249" t="s">
        <v>32</v>
      </c>
      <c r="B249" t="s">
        <v>458</v>
      </c>
      <c r="C249">
        <v>10</v>
      </c>
      <c r="D249" s="2" t="s">
        <v>7</v>
      </c>
      <c r="E249" s="3" t="s">
        <v>8</v>
      </c>
      <c r="F249">
        <v>137603</v>
      </c>
    </row>
    <row r="250" spans="1:6" x14ac:dyDescent="0.25">
      <c r="A250" t="s">
        <v>32</v>
      </c>
      <c r="B250" t="s">
        <v>148</v>
      </c>
      <c r="C250">
        <v>11</v>
      </c>
      <c r="D250" s="2" t="s">
        <v>8</v>
      </c>
      <c r="E250" s="3" t="s">
        <v>7</v>
      </c>
      <c r="F250">
        <v>37380</v>
      </c>
    </row>
    <row r="251" spans="1:6" x14ac:dyDescent="0.25">
      <c r="A251" t="s">
        <v>32</v>
      </c>
      <c r="B251" t="s">
        <v>246</v>
      </c>
      <c r="C251">
        <v>12</v>
      </c>
      <c r="D251" s="2" t="s">
        <v>8</v>
      </c>
      <c r="E251" s="3" t="s">
        <v>7</v>
      </c>
      <c r="F251">
        <v>141696</v>
      </c>
    </row>
    <row r="252" spans="1:6" x14ac:dyDescent="0.25">
      <c r="A252" t="s">
        <v>32</v>
      </c>
      <c r="B252" t="s">
        <v>182</v>
      </c>
      <c r="C252">
        <v>13</v>
      </c>
      <c r="D252" s="2" t="s">
        <v>8</v>
      </c>
      <c r="E252" s="3" t="s">
        <v>7</v>
      </c>
      <c r="F252">
        <v>260406</v>
      </c>
    </row>
    <row r="253" spans="1:6" x14ac:dyDescent="0.25">
      <c r="A253" t="s">
        <v>32</v>
      </c>
      <c r="B253" t="s">
        <v>637</v>
      </c>
      <c r="C253">
        <v>14</v>
      </c>
      <c r="D253" s="2" t="s">
        <v>163</v>
      </c>
      <c r="E253" s="3" t="s">
        <v>80</v>
      </c>
      <c r="F253">
        <v>94473</v>
      </c>
    </row>
    <row r="254" spans="1:6" x14ac:dyDescent="0.25">
      <c r="A254" t="s">
        <v>32</v>
      </c>
      <c r="B254" t="s">
        <v>284</v>
      </c>
      <c r="C254">
        <v>15</v>
      </c>
      <c r="D254" s="2" t="s">
        <v>163</v>
      </c>
      <c r="E254" s="3" t="s">
        <v>80</v>
      </c>
      <c r="F254">
        <v>108602</v>
      </c>
    </row>
    <row r="255" spans="1:6" x14ac:dyDescent="0.25">
      <c r="A255" t="s">
        <v>32</v>
      </c>
      <c r="B255" t="s">
        <v>462</v>
      </c>
      <c r="C255">
        <v>16</v>
      </c>
      <c r="D255" s="2" t="s">
        <v>8</v>
      </c>
      <c r="E255" s="3" t="s">
        <v>7</v>
      </c>
      <c r="F255">
        <v>59442</v>
      </c>
    </row>
    <row r="256" spans="1:6" x14ac:dyDescent="0.25">
      <c r="A256" t="s">
        <v>32</v>
      </c>
      <c r="B256" t="s">
        <v>490</v>
      </c>
      <c r="C256">
        <v>17</v>
      </c>
      <c r="D256" s="2" t="s">
        <v>163</v>
      </c>
      <c r="E256" s="3" t="s">
        <v>491</v>
      </c>
      <c r="F256">
        <v>134061</v>
      </c>
    </row>
    <row r="257" spans="1:6" x14ac:dyDescent="0.25">
      <c r="A257" t="s">
        <v>32</v>
      </c>
      <c r="B257" t="s">
        <v>310</v>
      </c>
      <c r="C257">
        <v>18</v>
      </c>
      <c r="D257" s="2" t="s">
        <v>8</v>
      </c>
      <c r="E257" s="3" t="s">
        <v>7</v>
      </c>
      <c r="F257">
        <v>109958</v>
      </c>
    </row>
    <row r="258" spans="1:6" x14ac:dyDescent="0.25">
      <c r="A258" t="s">
        <v>32</v>
      </c>
      <c r="B258" t="s">
        <v>221</v>
      </c>
      <c r="C258">
        <v>20</v>
      </c>
      <c r="D258" s="2" t="s">
        <v>31</v>
      </c>
      <c r="E258" s="3" t="s">
        <v>7</v>
      </c>
      <c r="F258">
        <v>113199</v>
      </c>
    </row>
    <row r="259" spans="1:6" x14ac:dyDescent="0.25">
      <c r="A259" t="s">
        <v>32</v>
      </c>
      <c r="B259" t="s">
        <v>467</v>
      </c>
      <c r="C259">
        <v>21</v>
      </c>
      <c r="D259" s="2" t="s">
        <v>163</v>
      </c>
      <c r="E259" s="3" t="s">
        <v>80</v>
      </c>
      <c r="F259">
        <v>162001</v>
      </c>
    </row>
    <row r="260" spans="1:6" x14ac:dyDescent="0.25">
      <c r="A260" t="s">
        <v>32</v>
      </c>
      <c r="B260" t="s">
        <v>488</v>
      </c>
      <c r="C260">
        <v>22</v>
      </c>
      <c r="D260" s="2" t="s">
        <v>7</v>
      </c>
      <c r="E260" s="3" t="s">
        <v>163</v>
      </c>
      <c r="F260">
        <v>183306</v>
      </c>
    </row>
    <row r="261" spans="1:6" x14ac:dyDescent="0.25">
      <c r="A261" t="s">
        <v>32</v>
      </c>
      <c r="B261" t="s">
        <v>151</v>
      </c>
      <c r="C261">
        <v>23</v>
      </c>
      <c r="D261" s="2" t="s">
        <v>31</v>
      </c>
      <c r="E261" s="3" t="s">
        <v>7</v>
      </c>
      <c r="F261">
        <v>66121</v>
      </c>
    </row>
    <row r="262" spans="1:6" x14ac:dyDescent="0.25">
      <c r="A262" t="s">
        <v>32</v>
      </c>
      <c r="B262" t="s">
        <v>345</v>
      </c>
      <c r="C262">
        <v>24</v>
      </c>
      <c r="D262" s="2" t="s">
        <v>80</v>
      </c>
      <c r="E262" s="3" t="s">
        <v>163</v>
      </c>
      <c r="F262">
        <v>209144</v>
      </c>
    </row>
    <row r="263" spans="1:6" x14ac:dyDescent="0.25">
      <c r="A263" t="s">
        <v>32</v>
      </c>
      <c r="B263" t="s">
        <v>602</v>
      </c>
      <c r="C263">
        <v>25</v>
      </c>
      <c r="D263" s="2" t="s">
        <v>80</v>
      </c>
      <c r="E263" s="3" t="s">
        <v>163</v>
      </c>
      <c r="F263">
        <v>217011</v>
      </c>
    </row>
    <row r="264" spans="1:6" x14ac:dyDescent="0.25">
      <c r="A264" t="s">
        <v>32</v>
      </c>
      <c r="B264" t="s">
        <v>435</v>
      </c>
      <c r="C264">
        <v>26</v>
      </c>
      <c r="D264" s="2" t="s">
        <v>7</v>
      </c>
      <c r="E264" s="3" t="s">
        <v>8</v>
      </c>
      <c r="F264">
        <v>357608</v>
      </c>
    </row>
    <row r="265" spans="1:6" x14ac:dyDescent="0.25">
      <c r="A265" t="s">
        <v>32</v>
      </c>
      <c r="B265" t="s">
        <v>438</v>
      </c>
      <c r="C265">
        <v>27</v>
      </c>
      <c r="D265" s="2" t="s">
        <v>80</v>
      </c>
      <c r="E265" s="3" t="s">
        <v>163</v>
      </c>
      <c r="F265">
        <v>48</v>
      </c>
    </row>
    <row r="266" spans="1:6" x14ac:dyDescent="0.25">
      <c r="A266" t="s">
        <v>32</v>
      </c>
      <c r="B266" t="s">
        <v>437</v>
      </c>
      <c r="C266">
        <v>28</v>
      </c>
      <c r="D266" s="2" t="s">
        <v>163</v>
      </c>
      <c r="E266" s="3" t="s">
        <v>7</v>
      </c>
      <c r="F266">
        <v>29861</v>
      </c>
    </row>
    <row r="267" spans="1:6" x14ac:dyDescent="0.25">
      <c r="A267" t="s">
        <v>32</v>
      </c>
      <c r="B267" t="s">
        <v>436</v>
      </c>
      <c r="C267">
        <v>29</v>
      </c>
      <c r="D267" s="2" t="s">
        <v>8</v>
      </c>
      <c r="E267" s="3" t="s">
        <v>7</v>
      </c>
      <c r="F267">
        <v>16514</v>
      </c>
    </row>
    <row r="268" spans="1:6" x14ac:dyDescent="0.25">
      <c r="A268" t="s">
        <v>32</v>
      </c>
      <c r="B268" t="s">
        <v>440</v>
      </c>
      <c r="C268">
        <v>30</v>
      </c>
      <c r="D268" s="2" t="s">
        <v>163</v>
      </c>
      <c r="E268" s="3" t="s">
        <v>80</v>
      </c>
      <c r="F268">
        <v>53384</v>
      </c>
    </row>
    <row r="269" spans="1:6" x14ac:dyDescent="0.25">
      <c r="A269" t="s">
        <v>32</v>
      </c>
      <c r="B269" t="s">
        <v>439</v>
      </c>
      <c r="C269">
        <v>31</v>
      </c>
      <c r="D269" s="2" t="s">
        <v>163</v>
      </c>
      <c r="E269" s="3" t="s">
        <v>80</v>
      </c>
      <c r="F269">
        <v>52673</v>
      </c>
    </row>
    <row r="270" spans="1:6" x14ac:dyDescent="0.25">
      <c r="A270" t="s">
        <v>32</v>
      </c>
      <c r="B270" t="s">
        <v>520</v>
      </c>
      <c r="C270">
        <v>32</v>
      </c>
      <c r="D270" s="2" t="s">
        <v>124</v>
      </c>
      <c r="E270" s="3" t="s">
        <v>163</v>
      </c>
      <c r="F270">
        <v>82784</v>
      </c>
    </row>
    <row r="271" spans="1:6" x14ac:dyDescent="0.25">
      <c r="A271" t="s">
        <v>32</v>
      </c>
      <c r="B271" t="s">
        <v>424</v>
      </c>
      <c r="C271">
        <v>33</v>
      </c>
      <c r="D271" s="2" t="s">
        <v>80</v>
      </c>
      <c r="E271" s="3" t="s">
        <v>163</v>
      </c>
      <c r="F271">
        <v>96615</v>
      </c>
    </row>
    <row r="272" spans="1:6" x14ac:dyDescent="0.25">
      <c r="A272" t="s">
        <v>32</v>
      </c>
      <c r="B272" t="s">
        <v>504</v>
      </c>
      <c r="C272">
        <v>34</v>
      </c>
      <c r="D272" s="2" t="s">
        <v>7</v>
      </c>
      <c r="E272" s="3" t="s">
        <v>8</v>
      </c>
      <c r="F272">
        <v>123038</v>
      </c>
    </row>
    <row r="273" spans="1:6" x14ac:dyDescent="0.25">
      <c r="A273" t="s">
        <v>32</v>
      </c>
      <c r="B273" t="s">
        <v>123</v>
      </c>
      <c r="C273">
        <v>35</v>
      </c>
      <c r="D273" s="2" t="s">
        <v>31</v>
      </c>
      <c r="E273" s="3" t="s">
        <v>124</v>
      </c>
      <c r="F273">
        <v>158333</v>
      </c>
    </row>
    <row r="274" spans="1:6" x14ac:dyDescent="0.25">
      <c r="A274" t="s">
        <v>32</v>
      </c>
      <c r="B274" t="s">
        <v>566</v>
      </c>
      <c r="C274">
        <v>36</v>
      </c>
      <c r="D274" s="2" t="s">
        <v>31</v>
      </c>
      <c r="E274" s="3" t="s">
        <v>124</v>
      </c>
      <c r="F274">
        <v>140951</v>
      </c>
    </row>
    <row r="275" spans="1:6" x14ac:dyDescent="0.25">
      <c r="A275" t="s">
        <v>32</v>
      </c>
      <c r="B275" t="s">
        <v>30</v>
      </c>
      <c r="C275">
        <v>37</v>
      </c>
      <c r="D275" s="2" t="s">
        <v>31</v>
      </c>
      <c r="E275" s="3" t="s">
        <v>7</v>
      </c>
      <c r="F275">
        <v>28929</v>
      </c>
    </row>
    <row r="276" spans="1:6" x14ac:dyDescent="0.25">
      <c r="A276" t="s">
        <v>32</v>
      </c>
      <c r="B276" t="s">
        <v>565</v>
      </c>
      <c r="C276">
        <v>38</v>
      </c>
      <c r="D276" s="2" t="s">
        <v>163</v>
      </c>
      <c r="E276" s="3" t="s">
        <v>80</v>
      </c>
      <c r="F276">
        <v>50529</v>
      </c>
    </row>
    <row r="277" spans="1:6" x14ac:dyDescent="0.25">
      <c r="A277" t="s">
        <v>32</v>
      </c>
      <c r="B277" t="s">
        <v>139</v>
      </c>
      <c r="C277">
        <v>39</v>
      </c>
      <c r="D277" s="2" t="s">
        <v>31</v>
      </c>
      <c r="E277" s="3" t="s">
        <v>7</v>
      </c>
      <c r="F277">
        <v>6553</v>
      </c>
    </row>
    <row r="278" spans="1:6" x14ac:dyDescent="0.25">
      <c r="A278" t="s">
        <v>32</v>
      </c>
      <c r="B278" t="s">
        <v>478</v>
      </c>
      <c r="C278">
        <v>40</v>
      </c>
      <c r="D278" s="2" t="s">
        <v>163</v>
      </c>
      <c r="E278" s="3" t="s">
        <v>124</v>
      </c>
      <c r="F278">
        <v>329846</v>
      </c>
    </row>
    <row r="279" spans="1:6" x14ac:dyDescent="0.25">
      <c r="A279" t="s">
        <v>32</v>
      </c>
      <c r="B279" t="s">
        <v>391</v>
      </c>
      <c r="C279">
        <v>41</v>
      </c>
      <c r="D279" s="2" t="s">
        <v>8</v>
      </c>
      <c r="E279" s="3" t="s">
        <v>7</v>
      </c>
      <c r="F279">
        <v>61881</v>
      </c>
    </row>
    <row r="280" spans="1:6" x14ac:dyDescent="0.25">
      <c r="A280" t="s">
        <v>32</v>
      </c>
      <c r="B280" t="s">
        <v>576</v>
      </c>
      <c r="C280">
        <v>42</v>
      </c>
      <c r="D280" s="2" t="s">
        <v>8</v>
      </c>
      <c r="E280" s="3" t="s">
        <v>7</v>
      </c>
      <c r="F280">
        <v>74197</v>
      </c>
    </row>
    <row r="281" spans="1:6" x14ac:dyDescent="0.25">
      <c r="A281" t="s">
        <v>32</v>
      </c>
      <c r="B281" t="s">
        <v>408</v>
      </c>
      <c r="C281">
        <v>43</v>
      </c>
      <c r="D281" s="2" t="s">
        <v>31</v>
      </c>
      <c r="E281" s="3" t="s">
        <v>7</v>
      </c>
      <c r="F281">
        <v>120837</v>
      </c>
    </row>
    <row r="282" spans="1:6" x14ac:dyDescent="0.25">
      <c r="A282" t="s">
        <v>32</v>
      </c>
      <c r="B282" t="s">
        <v>552</v>
      </c>
      <c r="C282">
        <v>44</v>
      </c>
      <c r="D282" s="2" t="s">
        <v>88</v>
      </c>
      <c r="E282" s="3" t="s">
        <v>7</v>
      </c>
      <c r="F282">
        <v>100053</v>
      </c>
    </row>
    <row r="283" spans="1:6" x14ac:dyDescent="0.25">
      <c r="A283" t="s">
        <v>32</v>
      </c>
      <c r="B283" t="s">
        <v>557</v>
      </c>
      <c r="C283">
        <v>45</v>
      </c>
      <c r="D283" s="2" t="s">
        <v>7</v>
      </c>
      <c r="E283" s="3" t="s">
        <v>31</v>
      </c>
      <c r="F283">
        <v>32771</v>
      </c>
    </row>
    <row r="284" spans="1:6" x14ac:dyDescent="0.25">
      <c r="A284" t="s">
        <v>32</v>
      </c>
      <c r="B284" t="s">
        <v>530</v>
      </c>
      <c r="C284">
        <v>46</v>
      </c>
      <c r="D284" s="2" t="s">
        <v>7</v>
      </c>
      <c r="E284" s="3" t="s">
        <v>163</v>
      </c>
      <c r="F284">
        <v>47858</v>
      </c>
    </row>
    <row r="285" spans="1:6" x14ac:dyDescent="0.25">
      <c r="A285" t="s">
        <v>32</v>
      </c>
      <c r="B285" t="s">
        <v>373</v>
      </c>
      <c r="C285">
        <v>47</v>
      </c>
      <c r="D285" s="2" t="s">
        <v>8</v>
      </c>
      <c r="E285" s="3" t="s">
        <v>80</v>
      </c>
      <c r="F285">
        <v>154964</v>
      </c>
    </row>
    <row r="286" spans="1:6" x14ac:dyDescent="0.25">
      <c r="A286" t="s">
        <v>32</v>
      </c>
      <c r="B286" t="s">
        <v>280</v>
      </c>
      <c r="C286">
        <v>48</v>
      </c>
      <c r="D286" s="2" t="s">
        <v>80</v>
      </c>
      <c r="E286" s="3" t="s">
        <v>163</v>
      </c>
      <c r="F286">
        <v>13426</v>
      </c>
    </row>
    <row r="287" spans="1:6" x14ac:dyDescent="0.25">
      <c r="A287" t="s">
        <v>293</v>
      </c>
      <c r="B287" t="s">
        <v>292</v>
      </c>
      <c r="C287">
        <v>1</v>
      </c>
      <c r="D287" s="2" t="s">
        <v>8</v>
      </c>
      <c r="E287" s="3" t="s">
        <v>7</v>
      </c>
      <c r="F287">
        <v>109801</v>
      </c>
    </row>
    <row r="288" spans="1:6" x14ac:dyDescent="0.25">
      <c r="A288" t="s">
        <v>293</v>
      </c>
      <c r="B288" t="s">
        <v>479</v>
      </c>
      <c r="C288">
        <v>2</v>
      </c>
      <c r="D288" s="2" t="s">
        <v>8</v>
      </c>
      <c r="E288" s="3" t="s">
        <v>480</v>
      </c>
      <c r="F288">
        <v>85418</v>
      </c>
    </row>
    <row r="289" spans="1:6" x14ac:dyDescent="0.25">
      <c r="A289" t="s">
        <v>563</v>
      </c>
      <c r="B289" t="s">
        <v>561</v>
      </c>
      <c r="C289">
        <v>1</v>
      </c>
      <c r="D289" s="2" t="s">
        <v>562</v>
      </c>
      <c r="E289" s="3" t="s">
        <v>8</v>
      </c>
      <c r="F289">
        <v>371910</v>
      </c>
    </row>
    <row r="290" spans="1:6" x14ac:dyDescent="0.25">
      <c r="A290" t="s">
        <v>563</v>
      </c>
      <c r="B290" t="s">
        <v>610</v>
      </c>
      <c r="C290">
        <v>2</v>
      </c>
      <c r="D290" s="2" t="s">
        <v>8</v>
      </c>
      <c r="E290" s="3" t="s">
        <v>611</v>
      </c>
      <c r="F290">
        <v>155241</v>
      </c>
    </row>
    <row r="291" spans="1:6" x14ac:dyDescent="0.25">
      <c r="A291" t="s">
        <v>404</v>
      </c>
      <c r="B291" t="s">
        <v>401</v>
      </c>
      <c r="C291">
        <v>1</v>
      </c>
      <c r="D291" s="2" t="s">
        <v>402</v>
      </c>
      <c r="E291" s="3" t="s">
        <v>403</v>
      </c>
      <c r="F291">
        <v>68288</v>
      </c>
    </row>
    <row r="292" spans="1:6" x14ac:dyDescent="0.25">
      <c r="A292" t="s">
        <v>452</v>
      </c>
      <c r="B292" t="s">
        <v>452</v>
      </c>
      <c r="C292">
        <v>1</v>
      </c>
      <c r="D292" s="2" t="s">
        <v>8</v>
      </c>
      <c r="E292" s="3" t="s">
        <v>453</v>
      </c>
      <c r="F292">
        <v>50984</v>
      </c>
    </row>
    <row r="293" spans="1:6" x14ac:dyDescent="0.25">
      <c r="A293" t="s">
        <v>181</v>
      </c>
      <c r="B293" t="s">
        <v>180</v>
      </c>
      <c r="C293">
        <v>1</v>
      </c>
      <c r="D293" s="2" t="s">
        <v>7</v>
      </c>
      <c r="E293" s="3" t="s">
        <v>8</v>
      </c>
      <c r="F293">
        <v>89325</v>
      </c>
    </row>
    <row r="294" spans="1:6" x14ac:dyDescent="0.25">
      <c r="A294" t="s">
        <v>181</v>
      </c>
      <c r="B294" t="s">
        <v>475</v>
      </c>
      <c r="C294">
        <v>2</v>
      </c>
      <c r="D294" s="2" t="s">
        <v>7</v>
      </c>
      <c r="E294" s="3" t="s">
        <v>8</v>
      </c>
      <c r="F294">
        <v>138778</v>
      </c>
    </row>
    <row r="295" spans="1:6" x14ac:dyDescent="0.25">
      <c r="A295" t="s">
        <v>181</v>
      </c>
      <c r="B295" t="s">
        <v>228</v>
      </c>
      <c r="C295">
        <v>3</v>
      </c>
      <c r="D295" s="2" t="s">
        <v>7</v>
      </c>
      <c r="E295" s="3" t="s">
        <v>55</v>
      </c>
      <c r="F295">
        <v>93663</v>
      </c>
    </row>
    <row r="296" spans="1:6" x14ac:dyDescent="0.25">
      <c r="A296" t="s">
        <v>181</v>
      </c>
      <c r="B296" t="s">
        <v>471</v>
      </c>
      <c r="C296">
        <v>4</v>
      </c>
      <c r="D296" s="2" t="s">
        <v>7</v>
      </c>
      <c r="E296" s="3" t="s">
        <v>55</v>
      </c>
      <c r="F296">
        <v>78370</v>
      </c>
    </row>
    <row r="297" spans="1:6" x14ac:dyDescent="0.25">
      <c r="A297" t="s">
        <v>181</v>
      </c>
      <c r="B297" t="s">
        <v>476</v>
      </c>
      <c r="C297">
        <v>5</v>
      </c>
      <c r="D297" s="2" t="s">
        <v>7</v>
      </c>
      <c r="E297" s="3" t="s">
        <v>8</v>
      </c>
      <c r="F297">
        <v>290849</v>
      </c>
    </row>
    <row r="298" spans="1:6" x14ac:dyDescent="0.25">
      <c r="A298" t="s">
        <v>181</v>
      </c>
      <c r="B298" t="s">
        <v>636</v>
      </c>
      <c r="C298">
        <v>6</v>
      </c>
      <c r="D298" s="2" t="s">
        <v>7</v>
      </c>
      <c r="E298" s="3" t="s">
        <v>55</v>
      </c>
      <c r="F298">
        <v>199013</v>
      </c>
    </row>
    <row r="299" spans="1:6" x14ac:dyDescent="0.25">
      <c r="A299" t="s">
        <v>181</v>
      </c>
      <c r="B299" t="s">
        <v>578</v>
      </c>
      <c r="C299">
        <v>7</v>
      </c>
      <c r="D299" s="2" t="s">
        <v>7</v>
      </c>
      <c r="E299" s="3" t="s">
        <v>55</v>
      </c>
      <c r="F299">
        <v>124333</v>
      </c>
    </row>
    <row r="300" spans="1:6" x14ac:dyDescent="0.25">
      <c r="A300" t="s">
        <v>77</v>
      </c>
      <c r="B300" t="s">
        <v>130</v>
      </c>
      <c r="C300">
        <v>1</v>
      </c>
      <c r="D300" s="2" t="s">
        <v>7</v>
      </c>
      <c r="E300" s="3" t="s">
        <v>76</v>
      </c>
      <c r="F300">
        <v>251667</v>
      </c>
    </row>
    <row r="301" spans="1:6" x14ac:dyDescent="0.25">
      <c r="A301" t="s">
        <v>77</v>
      </c>
      <c r="B301" t="s">
        <v>583</v>
      </c>
      <c r="C301">
        <v>2</v>
      </c>
      <c r="D301" s="2" t="s">
        <v>7</v>
      </c>
      <c r="E301" s="3" t="s">
        <v>76</v>
      </c>
      <c r="F301">
        <v>138808</v>
      </c>
    </row>
    <row r="302" spans="1:6" x14ac:dyDescent="0.25">
      <c r="A302" t="s">
        <v>77</v>
      </c>
      <c r="B302" t="s">
        <v>550</v>
      </c>
      <c r="C302">
        <v>3</v>
      </c>
      <c r="D302" s="2" t="s">
        <v>7</v>
      </c>
      <c r="E302" s="3" t="s">
        <v>76</v>
      </c>
      <c r="F302">
        <v>119836</v>
      </c>
    </row>
    <row r="303" spans="1:6" x14ac:dyDescent="0.25">
      <c r="A303" t="s">
        <v>77</v>
      </c>
      <c r="B303" t="s">
        <v>359</v>
      </c>
      <c r="C303">
        <v>4</v>
      </c>
      <c r="D303" s="2" t="s">
        <v>7</v>
      </c>
      <c r="E303" s="3" t="s">
        <v>76</v>
      </c>
      <c r="F303">
        <v>97042</v>
      </c>
    </row>
    <row r="304" spans="1:6" x14ac:dyDescent="0.25">
      <c r="A304" t="s">
        <v>77</v>
      </c>
      <c r="B304" t="s">
        <v>426</v>
      </c>
      <c r="C304">
        <v>5</v>
      </c>
      <c r="D304" s="2" t="s">
        <v>7</v>
      </c>
      <c r="E304" s="3" t="s">
        <v>76</v>
      </c>
      <c r="F304">
        <v>219334</v>
      </c>
    </row>
    <row r="305" spans="1:6" x14ac:dyDescent="0.25">
      <c r="A305" t="s">
        <v>77</v>
      </c>
      <c r="B305" t="s">
        <v>107</v>
      </c>
      <c r="C305">
        <v>6</v>
      </c>
      <c r="D305" s="2" t="s">
        <v>7</v>
      </c>
      <c r="E305" s="3" t="s">
        <v>76</v>
      </c>
      <c r="F305">
        <v>147156</v>
      </c>
    </row>
    <row r="306" spans="1:6" x14ac:dyDescent="0.25">
      <c r="A306" t="s">
        <v>77</v>
      </c>
      <c r="B306" t="s">
        <v>146</v>
      </c>
      <c r="C306">
        <v>7</v>
      </c>
      <c r="D306" s="2" t="s">
        <v>7</v>
      </c>
      <c r="E306" s="3" t="s">
        <v>76</v>
      </c>
      <c r="F306">
        <v>91544</v>
      </c>
    </row>
    <row r="307" spans="1:6" x14ac:dyDescent="0.25">
      <c r="A307" t="s">
        <v>77</v>
      </c>
      <c r="B307" t="s">
        <v>306</v>
      </c>
      <c r="C307">
        <v>8</v>
      </c>
      <c r="D307" s="2" t="s">
        <v>7</v>
      </c>
      <c r="E307" s="3" t="s">
        <v>76</v>
      </c>
      <c r="F307">
        <v>1587</v>
      </c>
    </row>
    <row r="308" spans="1:6" x14ac:dyDescent="0.25">
      <c r="A308" t="s">
        <v>77</v>
      </c>
      <c r="B308" t="s">
        <v>214</v>
      </c>
      <c r="C308">
        <v>9</v>
      </c>
      <c r="D308" s="2" t="s">
        <v>7</v>
      </c>
      <c r="E308" s="3" t="s">
        <v>76</v>
      </c>
      <c r="F308">
        <v>76567</v>
      </c>
    </row>
    <row r="309" spans="1:6" x14ac:dyDescent="0.25">
      <c r="A309" t="s">
        <v>77</v>
      </c>
      <c r="B309" t="s">
        <v>159</v>
      </c>
      <c r="C309">
        <v>10</v>
      </c>
      <c r="D309" s="2" t="s">
        <v>7</v>
      </c>
      <c r="E309" s="3" t="s">
        <v>76</v>
      </c>
      <c r="F309">
        <v>132664</v>
      </c>
    </row>
    <row r="310" spans="1:6" x14ac:dyDescent="0.25">
      <c r="A310" t="s">
        <v>77</v>
      </c>
      <c r="B310" t="s">
        <v>344</v>
      </c>
      <c r="C310">
        <v>11</v>
      </c>
      <c r="D310" s="2" t="s">
        <v>7</v>
      </c>
      <c r="E310" s="3" t="s">
        <v>76</v>
      </c>
      <c r="F310">
        <v>133813</v>
      </c>
    </row>
    <row r="311" spans="1:6" x14ac:dyDescent="0.25">
      <c r="A311" t="s">
        <v>77</v>
      </c>
      <c r="B311" t="s">
        <v>451</v>
      </c>
      <c r="C311">
        <v>12</v>
      </c>
      <c r="D311" s="2" t="s">
        <v>7</v>
      </c>
      <c r="E311" s="3" t="s">
        <v>76</v>
      </c>
      <c r="F311">
        <v>87536</v>
      </c>
    </row>
    <row r="312" spans="1:6" x14ac:dyDescent="0.25">
      <c r="A312" t="s">
        <v>77</v>
      </c>
      <c r="B312" t="s">
        <v>346</v>
      </c>
      <c r="C312">
        <v>13</v>
      </c>
      <c r="D312" s="2" t="s">
        <v>7</v>
      </c>
      <c r="E312" s="3" t="s">
        <v>76</v>
      </c>
      <c r="F312">
        <v>21371</v>
      </c>
    </row>
    <row r="313" spans="1:6" x14ac:dyDescent="0.25">
      <c r="A313" t="s">
        <v>77</v>
      </c>
      <c r="B313" t="s">
        <v>192</v>
      </c>
      <c r="C313">
        <v>14</v>
      </c>
      <c r="D313" s="2" t="s">
        <v>7</v>
      </c>
      <c r="E313" s="3" t="s">
        <v>76</v>
      </c>
      <c r="F313">
        <v>57077</v>
      </c>
    </row>
    <row r="314" spans="1:6" x14ac:dyDescent="0.25">
      <c r="A314" t="s">
        <v>77</v>
      </c>
      <c r="B314" t="s">
        <v>358</v>
      </c>
      <c r="C314">
        <v>15</v>
      </c>
      <c r="D314" s="2" t="s">
        <v>7</v>
      </c>
      <c r="E314" s="3" t="s">
        <v>76</v>
      </c>
      <c r="F314">
        <v>66536</v>
      </c>
    </row>
    <row r="315" spans="1:6" x14ac:dyDescent="0.25">
      <c r="A315" t="s">
        <v>77</v>
      </c>
      <c r="B315" t="s">
        <v>304</v>
      </c>
      <c r="C315">
        <v>16</v>
      </c>
      <c r="D315" s="2" t="s">
        <v>7</v>
      </c>
      <c r="E315" s="3" t="s">
        <v>76</v>
      </c>
      <c r="F315">
        <v>40696</v>
      </c>
    </row>
    <row r="316" spans="1:6" x14ac:dyDescent="0.25">
      <c r="A316" t="s">
        <v>77</v>
      </c>
      <c r="B316" t="s">
        <v>505</v>
      </c>
      <c r="C316">
        <v>17</v>
      </c>
      <c r="D316" s="2" t="s">
        <v>7</v>
      </c>
      <c r="E316" s="3" t="s">
        <v>76</v>
      </c>
      <c r="F316">
        <v>104709</v>
      </c>
    </row>
    <row r="317" spans="1:6" x14ac:dyDescent="0.25">
      <c r="A317" t="s">
        <v>77</v>
      </c>
      <c r="B317" t="s">
        <v>153</v>
      </c>
      <c r="C317">
        <v>18</v>
      </c>
      <c r="D317" s="2" t="s">
        <v>7</v>
      </c>
      <c r="E317" s="3" t="s">
        <v>76</v>
      </c>
      <c r="F317">
        <v>35152</v>
      </c>
    </row>
    <row r="318" spans="1:6" x14ac:dyDescent="0.25">
      <c r="A318" t="s">
        <v>77</v>
      </c>
      <c r="B318" t="s">
        <v>75</v>
      </c>
      <c r="C318">
        <v>19</v>
      </c>
      <c r="D318" s="2" t="s">
        <v>7</v>
      </c>
      <c r="E318" s="3" t="s">
        <v>76</v>
      </c>
      <c r="F318">
        <v>99974</v>
      </c>
    </row>
    <row r="319" spans="1:6" x14ac:dyDescent="0.25">
      <c r="A319" t="s">
        <v>77</v>
      </c>
      <c r="B319" t="s">
        <v>144</v>
      </c>
      <c r="C319">
        <v>20</v>
      </c>
      <c r="D319" s="2" t="s">
        <v>7</v>
      </c>
      <c r="E319" s="3" t="s">
        <v>76</v>
      </c>
      <c r="F319">
        <v>165476</v>
      </c>
    </row>
    <row r="320" spans="1:6" x14ac:dyDescent="0.25">
      <c r="A320" t="s">
        <v>77</v>
      </c>
      <c r="B320" t="s">
        <v>379</v>
      </c>
      <c r="C320">
        <v>21</v>
      </c>
      <c r="D320" s="2" t="s">
        <v>8</v>
      </c>
      <c r="E320" s="3" t="s">
        <v>76</v>
      </c>
      <c r="F320">
        <v>147744</v>
      </c>
    </row>
    <row r="321" spans="1:6" x14ac:dyDescent="0.25">
      <c r="A321" t="s">
        <v>485</v>
      </c>
      <c r="B321" t="s">
        <v>484</v>
      </c>
      <c r="C321">
        <v>1</v>
      </c>
      <c r="D321" s="2" t="s">
        <v>8</v>
      </c>
      <c r="E321" s="3" t="s">
        <v>7</v>
      </c>
      <c r="F321">
        <v>136516</v>
      </c>
    </row>
    <row r="322" spans="1:6" x14ac:dyDescent="0.25">
      <c r="A322" t="s">
        <v>56</v>
      </c>
      <c r="B322" t="s">
        <v>266</v>
      </c>
      <c r="C322">
        <v>1</v>
      </c>
      <c r="D322" s="2" t="s">
        <v>8</v>
      </c>
      <c r="E322" s="3" t="s">
        <v>7</v>
      </c>
      <c r="F322">
        <v>82861</v>
      </c>
    </row>
    <row r="323" spans="1:6" x14ac:dyDescent="0.25">
      <c r="A323" t="s">
        <v>56</v>
      </c>
      <c r="B323" t="s">
        <v>54</v>
      </c>
      <c r="C323">
        <v>2</v>
      </c>
      <c r="D323" s="2" t="s">
        <v>8</v>
      </c>
      <c r="E323" s="3" t="s">
        <v>55</v>
      </c>
      <c r="F323">
        <v>40301</v>
      </c>
    </row>
    <row r="324" spans="1:6" x14ac:dyDescent="0.25">
      <c r="A324" t="s">
        <v>56</v>
      </c>
      <c r="B324" t="s">
        <v>360</v>
      </c>
      <c r="C324">
        <v>3</v>
      </c>
      <c r="D324" s="2" t="s">
        <v>88</v>
      </c>
      <c r="E324" s="3" t="s">
        <v>8</v>
      </c>
      <c r="F324">
        <v>197120</v>
      </c>
    </row>
    <row r="325" spans="1:6" x14ac:dyDescent="0.25">
      <c r="A325" t="s">
        <v>56</v>
      </c>
      <c r="B325" t="s">
        <v>307</v>
      </c>
      <c r="C325">
        <v>4</v>
      </c>
      <c r="D325" s="2" t="s">
        <v>8</v>
      </c>
      <c r="E325" s="3" t="s">
        <v>7</v>
      </c>
      <c r="F325">
        <v>175993</v>
      </c>
    </row>
    <row r="326" spans="1:6" x14ac:dyDescent="0.25">
      <c r="A326" t="s">
        <v>56</v>
      </c>
      <c r="B326" t="s">
        <v>286</v>
      </c>
      <c r="C326">
        <v>5</v>
      </c>
      <c r="D326" s="2" t="s">
        <v>55</v>
      </c>
      <c r="E326" s="3" t="s">
        <v>8</v>
      </c>
      <c r="F326">
        <v>44111</v>
      </c>
    </row>
    <row r="327" spans="1:6" x14ac:dyDescent="0.25">
      <c r="A327" t="s">
        <v>56</v>
      </c>
      <c r="B327" t="s">
        <v>60</v>
      </c>
      <c r="C327">
        <v>6</v>
      </c>
      <c r="D327" s="2" t="s">
        <v>55</v>
      </c>
      <c r="E327" s="3" t="s">
        <v>8</v>
      </c>
      <c r="F327">
        <v>10846</v>
      </c>
    </row>
    <row r="328" spans="1:6" x14ac:dyDescent="0.25">
      <c r="A328" t="s">
        <v>56</v>
      </c>
      <c r="B328" t="s">
        <v>394</v>
      </c>
      <c r="C328">
        <v>7</v>
      </c>
      <c r="D328" s="2" t="s">
        <v>8</v>
      </c>
      <c r="E328" s="3" t="s">
        <v>7</v>
      </c>
      <c r="F328">
        <v>20942</v>
      </c>
    </row>
    <row r="329" spans="1:6" x14ac:dyDescent="0.25">
      <c r="A329" t="s">
        <v>56</v>
      </c>
      <c r="B329" t="s">
        <v>237</v>
      </c>
      <c r="C329">
        <v>8</v>
      </c>
      <c r="D329" s="2" t="s">
        <v>8</v>
      </c>
      <c r="E329" s="3" t="s">
        <v>55</v>
      </c>
      <c r="F329">
        <v>34202</v>
      </c>
    </row>
    <row r="330" spans="1:6" x14ac:dyDescent="0.25">
      <c r="A330" t="s">
        <v>56</v>
      </c>
      <c r="B330" t="s">
        <v>235</v>
      </c>
      <c r="C330">
        <v>9</v>
      </c>
      <c r="D330" s="2" t="s">
        <v>88</v>
      </c>
      <c r="E330" s="3" t="s">
        <v>55</v>
      </c>
      <c r="F330">
        <v>70053</v>
      </c>
    </row>
    <row r="331" spans="1:6" x14ac:dyDescent="0.25">
      <c r="A331" t="s">
        <v>56</v>
      </c>
      <c r="B331" t="s">
        <v>241</v>
      </c>
      <c r="C331">
        <v>10</v>
      </c>
      <c r="D331" s="2" t="s">
        <v>8</v>
      </c>
      <c r="E331" s="3" t="s">
        <v>55</v>
      </c>
      <c r="F331">
        <v>3242</v>
      </c>
    </row>
    <row r="332" spans="1:6" x14ac:dyDescent="0.25">
      <c r="A332" t="s">
        <v>56</v>
      </c>
      <c r="B332" t="s">
        <v>137</v>
      </c>
      <c r="C332">
        <v>11</v>
      </c>
      <c r="D332" s="2" t="s">
        <v>138</v>
      </c>
      <c r="E332" s="3" t="s">
        <v>55</v>
      </c>
      <c r="F332">
        <v>49656</v>
      </c>
    </row>
    <row r="333" spans="1:6" x14ac:dyDescent="0.25">
      <c r="A333" t="s">
        <v>56</v>
      </c>
      <c r="B333" t="s">
        <v>553</v>
      </c>
      <c r="C333">
        <v>12</v>
      </c>
      <c r="D333" s="2" t="s">
        <v>55</v>
      </c>
      <c r="E333" s="3" t="s">
        <v>8</v>
      </c>
      <c r="F333">
        <v>172560</v>
      </c>
    </row>
    <row r="334" spans="1:6" x14ac:dyDescent="0.25">
      <c r="A334" t="s">
        <v>56</v>
      </c>
      <c r="B334" t="s">
        <v>495</v>
      </c>
      <c r="C334">
        <v>13</v>
      </c>
      <c r="D334" s="2" t="s">
        <v>8</v>
      </c>
      <c r="E334" s="3" t="s">
        <v>55</v>
      </c>
      <c r="F334">
        <v>14831</v>
      </c>
    </row>
    <row r="335" spans="1:6" x14ac:dyDescent="0.25">
      <c r="A335" t="s">
        <v>9</v>
      </c>
      <c r="B335" t="s">
        <v>242</v>
      </c>
      <c r="C335">
        <v>1</v>
      </c>
      <c r="D335" s="2" t="s">
        <v>8</v>
      </c>
      <c r="E335" s="3" t="s">
        <v>7</v>
      </c>
      <c r="F335">
        <v>88153</v>
      </c>
    </row>
    <row r="336" spans="1:6" x14ac:dyDescent="0.25">
      <c r="A336" t="s">
        <v>9</v>
      </c>
      <c r="B336" t="s">
        <v>98</v>
      </c>
      <c r="C336">
        <v>2</v>
      </c>
      <c r="D336" s="2" t="s">
        <v>7</v>
      </c>
      <c r="E336" s="3" t="s">
        <v>8</v>
      </c>
      <c r="F336">
        <v>55711</v>
      </c>
    </row>
    <row r="337" spans="1:6" x14ac:dyDescent="0.25">
      <c r="A337" t="s">
        <v>9</v>
      </c>
      <c r="B337" t="s">
        <v>172</v>
      </c>
      <c r="C337">
        <v>3</v>
      </c>
      <c r="D337" s="2" t="s">
        <v>8</v>
      </c>
      <c r="E337" s="3" t="s">
        <v>7</v>
      </c>
      <c r="F337">
        <v>72737</v>
      </c>
    </row>
    <row r="338" spans="1:6" x14ac:dyDescent="0.25">
      <c r="A338" t="s">
        <v>9</v>
      </c>
      <c r="B338" t="s">
        <v>301</v>
      </c>
      <c r="C338">
        <v>4</v>
      </c>
      <c r="D338" s="2" t="s">
        <v>8</v>
      </c>
      <c r="E338" s="3" t="s">
        <v>7</v>
      </c>
      <c r="F338">
        <v>18235</v>
      </c>
    </row>
    <row r="339" spans="1:6" x14ac:dyDescent="0.25">
      <c r="A339" t="s">
        <v>9</v>
      </c>
      <c r="B339" t="s">
        <v>539</v>
      </c>
      <c r="C339">
        <v>5</v>
      </c>
      <c r="D339" s="2" t="s">
        <v>36</v>
      </c>
      <c r="E339" s="3" t="s">
        <v>7</v>
      </c>
      <c r="F339">
        <v>72896</v>
      </c>
    </row>
    <row r="340" spans="1:6" x14ac:dyDescent="0.25">
      <c r="A340" t="s">
        <v>9</v>
      </c>
      <c r="B340" t="s">
        <v>296</v>
      </c>
      <c r="C340">
        <v>6</v>
      </c>
      <c r="D340" s="2" t="s">
        <v>7</v>
      </c>
      <c r="E340" s="3" t="s">
        <v>8</v>
      </c>
      <c r="F340">
        <v>1615</v>
      </c>
    </row>
    <row r="341" spans="1:6" x14ac:dyDescent="0.25">
      <c r="A341" t="s">
        <v>9</v>
      </c>
      <c r="B341" t="s">
        <v>295</v>
      </c>
      <c r="C341">
        <v>7</v>
      </c>
      <c r="D341" s="2" t="s">
        <v>7</v>
      </c>
      <c r="E341" s="3" t="s">
        <v>8</v>
      </c>
      <c r="F341">
        <v>331767</v>
      </c>
    </row>
    <row r="342" spans="1:6" x14ac:dyDescent="0.25">
      <c r="A342" t="s">
        <v>9</v>
      </c>
      <c r="B342" t="s">
        <v>10</v>
      </c>
      <c r="C342">
        <v>8</v>
      </c>
      <c r="D342" s="2" t="s">
        <v>7</v>
      </c>
      <c r="E342" s="3" t="s">
        <v>8</v>
      </c>
      <c r="F342">
        <v>48282</v>
      </c>
    </row>
    <row r="343" spans="1:6" x14ac:dyDescent="0.25">
      <c r="A343" t="s">
        <v>9</v>
      </c>
      <c r="B343" t="s">
        <v>93</v>
      </c>
      <c r="C343">
        <v>9</v>
      </c>
      <c r="D343" s="2" t="s">
        <v>8</v>
      </c>
      <c r="E343" s="3" t="s">
        <v>7</v>
      </c>
      <c r="F343">
        <v>51983</v>
      </c>
    </row>
    <row r="344" spans="1:6" x14ac:dyDescent="0.25">
      <c r="A344" t="s">
        <v>9</v>
      </c>
      <c r="B344" t="s">
        <v>328</v>
      </c>
      <c r="C344">
        <v>10</v>
      </c>
      <c r="D344" s="2" t="s">
        <v>8</v>
      </c>
      <c r="E344" s="3" t="s">
        <v>7</v>
      </c>
      <c r="F344">
        <v>98945</v>
      </c>
    </row>
    <row r="345" spans="1:6" x14ac:dyDescent="0.25">
      <c r="A345" t="s">
        <v>9</v>
      </c>
      <c r="B345" t="s">
        <v>194</v>
      </c>
      <c r="C345">
        <v>11</v>
      </c>
      <c r="D345" s="2" t="s">
        <v>8</v>
      </c>
      <c r="E345" s="3" t="s">
        <v>7</v>
      </c>
      <c r="F345">
        <v>237340</v>
      </c>
    </row>
    <row r="346" spans="1:6" x14ac:dyDescent="0.25">
      <c r="A346" t="s">
        <v>9</v>
      </c>
      <c r="B346" t="s">
        <v>599</v>
      </c>
      <c r="C346">
        <v>12</v>
      </c>
      <c r="D346" s="2" t="s">
        <v>8</v>
      </c>
      <c r="E346" s="3" t="s">
        <v>7</v>
      </c>
      <c r="F346">
        <v>64949</v>
      </c>
    </row>
    <row r="347" spans="1:6" x14ac:dyDescent="0.25">
      <c r="A347" t="s">
        <v>9</v>
      </c>
      <c r="B347" t="s">
        <v>6</v>
      </c>
      <c r="C347">
        <v>13</v>
      </c>
      <c r="D347" s="2" t="s">
        <v>7</v>
      </c>
      <c r="E347" s="3" t="s">
        <v>8</v>
      </c>
      <c r="F347">
        <v>329991</v>
      </c>
    </row>
    <row r="348" spans="1:6" x14ac:dyDescent="0.25">
      <c r="A348" t="s">
        <v>9</v>
      </c>
      <c r="B348" t="s">
        <v>447</v>
      </c>
      <c r="C348">
        <v>14</v>
      </c>
      <c r="D348" s="2" t="s">
        <v>448</v>
      </c>
      <c r="E348" s="3" t="s">
        <v>7</v>
      </c>
      <c r="F348">
        <v>42225</v>
      </c>
    </row>
    <row r="349" spans="1:6" x14ac:dyDescent="0.25">
      <c r="A349" t="s">
        <v>9</v>
      </c>
      <c r="B349" t="s">
        <v>481</v>
      </c>
      <c r="C349">
        <v>15</v>
      </c>
      <c r="D349" s="2" t="s">
        <v>7</v>
      </c>
      <c r="E349" s="3" t="s">
        <v>8</v>
      </c>
      <c r="F349">
        <v>245351</v>
      </c>
    </row>
    <row r="350" spans="1:6" x14ac:dyDescent="0.25">
      <c r="A350" t="s">
        <v>9</v>
      </c>
      <c r="B350" t="s">
        <v>302</v>
      </c>
      <c r="C350">
        <v>16</v>
      </c>
      <c r="D350" s="2" t="s">
        <v>7</v>
      </c>
      <c r="E350" s="3" t="s">
        <v>8</v>
      </c>
      <c r="F350">
        <v>115677</v>
      </c>
    </row>
    <row r="351" spans="1:6" x14ac:dyDescent="0.25">
      <c r="A351" t="s">
        <v>9</v>
      </c>
      <c r="B351" t="s">
        <v>89</v>
      </c>
      <c r="C351">
        <v>17</v>
      </c>
      <c r="D351" s="2" t="s">
        <v>8</v>
      </c>
      <c r="E351" s="3" t="s">
        <v>88</v>
      </c>
      <c r="F351">
        <v>118176</v>
      </c>
    </row>
    <row r="352" spans="1:6" x14ac:dyDescent="0.25">
      <c r="A352" t="s">
        <v>9</v>
      </c>
      <c r="B352" t="s">
        <v>297</v>
      </c>
      <c r="C352">
        <v>18</v>
      </c>
      <c r="D352" s="2" t="s">
        <v>7</v>
      </c>
      <c r="E352" s="3" t="s">
        <v>8</v>
      </c>
      <c r="F352">
        <v>201543</v>
      </c>
    </row>
    <row r="353" spans="1:6" x14ac:dyDescent="0.25">
      <c r="A353" t="s">
        <v>9</v>
      </c>
      <c r="B353" t="s">
        <v>612</v>
      </c>
      <c r="C353">
        <v>19</v>
      </c>
      <c r="D353" s="2" t="s">
        <v>7</v>
      </c>
      <c r="E353" s="3" t="s">
        <v>8</v>
      </c>
      <c r="F353">
        <v>261608</v>
      </c>
    </row>
    <row r="354" spans="1:6" x14ac:dyDescent="0.25">
      <c r="A354" t="s">
        <v>9</v>
      </c>
      <c r="B354" t="s">
        <v>85</v>
      </c>
      <c r="C354">
        <v>20</v>
      </c>
      <c r="D354" s="2" t="s">
        <v>86</v>
      </c>
      <c r="E354" s="3" t="s">
        <v>7</v>
      </c>
      <c r="F354">
        <v>247054</v>
      </c>
    </row>
    <row r="355" spans="1:6" x14ac:dyDescent="0.25">
      <c r="A355" t="s">
        <v>9</v>
      </c>
      <c r="B355" t="s">
        <v>171</v>
      </c>
      <c r="C355">
        <v>21</v>
      </c>
      <c r="D355" s="2" t="s">
        <v>7</v>
      </c>
      <c r="E355" s="3" t="s">
        <v>8</v>
      </c>
      <c r="F355">
        <v>389877</v>
      </c>
    </row>
    <row r="356" spans="1:6" x14ac:dyDescent="0.25">
      <c r="A356" t="s">
        <v>9</v>
      </c>
      <c r="B356" t="s">
        <v>513</v>
      </c>
      <c r="C356">
        <v>22</v>
      </c>
      <c r="D356" s="2" t="s">
        <v>7</v>
      </c>
      <c r="E356" s="3" t="s">
        <v>8</v>
      </c>
      <c r="F356">
        <v>392223</v>
      </c>
    </row>
    <row r="357" spans="1:6" x14ac:dyDescent="0.25">
      <c r="A357" t="s">
        <v>9</v>
      </c>
      <c r="B357" t="s">
        <v>94</v>
      </c>
      <c r="C357">
        <v>23</v>
      </c>
      <c r="D357" s="2" t="s">
        <v>7</v>
      </c>
      <c r="E357" s="3" t="s">
        <v>8</v>
      </c>
      <c r="F357">
        <v>354606</v>
      </c>
    </row>
    <row r="358" spans="1:6" x14ac:dyDescent="0.25">
      <c r="A358" t="s">
        <v>9</v>
      </c>
      <c r="B358" t="s">
        <v>335</v>
      </c>
      <c r="C358">
        <v>24</v>
      </c>
      <c r="D358" s="2" t="s">
        <v>7</v>
      </c>
      <c r="E358" s="3" t="s">
        <v>8</v>
      </c>
      <c r="F358">
        <v>41974</v>
      </c>
    </row>
    <row r="359" spans="1:6" x14ac:dyDescent="0.25">
      <c r="A359" t="s">
        <v>9</v>
      </c>
      <c r="B359" t="s">
        <v>300</v>
      </c>
      <c r="C359">
        <v>25</v>
      </c>
      <c r="D359" s="2" t="s">
        <v>7</v>
      </c>
      <c r="E359" s="3" t="s">
        <v>8</v>
      </c>
      <c r="F359">
        <v>370989</v>
      </c>
    </row>
    <row r="360" spans="1:6" x14ac:dyDescent="0.25">
      <c r="A360" t="s">
        <v>568</v>
      </c>
      <c r="B360" t="s">
        <v>568</v>
      </c>
      <c r="C360">
        <v>1</v>
      </c>
      <c r="D360" s="2" t="s">
        <v>569</v>
      </c>
      <c r="E360" s="3" t="s">
        <v>570</v>
      </c>
      <c r="F360">
        <v>80830</v>
      </c>
    </row>
    <row r="361" spans="1:6" x14ac:dyDescent="0.25">
      <c r="A361" t="s">
        <v>20</v>
      </c>
      <c r="B361" t="s">
        <v>597</v>
      </c>
      <c r="C361">
        <v>1</v>
      </c>
      <c r="D361" s="2" t="s">
        <v>8</v>
      </c>
      <c r="E361" s="3" t="s">
        <v>7</v>
      </c>
      <c r="F361">
        <v>572155</v>
      </c>
    </row>
    <row r="362" spans="1:6" x14ac:dyDescent="0.25">
      <c r="A362" t="s">
        <v>20</v>
      </c>
      <c r="B362" t="s">
        <v>166</v>
      </c>
      <c r="C362">
        <v>2</v>
      </c>
      <c r="D362" s="2" t="s">
        <v>18</v>
      </c>
      <c r="E362" s="3" t="s">
        <v>19</v>
      </c>
      <c r="F362">
        <v>339222</v>
      </c>
    </row>
    <row r="363" spans="1:6" x14ac:dyDescent="0.25">
      <c r="A363" t="s">
        <v>20</v>
      </c>
      <c r="B363" t="s">
        <v>167</v>
      </c>
      <c r="C363">
        <v>3</v>
      </c>
      <c r="D363" s="2" t="s">
        <v>18</v>
      </c>
      <c r="E363" s="3" t="s">
        <v>7</v>
      </c>
      <c r="F363">
        <v>225945</v>
      </c>
    </row>
    <row r="364" spans="1:6" x14ac:dyDescent="0.25">
      <c r="A364" t="s">
        <v>20</v>
      </c>
      <c r="B364" t="s">
        <v>165</v>
      </c>
      <c r="C364">
        <v>4</v>
      </c>
      <c r="D364" s="2" t="s">
        <v>18</v>
      </c>
      <c r="E364" s="3" t="s">
        <v>7</v>
      </c>
      <c r="F364">
        <v>244689</v>
      </c>
    </row>
    <row r="365" spans="1:6" x14ac:dyDescent="0.25">
      <c r="A365" t="s">
        <v>20</v>
      </c>
      <c r="B365" t="s">
        <v>544</v>
      </c>
      <c r="C365">
        <v>5</v>
      </c>
      <c r="D365" s="2" t="s">
        <v>18</v>
      </c>
      <c r="E365" s="3" t="s">
        <v>19</v>
      </c>
      <c r="F365">
        <v>487029</v>
      </c>
    </row>
    <row r="366" spans="1:6" x14ac:dyDescent="0.25">
      <c r="A366" t="s">
        <v>20</v>
      </c>
      <c r="B366" t="s">
        <v>324</v>
      </c>
      <c r="C366">
        <v>6</v>
      </c>
      <c r="D366" s="2" t="s">
        <v>18</v>
      </c>
      <c r="E366" s="3" t="s">
        <v>19</v>
      </c>
      <c r="F366">
        <v>221473</v>
      </c>
    </row>
    <row r="367" spans="1:6" x14ac:dyDescent="0.25">
      <c r="A367" t="s">
        <v>20</v>
      </c>
      <c r="B367" t="s">
        <v>17</v>
      </c>
      <c r="C367">
        <v>7</v>
      </c>
      <c r="D367" s="2" t="s">
        <v>18</v>
      </c>
      <c r="E367" s="3" t="s">
        <v>19</v>
      </c>
      <c r="F367">
        <v>306559</v>
      </c>
    </row>
    <row r="368" spans="1:6" x14ac:dyDescent="0.25">
      <c r="A368" t="s">
        <v>20</v>
      </c>
      <c r="B368" t="s">
        <v>620</v>
      </c>
      <c r="C368">
        <v>8</v>
      </c>
      <c r="D368" s="2" t="s">
        <v>18</v>
      </c>
      <c r="E368" s="3" t="s">
        <v>7</v>
      </c>
      <c r="F368">
        <v>215702</v>
      </c>
    </row>
    <row r="369" spans="1:6" x14ac:dyDescent="0.25">
      <c r="A369" t="s">
        <v>20</v>
      </c>
      <c r="B369" t="s">
        <v>336</v>
      </c>
      <c r="C369">
        <v>9</v>
      </c>
      <c r="D369" s="2" t="s">
        <v>8</v>
      </c>
      <c r="E369" s="3" t="s">
        <v>19</v>
      </c>
      <c r="F369">
        <v>192486</v>
      </c>
    </row>
    <row r="370" spans="1:6" x14ac:dyDescent="0.25">
      <c r="A370" t="s">
        <v>20</v>
      </c>
      <c r="B370" t="s">
        <v>197</v>
      </c>
      <c r="C370">
        <v>10</v>
      </c>
      <c r="D370" s="2" t="s">
        <v>18</v>
      </c>
      <c r="E370" s="3" t="s">
        <v>198</v>
      </c>
      <c r="F370">
        <v>21300</v>
      </c>
    </row>
    <row r="371" spans="1:6" x14ac:dyDescent="0.25">
      <c r="A371" t="s">
        <v>20</v>
      </c>
      <c r="B371" t="s">
        <v>598</v>
      </c>
      <c r="C371">
        <v>11</v>
      </c>
      <c r="D371" s="2" t="s">
        <v>18</v>
      </c>
      <c r="E371" s="3" t="s">
        <v>19</v>
      </c>
      <c r="F371">
        <v>233931</v>
      </c>
    </row>
    <row r="372" spans="1:6" x14ac:dyDescent="0.25">
      <c r="A372" t="s">
        <v>20</v>
      </c>
      <c r="B372" t="s">
        <v>21</v>
      </c>
      <c r="C372">
        <v>12</v>
      </c>
      <c r="D372" s="2" t="s">
        <v>18</v>
      </c>
      <c r="E372" s="3" t="s">
        <v>19</v>
      </c>
      <c r="F372">
        <v>208766</v>
      </c>
    </row>
    <row r="373" spans="1:6" x14ac:dyDescent="0.25">
      <c r="A373" t="s">
        <v>20</v>
      </c>
      <c r="B373" t="s">
        <v>622</v>
      </c>
      <c r="C373">
        <v>13</v>
      </c>
      <c r="D373" s="2" t="s">
        <v>170</v>
      </c>
      <c r="E373" s="3" t="s">
        <v>19</v>
      </c>
      <c r="F373">
        <v>70703</v>
      </c>
    </row>
    <row r="374" spans="1:6" x14ac:dyDescent="0.25">
      <c r="A374" t="s">
        <v>20</v>
      </c>
      <c r="B374" t="s">
        <v>323</v>
      </c>
      <c r="C374">
        <v>14</v>
      </c>
      <c r="D374" s="2" t="s">
        <v>18</v>
      </c>
      <c r="E374" s="3" t="s">
        <v>19</v>
      </c>
      <c r="F374">
        <v>53784</v>
      </c>
    </row>
    <row r="375" spans="1:6" x14ac:dyDescent="0.25">
      <c r="A375" t="s">
        <v>20</v>
      </c>
      <c r="B375" t="s">
        <v>534</v>
      </c>
      <c r="C375">
        <v>15</v>
      </c>
      <c r="D375" s="2" t="s">
        <v>18</v>
      </c>
      <c r="E375" s="3" t="s">
        <v>19</v>
      </c>
      <c r="F375">
        <v>70357</v>
      </c>
    </row>
    <row r="376" spans="1:6" x14ac:dyDescent="0.25">
      <c r="A376" t="s">
        <v>20</v>
      </c>
      <c r="B376" t="s">
        <v>449</v>
      </c>
      <c r="C376">
        <v>16</v>
      </c>
      <c r="D376" s="2" t="s">
        <v>18</v>
      </c>
      <c r="E376" s="3" t="s">
        <v>19</v>
      </c>
      <c r="F376">
        <v>29112</v>
      </c>
    </row>
    <row r="377" spans="1:6" x14ac:dyDescent="0.25">
      <c r="A377" t="s">
        <v>20</v>
      </c>
      <c r="B377" t="s">
        <v>227</v>
      </c>
      <c r="C377">
        <v>17</v>
      </c>
      <c r="D377" s="2" t="s">
        <v>18</v>
      </c>
      <c r="E377" s="3" t="s">
        <v>19</v>
      </c>
      <c r="F377">
        <v>236566</v>
      </c>
    </row>
    <row r="378" spans="1:6" x14ac:dyDescent="0.25">
      <c r="A378" t="s">
        <v>20</v>
      </c>
      <c r="B378" t="s">
        <v>596</v>
      </c>
      <c r="C378">
        <v>18</v>
      </c>
      <c r="D378" s="2" t="s">
        <v>141</v>
      </c>
      <c r="E378" s="3" t="s">
        <v>19</v>
      </c>
      <c r="F378">
        <v>125928</v>
      </c>
    </row>
    <row r="379" spans="1:6" x14ac:dyDescent="0.25">
      <c r="A379" t="s">
        <v>20</v>
      </c>
      <c r="B379" t="s">
        <v>450</v>
      </c>
      <c r="C379">
        <v>19</v>
      </c>
      <c r="D379" s="2" t="s">
        <v>18</v>
      </c>
      <c r="E379" s="3" t="s">
        <v>7</v>
      </c>
      <c r="F379">
        <v>240585</v>
      </c>
    </row>
    <row r="380" spans="1:6" x14ac:dyDescent="0.25">
      <c r="A380" t="s">
        <v>20</v>
      </c>
      <c r="B380" t="s">
        <v>173</v>
      </c>
      <c r="C380">
        <v>20</v>
      </c>
      <c r="D380" s="2" t="s">
        <v>18</v>
      </c>
      <c r="E380" s="3" t="s">
        <v>7</v>
      </c>
      <c r="F380">
        <v>118068</v>
      </c>
    </row>
    <row r="381" spans="1:6" x14ac:dyDescent="0.25">
      <c r="A381" t="s">
        <v>20</v>
      </c>
      <c r="B381" t="s">
        <v>483</v>
      </c>
      <c r="C381">
        <v>21</v>
      </c>
      <c r="D381" s="2" t="s">
        <v>18</v>
      </c>
      <c r="E381" s="3" t="s">
        <v>19</v>
      </c>
      <c r="F381">
        <v>252042</v>
      </c>
    </row>
    <row r="382" spans="1:6" x14ac:dyDescent="0.25">
      <c r="A382" t="s">
        <v>20</v>
      </c>
      <c r="B382" t="s">
        <v>199</v>
      </c>
      <c r="C382">
        <v>22</v>
      </c>
      <c r="D382" s="2" t="s">
        <v>36</v>
      </c>
      <c r="E382" s="3" t="s">
        <v>19</v>
      </c>
      <c r="F382">
        <v>443821</v>
      </c>
    </row>
    <row r="383" spans="1:6" x14ac:dyDescent="0.25">
      <c r="A383" t="s">
        <v>20</v>
      </c>
      <c r="B383" t="s">
        <v>330</v>
      </c>
      <c r="C383">
        <v>23</v>
      </c>
      <c r="D383" s="2" t="s">
        <v>8</v>
      </c>
      <c r="E383" s="3" t="s">
        <v>19</v>
      </c>
      <c r="F383">
        <v>166816</v>
      </c>
    </row>
    <row r="384" spans="1:6" x14ac:dyDescent="0.25">
      <c r="A384" t="s">
        <v>20</v>
      </c>
      <c r="B384" t="s">
        <v>593</v>
      </c>
      <c r="C384">
        <v>24</v>
      </c>
      <c r="D384" s="2" t="s">
        <v>594</v>
      </c>
      <c r="E384" s="3" t="s">
        <v>19</v>
      </c>
      <c r="F384">
        <v>313094</v>
      </c>
    </row>
    <row r="385" spans="1:6" x14ac:dyDescent="0.25">
      <c r="A385" t="s">
        <v>20</v>
      </c>
      <c r="B385" t="s">
        <v>482</v>
      </c>
      <c r="C385">
        <v>25</v>
      </c>
      <c r="D385" s="2" t="s">
        <v>18</v>
      </c>
      <c r="E385" s="3" t="s">
        <v>19</v>
      </c>
      <c r="F385">
        <v>389107</v>
      </c>
    </row>
    <row r="386" spans="1:6" x14ac:dyDescent="0.25">
      <c r="A386" t="s">
        <v>20</v>
      </c>
      <c r="B386" t="s">
        <v>174</v>
      </c>
      <c r="C386">
        <v>26</v>
      </c>
      <c r="D386" s="2" t="s">
        <v>8</v>
      </c>
      <c r="E386" s="3" t="s">
        <v>175</v>
      </c>
      <c r="F386">
        <v>185896</v>
      </c>
    </row>
    <row r="387" spans="1:6" x14ac:dyDescent="0.25">
      <c r="A387" t="s">
        <v>20</v>
      </c>
      <c r="B387" t="s">
        <v>169</v>
      </c>
      <c r="C387">
        <v>27</v>
      </c>
      <c r="D387" s="2" t="s">
        <v>170</v>
      </c>
      <c r="E387" s="3" t="s">
        <v>19</v>
      </c>
      <c r="F387">
        <v>103554</v>
      </c>
    </row>
    <row r="388" spans="1:6" x14ac:dyDescent="0.25">
      <c r="A388" t="s">
        <v>20</v>
      </c>
      <c r="B388" t="s">
        <v>400</v>
      </c>
      <c r="C388">
        <v>28</v>
      </c>
      <c r="D388" s="2" t="s">
        <v>8</v>
      </c>
      <c r="E388" s="3" t="s">
        <v>19</v>
      </c>
      <c r="F388">
        <v>271183</v>
      </c>
    </row>
    <row r="389" spans="1:6" x14ac:dyDescent="0.25">
      <c r="A389" t="s">
        <v>20</v>
      </c>
      <c r="B389" t="s">
        <v>446</v>
      </c>
      <c r="C389">
        <v>29</v>
      </c>
      <c r="D389" s="2" t="s">
        <v>141</v>
      </c>
      <c r="E389" s="3" t="s">
        <v>19</v>
      </c>
      <c r="F389">
        <v>208957</v>
      </c>
    </row>
    <row r="390" spans="1:6" x14ac:dyDescent="0.25">
      <c r="A390" t="s">
        <v>20</v>
      </c>
      <c r="B390" t="s">
        <v>588</v>
      </c>
      <c r="C390">
        <v>30</v>
      </c>
      <c r="D390" s="2" t="s">
        <v>18</v>
      </c>
      <c r="E390" s="3" t="s">
        <v>175</v>
      </c>
      <c r="F390">
        <v>319583</v>
      </c>
    </row>
    <row r="391" spans="1:6" x14ac:dyDescent="0.25">
      <c r="A391" t="s">
        <v>20</v>
      </c>
      <c r="B391" t="s">
        <v>541</v>
      </c>
      <c r="C391">
        <v>31</v>
      </c>
      <c r="D391" s="2" t="s">
        <v>8</v>
      </c>
      <c r="E391" s="3" t="s">
        <v>19</v>
      </c>
      <c r="F391">
        <v>205664</v>
      </c>
    </row>
    <row r="392" spans="1:6" x14ac:dyDescent="0.25">
      <c r="A392" t="s">
        <v>20</v>
      </c>
      <c r="B392" t="s">
        <v>395</v>
      </c>
      <c r="C392">
        <v>32</v>
      </c>
      <c r="D392" s="2" t="s">
        <v>36</v>
      </c>
      <c r="E392" s="3" t="s">
        <v>7</v>
      </c>
      <c r="F392">
        <v>209409</v>
      </c>
    </row>
    <row r="393" spans="1:6" x14ac:dyDescent="0.25">
      <c r="A393" t="s">
        <v>20</v>
      </c>
      <c r="B393" t="s">
        <v>589</v>
      </c>
      <c r="C393">
        <v>33</v>
      </c>
      <c r="D393" s="2" t="s">
        <v>18</v>
      </c>
      <c r="E393" s="3" t="s">
        <v>590</v>
      </c>
      <c r="F393">
        <v>278825</v>
      </c>
    </row>
    <row r="394" spans="1:6" x14ac:dyDescent="0.25">
      <c r="A394" t="s">
        <v>20</v>
      </c>
      <c r="B394" t="s">
        <v>623</v>
      </c>
      <c r="C394">
        <v>34</v>
      </c>
      <c r="D394" s="2" t="s">
        <v>8</v>
      </c>
      <c r="E394" s="3" t="s">
        <v>175</v>
      </c>
      <c r="F394">
        <v>4379</v>
      </c>
    </row>
    <row r="395" spans="1:6" x14ac:dyDescent="0.25">
      <c r="A395" t="s">
        <v>20</v>
      </c>
      <c r="B395" t="s">
        <v>514</v>
      </c>
      <c r="C395">
        <v>35</v>
      </c>
      <c r="D395" s="2" t="s">
        <v>417</v>
      </c>
      <c r="E395" s="3" t="s">
        <v>88</v>
      </c>
      <c r="F395">
        <v>166782</v>
      </c>
    </row>
    <row r="396" spans="1:6" x14ac:dyDescent="0.25">
      <c r="A396" t="s">
        <v>20</v>
      </c>
      <c r="B396" t="s">
        <v>591</v>
      </c>
      <c r="C396">
        <v>36</v>
      </c>
      <c r="D396" s="2" t="s">
        <v>18</v>
      </c>
      <c r="E396" s="3" t="s">
        <v>19</v>
      </c>
      <c r="F396">
        <v>392738</v>
      </c>
    </row>
    <row r="397" spans="1:6" x14ac:dyDescent="0.25">
      <c r="A397" t="s">
        <v>20</v>
      </c>
      <c r="B397" t="s">
        <v>587</v>
      </c>
      <c r="C397">
        <v>37</v>
      </c>
      <c r="D397" s="2" t="s">
        <v>18</v>
      </c>
      <c r="E397" s="3" t="s">
        <v>19</v>
      </c>
      <c r="F397">
        <v>196199</v>
      </c>
    </row>
    <row r="398" spans="1:6" x14ac:dyDescent="0.25">
      <c r="A398" t="s">
        <v>20</v>
      </c>
      <c r="B398" t="s">
        <v>595</v>
      </c>
      <c r="C398">
        <v>38</v>
      </c>
      <c r="D398" s="2" t="s">
        <v>8</v>
      </c>
      <c r="E398" s="3" t="s">
        <v>7</v>
      </c>
      <c r="F398">
        <v>165620</v>
      </c>
    </row>
    <row r="399" spans="1:6" x14ac:dyDescent="0.25">
      <c r="A399" t="s">
        <v>20</v>
      </c>
      <c r="B399" t="s">
        <v>327</v>
      </c>
      <c r="C399">
        <v>39</v>
      </c>
      <c r="D399" s="2" t="s">
        <v>8</v>
      </c>
      <c r="E399" s="3" t="s">
        <v>7</v>
      </c>
      <c r="F399">
        <v>179907</v>
      </c>
    </row>
    <row r="400" spans="1:6" x14ac:dyDescent="0.25">
      <c r="A400" t="s">
        <v>23</v>
      </c>
      <c r="B400" t="s">
        <v>22</v>
      </c>
      <c r="C400">
        <v>1</v>
      </c>
      <c r="D400" s="2" t="s">
        <v>7</v>
      </c>
      <c r="E400" s="3" t="s">
        <v>8</v>
      </c>
      <c r="F400">
        <v>90652</v>
      </c>
    </row>
    <row r="401" spans="1:6" x14ac:dyDescent="0.25">
      <c r="A401" t="s">
        <v>23</v>
      </c>
      <c r="B401" t="s">
        <v>498</v>
      </c>
      <c r="C401">
        <v>2</v>
      </c>
      <c r="D401" s="2" t="s">
        <v>8</v>
      </c>
      <c r="E401" s="3" t="s">
        <v>7</v>
      </c>
      <c r="F401">
        <v>131364</v>
      </c>
    </row>
    <row r="402" spans="1:6" x14ac:dyDescent="0.25">
      <c r="A402" t="s">
        <v>23</v>
      </c>
      <c r="B402" t="s">
        <v>353</v>
      </c>
      <c r="C402">
        <v>3</v>
      </c>
      <c r="D402" s="2" t="s">
        <v>7</v>
      </c>
      <c r="E402" s="3" t="s">
        <v>8</v>
      </c>
      <c r="F402">
        <v>225209</v>
      </c>
    </row>
    <row r="403" spans="1:6" x14ac:dyDescent="0.25">
      <c r="A403" t="s">
        <v>23</v>
      </c>
      <c r="B403" t="s">
        <v>472</v>
      </c>
      <c r="C403">
        <v>4</v>
      </c>
      <c r="D403" s="2" t="s">
        <v>7</v>
      </c>
      <c r="E403" s="3" t="s">
        <v>8</v>
      </c>
      <c r="F403">
        <v>109241</v>
      </c>
    </row>
    <row r="404" spans="1:6" x14ac:dyDescent="0.25">
      <c r="A404" t="s">
        <v>23</v>
      </c>
      <c r="B404" t="s">
        <v>638</v>
      </c>
      <c r="C404">
        <v>5</v>
      </c>
      <c r="D404" s="2" t="s">
        <v>8</v>
      </c>
      <c r="E404" s="3" t="s">
        <v>7</v>
      </c>
      <c r="F404">
        <v>46188</v>
      </c>
    </row>
    <row r="405" spans="1:6" x14ac:dyDescent="0.25">
      <c r="A405" t="s">
        <v>23</v>
      </c>
      <c r="B405" t="s">
        <v>427</v>
      </c>
      <c r="C405">
        <v>6</v>
      </c>
      <c r="D405" s="2" t="s">
        <v>7</v>
      </c>
      <c r="E405" s="3" t="s">
        <v>8</v>
      </c>
      <c r="F405">
        <v>39139</v>
      </c>
    </row>
    <row r="406" spans="1:6" x14ac:dyDescent="0.25">
      <c r="A406" t="s">
        <v>23</v>
      </c>
      <c r="B406" t="s">
        <v>420</v>
      </c>
      <c r="C406">
        <v>7</v>
      </c>
      <c r="D406" s="2" t="s">
        <v>7</v>
      </c>
      <c r="E406" s="3" t="s">
        <v>8</v>
      </c>
      <c r="F406">
        <v>391475</v>
      </c>
    </row>
    <row r="407" spans="1:6" x14ac:dyDescent="0.25">
      <c r="A407" t="s">
        <v>23</v>
      </c>
      <c r="B407" t="s">
        <v>558</v>
      </c>
      <c r="C407">
        <v>8</v>
      </c>
      <c r="D407" s="2" t="s">
        <v>7</v>
      </c>
      <c r="E407" s="3" t="s">
        <v>8</v>
      </c>
      <c r="F407">
        <v>49944</v>
      </c>
    </row>
    <row r="408" spans="1:6" x14ac:dyDescent="0.25">
      <c r="A408" t="s">
        <v>23</v>
      </c>
      <c r="B408" t="s">
        <v>288</v>
      </c>
      <c r="C408">
        <v>9</v>
      </c>
      <c r="D408" s="2" t="s">
        <v>81</v>
      </c>
      <c r="E408" s="3" t="s">
        <v>7</v>
      </c>
      <c r="F408">
        <v>338087</v>
      </c>
    </row>
    <row r="409" spans="1:6" x14ac:dyDescent="0.25">
      <c r="A409" t="s">
        <v>23</v>
      </c>
      <c r="B409" t="s">
        <v>185</v>
      </c>
      <c r="C409">
        <v>10</v>
      </c>
      <c r="D409" s="2" t="s">
        <v>7</v>
      </c>
      <c r="E409" s="3" t="s">
        <v>8</v>
      </c>
      <c r="F409">
        <v>172897</v>
      </c>
    </row>
    <row r="410" spans="1:6" x14ac:dyDescent="0.25">
      <c r="A410" t="s">
        <v>23</v>
      </c>
      <c r="B410" t="s">
        <v>413</v>
      </c>
      <c r="C410">
        <v>11</v>
      </c>
      <c r="D410" s="2" t="s">
        <v>7</v>
      </c>
      <c r="E410" s="3" t="s">
        <v>8</v>
      </c>
      <c r="F410">
        <v>4500</v>
      </c>
    </row>
    <row r="411" spans="1:6" x14ac:dyDescent="0.25">
      <c r="A411" t="s">
        <v>23</v>
      </c>
      <c r="B411" t="s">
        <v>455</v>
      </c>
      <c r="C411">
        <v>12</v>
      </c>
      <c r="D411" s="2" t="s">
        <v>8</v>
      </c>
      <c r="E411" s="3" t="s">
        <v>7</v>
      </c>
      <c r="F411">
        <v>94414</v>
      </c>
    </row>
    <row r="412" spans="1:6" x14ac:dyDescent="0.25">
      <c r="A412" t="s">
        <v>23</v>
      </c>
      <c r="B412" t="s">
        <v>461</v>
      </c>
      <c r="C412">
        <v>13</v>
      </c>
      <c r="D412" s="2" t="s">
        <v>8</v>
      </c>
      <c r="E412" s="3" t="s">
        <v>7</v>
      </c>
      <c r="F412">
        <v>559905</v>
      </c>
    </row>
    <row r="413" spans="1:6" x14ac:dyDescent="0.25">
      <c r="A413" t="s">
        <v>23</v>
      </c>
      <c r="B413" t="s">
        <v>152</v>
      </c>
      <c r="C413">
        <v>14</v>
      </c>
      <c r="D413" s="2" t="s">
        <v>8</v>
      </c>
      <c r="E413" s="3" t="s">
        <v>7</v>
      </c>
      <c r="F413">
        <v>222170</v>
      </c>
    </row>
    <row r="414" spans="1:6" x14ac:dyDescent="0.25">
      <c r="A414" t="s">
        <v>23</v>
      </c>
      <c r="B414" t="s">
        <v>633</v>
      </c>
      <c r="C414">
        <v>15</v>
      </c>
      <c r="D414" s="2" t="s">
        <v>8</v>
      </c>
      <c r="E414" s="3" t="s">
        <v>7</v>
      </c>
      <c r="F414">
        <v>220339</v>
      </c>
    </row>
    <row r="415" spans="1:6" x14ac:dyDescent="0.25">
      <c r="A415" t="s">
        <v>23</v>
      </c>
      <c r="B415" t="s">
        <v>411</v>
      </c>
      <c r="C415">
        <v>16</v>
      </c>
      <c r="D415" s="2" t="s">
        <v>8</v>
      </c>
      <c r="E415" s="3" t="s">
        <v>363</v>
      </c>
      <c r="F415">
        <v>349165</v>
      </c>
    </row>
    <row r="416" spans="1:6" x14ac:dyDescent="0.25">
      <c r="A416" t="s">
        <v>23</v>
      </c>
      <c r="B416" t="s">
        <v>362</v>
      </c>
      <c r="C416">
        <v>17</v>
      </c>
      <c r="D416" s="2" t="s">
        <v>8</v>
      </c>
      <c r="E416" s="3" t="s">
        <v>363</v>
      </c>
      <c r="F416">
        <v>467847</v>
      </c>
    </row>
    <row r="417" spans="1:6" x14ac:dyDescent="0.25">
      <c r="A417" t="s">
        <v>607</v>
      </c>
      <c r="B417" t="s">
        <v>608</v>
      </c>
      <c r="C417">
        <v>1</v>
      </c>
      <c r="D417" s="2" t="s">
        <v>7</v>
      </c>
      <c r="E417" s="3" t="s">
        <v>8</v>
      </c>
      <c r="F417">
        <v>611578</v>
      </c>
    </row>
    <row r="418" spans="1:6" x14ac:dyDescent="0.25">
      <c r="A418" t="s">
        <v>607</v>
      </c>
      <c r="B418" t="s">
        <v>606</v>
      </c>
      <c r="C418">
        <v>2</v>
      </c>
      <c r="D418" s="2" t="s">
        <v>7</v>
      </c>
      <c r="E418" s="3" t="s">
        <v>36</v>
      </c>
      <c r="F418">
        <v>486819</v>
      </c>
    </row>
    <row r="419" spans="1:6" x14ac:dyDescent="0.25">
      <c r="A419" t="s">
        <v>26</v>
      </c>
      <c r="B419" t="s">
        <v>547</v>
      </c>
      <c r="C419">
        <v>1</v>
      </c>
      <c r="D419" s="2" t="s">
        <v>8</v>
      </c>
      <c r="E419" s="3" t="s">
        <v>7</v>
      </c>
      <c r="F419">
        <v>64542</v>
      </c>
    </row>
    <row r="420" spans="1:6" x14ac:dyDescent="0.25">
      <c r="A420" t="s">
        <v>26</v>
      </c>
      <c r="B420" t="s">
        <v>340</v>
      </c>
      <c r="C420">
        <v>2</v>
      </c>
      <c r="D420" s="2" t="s">
        <v>25</v>
      </c>
      <c r="E420" s="3" t="s">
        <v>7</v>
      </c>
      <c r="F420">
        <v>69116</v>
      </c>
    </row>
    <row r="421" spans="1:6" x14ac:dyDescent="0.25">
      <c r="A421" t="s">
        <v>26</v>
      </c>
      <c r="B421" t="s">
        <v>443</v>
      </c>
      <c r="C421">
        <v>3</v>
      </c>
      <c r="D421" s="2" t="s">
        <v>25</v>
      </c>
      <c r="E421" s="3" t="s">
        <v>7</v>
      </c>
      <c r="F421">
        <v>24672</v>
      </c>
    </row>
    <row r="422" spans="1:6" x14ac:dyDescent="0.25">
      <c r="A422" t="s">
        <v>26</v>
      </c>
      <c r="B422" t="s">
        <v>156</v>
      </c>
      <c r="C422">
        <v>4</v>
      </c>
      <c r="D422" s="2" t="s">
        <v>104</v>
      </c>
      <c r="E422" s="3" t="s">
        <v>25</v>
      </c>
      <c r="F422">
        <v>37508</v>
      </c>
    </row>
    <row r="423" spans="1:6" x14ac:dyDescent="0.25">
      <c r="A423" t="s">
        <v>26</v>
      </c>
      <c r="B423" t="s">
        <v>456</v>
      </c>
      <c r="C423">
        <v>5</v>
      </c>
      <c r="D423" s="2" t="s">
        <v>457</v>
      </c>
      <c r="E423" s="3" t="s">
        <v>7</v>
      </c>
      <c r="F423">
        <v>151473</v>
      </c>
    </row>
    <row r="424" spans="1:6" x14ac:dyDescent="0.25">
      <c r="A424" t="s">
        <v>26</v>
      </c>
      <c r="B424" t="s">
        <v>434</v>
      </c>
      <c r="C424">
        <v>6</v>
      </c>
      <c r="D424" s="2" t="s">
        <v>25</v>
      </c>
      <c r="E424" s="3" t="s">
        <v>7</v>
      </c>
      <c r="F424">
        <v>105762</v>
      </c>
    </row>
    <row r="425" spans="1:6" x14ac:dyDescent="0.25">
      <c r="A425" t="s">
        <v>26</v>
      </c>
      <c r="B425" t="s">
        <v>526</v>
      </c>
      <c r="C425">
        <v>7</v>
      </c>
      <c r="D425" s="2" t="s">
        <v>25</v>
      </c>
      <c r="E425" s="3" t="s">
        <v>7</v>
      </c>
      <c r="F425">
        <v>87434</v>
      </c>
    </row>
    <row r="426" spans="1:6" x14ac:dyDescent="0.25">
      <c r="A426" t="s">
        <v>26</v>
      </c>
      <c r="B426" t="s">
        <v>551</v>
      </c>
      <c r="C426">
        <v>8</v>
      </c>
      <c r="D426" s="2" t="s">
        <v>25</v>
      </c>
      <c r="E426" s="3" t="s">
        <v>7</v>
      </c>
      <c r="F426">
        <v>121494</v>
      </c>
    </row>
    <row r="427" spans="1:6" x14ac:dyDescent="0.25">
      <c r="A427" t="s">
        <v>26</v>
      </c>
      <c r="B427" t="s">
        <v>57</v>
      </c>
      <c r="C427">
        <v>9</v>
      </c>
      <c r="D427" s="2" t="s">
        <v>7</v>
      </c>
      <c r="E427" s="3" t="s">
        <v>8</v>
      </c>
      <c r="F427">
        <v>28670</v>
      </c>
    </row>
    <row r="428" spans="1:6" x14ac:dyDescent="0.25">
      <c r="A428" t="s">
        <v>26</v>
      </c>
      <c r="B428" t="s">
        <v>429</v>
      </c>
      <c r="C428">
        <v>10</v>
      </c>
      <c r="D428" s="2" t="s">
        <v>7</v>
      </c>
      <c r="E428" s="3" t="s">
        <v>25</v>
      </c>
      <c r="F428">
        <v>10585</v>
      </c>
    </row>
    <row r="429" spans="1:6" x14ac:dyDescent="0.25">
      <c r="A429" t="s">
        <v>26</v>
      </c>
      <c r="B429" t="s">
        <v>103</v>
      </c>
      <c r="C429">
        <v>11</v>
      </c>
      <c r="D429" s="2" t="s">
        <v>104</v>
      </c>
      <c r="E429" s="3" t="s">
        <v>25</v>
      </c>
      <c r="F429">
        <v>159459</v>
      </c>
    </row>
    <row r="430" spans="1:6" x14ac:dyDescent="0.25">
      <c r="A430" t="s">
        <v>26</v>
      </c>
      <c r="B430" t="s">
        <v>253</v>
      </c>
      <c r="C430">
        <v>12</v>
      </c>
      <c r="D430" s="2" t="s">
        <v>7</v>
      </c>
      <c r="E430" s="3" t="s">
        <v>8</v>
      </c>
      <c r="F430">
        <v>336965</v>
      </c>
    </row>
    <row r="431" spans="1:6" x14ac:dyDescent="0.25">
      <c r="A431" t="s">
        <v>26</v>
      </c>
      <c r="B431" t="s">
        <v>249</v>
      </c>
      <c r="C431">
        <v>13</v>
      </c>
      <c r="D431" s="2" t="s">
        <v>7</v>
      </c>
      <c r="E431" s="3" t="s">
        <v>25</v>
      </c>
      <c r="F431">
        <v>559472</v>
      </c>
    </row>
    <row r="432" spans="1:6" x14ac:dyDescent="0.25">
      <c r="A432" t="s">
        <v>26</v>
      </c>
      <c r="B432" t="s">
        <v>161</v>
      </c>
      <c r="C432">
        <v>14</v>
      </c>
      <c r="D432" s="2" t="s">
        <v>7</v>
      </c>
      <c r="E432" s="3" t="s">
        <v>8</v>
      </c>
      <c r="F432">
        <v>275134</v>
      </c>
    </row>
    <row r="433" spans="1:6" x14ac:dyDescent="0.25">
      <c r="A433" t="s">
        <v>26</v>
      </c>
      <c r="B433" t="s">
        <v>39</v>
      </c>
      <c r="C433">
        <v>15</v>
      </c>
      <c r="D433" s="2" t="s">
        <v>7</v>
      </c>
      <c r="E433" s="3" t="s">
        <v>25</v>
      </c>
      <c r="F433">
        <v>15647</v>
      </c>
    </row>
    <row r="434" spans="1:6" x14ac:dyDescent="0.25">
      <c r="A434" t="s">
        <v>26</v>
      </c>
      <c r="B434" t="s">
        <v>279</v>
      </c>
      <c r="C434">
        <v>16</v>
      </c>
      <c r="D434" s="2" t="s">
        <v>7</v>
      </c>
      <c r="E434" s="3" t="s">
        <v>25</v>
      </c>
      <c r="F434">
        <v>247318</v>
      </c>
    </row>
    <row r="435" spans="1:6" x14ac:dyDescent="0.25">
      <c r="A435" t="s">
        <v>26</v>
      </c>
      <c r="B435" t="s">
        <v>422</v>
      </c>
      <c r="C435">
        <v>17</v>
      </c>
      <c r="D435" s="2" t="s">
        <v>7</v>
      </c>
      <c r="E435" s="3" t="s">
        <v>8</v>
      </c>
      <c r="F435">
        <v>293407</v>
      </c>
    </row>
    <row r="436" spans="1:6" x14ac:dyDescent="0.25">
      <c r="A436" t="s">
        <v>26</v>
      </c>
      <c r="B436" t="s">
        <v>24</v>
      </c>
      <c r="C436">
        <v>18</v>
      </c>
      <c r="D436" s="2" t="s">
        <v>7</v>
      </c>
      <c r="E436" s="3" t="s">
        <v>25</v>
      </c>
      <c r="F436">
        <v>271294</v>
      </c>
    </row>
    <row r="437" spans="1:6" x14ac:dyDescent="0.25">
      <c r="A437" t="s">
        <v>26</v>
      </c>
      <c r="B437" t="s">
        <v>239</v>
      </c>
      <c r="C437">
        <v>19</v>
      </c>
      <c r="D437" s="2" t="s">
        <v>7</v>
      </c>
      <c r="E437" s="3" t="s">
        <v>8</v>
      </c>
      <c r="F437">
        <v>43405</v>
      </c>
    </row>
    <row r="438" spans="1:6" x14ac:dyDescent="0.25">
      <c r="A438" t="s">
        <v>26</v>
      </c>
      <c r="B438" t="s">
        <v>240</v>
      </c>
      <c r="C438">
        <v>20</v>
      </c>
      <c r="D438" s="2" t="s">
        <v>25</v>
      </c>
      <c r="E438" s="3" t="s">
        <v>7</v>
      </c>
      <c r="F438">
        <v>89312</v>
      </c>
    </row>
    <row r="439" spans="1:6" x14ac:dyDescent="0.25">
      <c r="A439" t="s">
        <v>26</v>
      </c>
      <c r="B439" t="s">
        <v>415</v>
      </c>
      <c r="C439">
        <v>21</v>
      </c>
      <c r="D439" s="2" t="s">
        <v>25</v>
      </c>
      <c r="E439" s="3" t="s">
        <v>7</v>
      </c>
      <c r="F439">
        <v>221639</v>
      </c>
    </row>
    <row r="440" spans="1:6" x14ac:dyDescent="0.25">
      <c r="A440" t="s">
        <v>26</v>
      </c>
      <c r="B440" t="s">
        <v>231</v>
      </c>
      <c r="C440">
        <v>22</v>
      </c>
      <c r="D440" s="2" t="s">
        <v>25</v>
      </c>
      <c r="E440" s="3" t="s">
        <v>7</v>
      </c>
      <c r="F440">
        <v>28052</v>
      </c>
    </row>
    <row r="441" spans="1:6" x14ac:dyDescent="0.25">
      <c r="A441" t="s">
        <v>26</v>
      </c>
      <c r="B441" t="s">
        <v>100</v>
      </c>
      <c r="C441">
        <v>23</v>
      </c>
      <c r="D441" s="2" t="s">
        <v>25</v>
      </c>
      <c r="E441" s="3" t="s">
        <v>7</v>
      </c>
      <c r="F441">
        <v>34991</v>
      </c>
    </row>
    <row r="442" spans="1:6" x14ac:dyDescent="0.25">
      <c r="A442" t="s">
        <v>26</v>
      </c>
      <c r="B442" t="s">
        <v>63</v>
      </c>
      <c r="C442">
        <v>24</v>
      </c>
      <c r="D442" s="2" t="s">
        <v>25</v>
      </c>
      <c r="E442" s="3" t="s">
        <v>7</v>
      </c>
      <c r="F442">
        <v>15969</v>
      </c>
    </row>
    <row r="443" spans="1:6" x14ac:dyDescent="0.25">
      <c r="A443" t="s">
        <v>26</v>
      </c>
      <c r="B443" t="s">
        <v>129</v>
      </c>
      <c r="C443">
        <v>25</v>
      </c>
      <c r="D443" s="2" t="s">
        <v>7</v>
      </c>
      <c r="E443" s="3" t="s">
        <v>25</v>
      </c>
      <c r="F443">
        <v>34804</v>
      </c>
    </row>
    <row r="444" spans="1:6" x14ac:dyDescent="0.25">
      <c r="A444" t="s">
        <v>26</v>
      </c>
      <c r="B444" t="s">
        <v>500</v>
      </c>
      <c r="C444">
        <v>26</v>
      </c>
      <c r="D444" s="2" t="s">
        <v>7</v>
      </c>
      <c r="E444" s="3" t="s">
        <v>25</v>
      </c>
      <c r="F444">
        <v>164935</v>
      </c>
    </row>
    <row r="445" spans="1:6" x14ac:dyDescent="0.25">
      <c r="A445" t="s">
        <v>26</v>
      </c>
      <c r="B445" t="s">
        <v>559</v>
      </c>
      <c r="C445">
        <v>27</v>
      </c>
      <c r="D445" s="2" t="s">
        <v>7</v>
      </c>
      <c r="E445" s="3" t="s">
        <v>25</v>
      </c>
      <c r="F445">
        <v>55379</v>
      </c>
    </row>
    <row r="446" spans="1:6" x14ac:dyDescent="0.25">
      <c r="A446" t="s">
        <v>26</v>
      </c>
      <c r="B446" t="s">
        <v>365</v>
      </c>
      <c r="C446">
        <v>28</v>
      </c>
      <c r="D446" s="2" t="s">
        <v>25</v>
      </c>
      <c r="E446" s="3" t="s">
        <v>7</v>
      </c>
      <c r="F446">
        <v>34329</v>
      </c>
    </row>
    <row r="447" spans="1:6" x14ac:dyDescent="0.25">
      <c r="A447" t="s">
        <v>26</v>
      </c>
      <c r="B447" t="s">
        <v>213</v>
      </c>
      <c r="C447">
        <v>29</v>
      </c>
      <c r="D447" s="2" t="s">
        <v>25</v>
      </c>
      <c r="E447" s="3" t="s">
        <v>7</v>
      </c>
      <c r="F447">
        <v>4449</v>
      </c>
    </row>
    <row r="448" spans="1:6" x14ac:dyDescent="0.25">
      <c r="A448" t="s">
        <v>26</v>
      </c>
      <c r="B448" t="s">
        <v>574</v>
      </c>
      <c r="C448">
        <v>30</v>
      </c>
      <c r="D448" s="2" t="s">
        <v>8</v>
      </c>
      <c r="E448" s="3" t="s">
        <v>7</v>
      </c>
      <c r="F448">
        <v>89641</v>
      </c>
    </row>
    <row r="449" spans="1:6" x14ac:dyDescent="0.25">
      <c r="A449" t="s">
        <v>26</v>
      </c>
      <c r="B449" t="s">
        <v>275</v>
      </c>
      <c r="C449">
        <v>31</v>
      </c>
      <c r="D449" s="2" t="s">
        <v>7</v>
      </c>
      <c r="E449" s="3" t="s">
        <v>25</v>
      </c>
      <c r="F449">
        <v>27856</v>
      </c>
    </row>
    <row r="450" spans="1:6" x14ac:dyDescent="0.25">
      <c r="A450" t="s">
        <v>26</v>
      </c>
      <c r="B450" t="s">
        <v>432</v>
      </c>
      <c r="C450">
        <v>32</v>
      </c>
      <c r="D450" s="2" t="s">
        <v>7</v>
      </c>
      <c r="E450" s="3" t="s">
        <v>25</v>
      </c>
      <c r="F450">
        <v>33406</v>
      </c>
    </row>
    <row r="451" spans="1:6" x14ac:dyDescent="0.25">
      <c r="A451" t="s">
        <v>26</v>
      </c>
      <c r="B451" t="s">
        <v>618</v>
      </c>
      <c r="C451">
        <v>33</v>
      </c>
      <c r="D451" s="2" t="s">
        <v>7</v>
      </c>
      <c r="E451" s="3" t="s">
        <v>25</v>
      </c>
      <c r="F451">
        <v>35818</v>
      </c>
    </row>
    <row r="452" spans="1:6" x14ac:dyDescent="0.25">
      <c r="A452" t="s">
        <v>26</v>
      </c>
      <c r="B452" t="s">
        <v>433</v>
      </c>
      <c r="C452">
        <v>34</v>
      </c>
      <c r="D452" s="2" t="s">
        <v>25</v>
      </c>
      <c r="E452" s="3" t="s">
        <v>7</v>
      </c>
      <c r="F452">
        <v>70292</v>
      </c>
    </row>
    <row r="453" spans="1:6" x14ac:dyDescent="0.25">
      <c r="A453" t="s">
        <v>26</v>
      </c>
      <c r="B453" t="s">
        <v>393</v>
      </c>
      <c r="C453">
        <v>35</v>
      </c>
      <c r="D453" s="2" t="s">
        <v>7</v>
      </c>
      <c r="E453" s="3" t="s">
        <v>25</v>
      </c>
      <c r="F453">
        <v>135159</v>
      </c>
    </row>
    <row r="454" spans="1:6" x14ac:dyDescent="0.25">
      <c r="A454" t="s">
        <v>26</v>
      </c>
      <c r="B454" t="s">
        <v>518</v>
      </c>
      <c r="C454">
        <v>36</v>
      </c>
      <c r="D454" s="2" t="s">
        <v>8</v>
      </c>
      <c r="E454" s="3" t="s">
        <v>7</v>
      </c>
      <c r="F454">
        <v>390030</v>
      </c>
    </row>
    <row r="455" spans="1:6" x14ac:dyDescent="0.25">
      <c r="A455" t="s">
        <v>26</v>
      </c>
      <c r="B455" t="s">
        <v>51</v>
      </c>
      <c r="C455">
        <v>37</v>
      </c>
      <c r="D455" s="2" t="s">
        <v>8</v>
      </c>
      <c r="E455" s="3" t="s">
        <v>7</v>
      </c>
      <c r="F455">
        <v>167196</v>
      </c>
    </row>
    <row r="456" spans="1:6" x14ac:dyDescent="0.25">
      <c r="A456" t="s">
        <v>26</v>
      </c>
      <c r="B456" t="s">
        <v>582</v>
      </c>
      <c r="C456">
        <v>38</v>
      </c>
      <c r="D456" s="2" t="s">
        <v>25</v>
      </c>
      <c r="E456" s="3" t="s">
        <v>7</v>
      </c>
      <c r="F456">
        <v>43174</v>
      </c>
    </row>
    <row r="457" spans="1:6" x14ac:dyDescent="0.25">
      <c r="A457" t="s">
        <v>26</v>
      </c>
      <c r="B457" t="s">
        <v>503</v>
      </c>
      <c r="C457">
        <v>39</v>
      </c>
      <c r="D457" s="2" t="s">
        <v>25</v>
      </c>
      <c r="E457" s="3" t="s">
        <v>7</v>
      </c>
      <c r="F457">
        <v>66206</v>
      </c>
    </row>
    <row r="458" spans="1:6" x14ac:dyDescent="0.25">
      <c r="A458" t="s">
        <v>26</v>
      </c>
      <c r="B458" t="s">
        <v>236</v>
      </c>
      <c r="C458">
        <v>40</v>
      </c>
      <c r="D458" s="2" t="s">
        <v>7</v>
      </c>
      <c r="E458" s="3" t="s">
        <v>25</v>
      </c>
      <c r="F458">
        <v>2678</v>
      </c>
    </row>
    <row r="459" spans="1:6" x14ac:dyDescent="0.25">
      <c r="A459" t="s">
        <v>26</v>
      </c>
      <c r="B459" t="s">
        <v>232</v>
      </c>
      <c r="C459">
        <v>41</v>
      </c>
      <c r="D459" s="2" t="s">
        <v>25</v>
      </c>
      <c r="E459" s="3" t="s">
        <v>7</v>
      </c>
      <c r="F459">
        <v>58419</v>
      </c>
    </row>
    <row r="460" spans="1:6" x14ac:dyDescent="0.25">
      <c r="A460" t="s">
        <v>26</v>
      </c>
      <c r="B460" t="s">
        <v>347</v>
      </c>
      <c r="C460">
        <v>42</v>
      </c>
      <c r="D460" s="2" t="s">
        <v>25</v>
      </c>
      <c r="E460" s="3" t="s">
        <v>7</v>
      </c>
      <c r="F460">
        <v>170922</v>
      </c>
    </row>
    <row r="461" spans="1:6" x14ac:dyDescent="0.25">
      <c r="A461" t="s">
        <v>26</v>
      </c>
      <c r="B461" t="s">
        <v>349</v>
      </c>
      <c r="C461">
        <v>43</v>
      </c>
      <c r="D461" s="2" t="s">
        <v>7</v>
      </c>
      <c r="E461" s="3" t="s">
        <v>8</v>
      </c>
      <c r="F461">
        <v>20968</v>
      </c>
    </row>
    <row r="462" spans="1:6" x14ac:dyDescent="0.25">
      <c r="A462" t="s">
        <v>26</v>
      </c>
      <c r="B462" t="s">
        <v>33</v>
      </c>
      <c r="C462">
        <v>44</v>
      </c>
      <c r="D462" s="2" t="s">
        <v>7</v>
      </c>
      <c r="E462" s="3" t="s">
        <v>25</v>
      </c>
      <c r="F462">
        <v>44345</v>
      </c>
    </row>
    <row r="463" spans="1:6" x14ac:dyDescent="0.25">
      <c r="A463" t="s">
        <v>26</v>
      </c>
      <c r="B463" t="s">
        <v>308</v>
      </c>
      <c r="C463">
        <v>45</v>
      </c>
      <c r="D463" s="2" t="s">
        <v>25</v>
      </c>
      <c r="E463" s="3" t="s">
        <v>7</v>
      </c>
      <c r="F463">
        <v>53898</v>
      </c>
    </row>
    <row r="464" spans="1:6" x14ac:dyDescent="0.25">
      <c r="A464" t="s">
        <v>26</v>
      </c>
      <c r="B464" t="s">
        <v>318</v>
      </c>
      <c r="C464">
        <v>46</v>
      </c>
      <c r="D464" s="2" t="s">
        <v>7</v>
      </c>
      <c r="E464" s="3" t="s">
        <v>8</v>
      </c>
      <c r="F464">
        <v>102614</v>
      </c>
    </row>
    <row r="465" spans="1:11" x14ac:dyDescent="0.25">
      <c r="A465" t="s">
        <v>26</v>
      </c>
      <c r="B465" t="s">
        <v>274</v>
      </c>
      <c r="C465">
        <v>47</v>
      </c>
      <c r="D465" s="2" t="s">
        <v>25</v>
      </c>
      <c r="E465" s="3" t="s">
        <v>7</v>
      </c>
      <c r="F465">
        <v>2629</v>
      </c>
    </row>
    <row r="466" spans="1:11" x14ac:dyDescent="0.25">
      <c r="A466" t="s">
        <v>26</v>
      </c>
      <c r="B466" t="s">
        <v>111</v>
      </c>
      <c r="C466">
        <v>48</v>
      </c>
      <c r="D466" s="2" t="s">
        <v>25</v>
      </c>
      <c r="E466" s="3" t="s">
        <v>7</v>
      </c>
      <c r="F466">
        <v>71210</v>
      </c>
    </row>
    <row r="467" spans="1:11" x14ac:dyDescent="0.25">
      <c r="A467" t="s">
        <v>26</v>
      </c>
      <c r="B467" t="s">
        <v>238</v>
      </c>
      <c r="C467">
        <v>49</v>
      </c>
      <c r="D467" s="2" t="s">
        <v>25</v>
      </c>
      <c r="E467" s="3" t="s">
        <v>7</v>
      </c>
      <c r="F467">
        <v>33199</v>
      </c>
    </row>
    <row r="468" spans="1:11" x14ac:dyDescent="0.25">
      <c r="A468" t="s">
        <v>26</v>
      </c>
      <c r="B468" t="s">
        <v>356</v>
      </c>
      <c r="C468">
        <v>50</v>
      </c>
      <c r="D468" s="2" t="s">
        <v>25</v>
      </c>
      <c r="E468" s="3" t="s">
        <v>7</v>
      </c>
      <c r="F468">
        <v>103944</v>
      </c>
      <c r="I468" s="8"/>
      <c r="J468" s="9"/>
      <c r="K468" s="10"/>
    </row>
    <row r="469" spans="1:11" x14ac:dyDescent="0.25">
      <c r="A469" t="s">
        <v>26</v>
      </c>
      <c r="B469" t="s">
        <v>499</v>
      </c>
      <c r="C469">
        <v>51</v>
      </c>
      <c r="D469" s="2" t="s">
        <v>7</v>
      </c>
      <c r="E469" s="3" t="s">
        <v>25</v>
      </c>
      <c r="F469">
        <v>4332</v>
      </c>
      <c r="I469" s="11"/>
      <c r="J469" s="12"/>
      <c r="K469" s="13"/>
    </row>
    <row r="470" spans="1:11" x14ac:dyDescent="0.25">
      <c r="A470" t="s">
        <v>26</v>
      </c>
      <c r="B470" t="s">
        <v>43</v>
      </c>
      <c r="C470">
        <v>52</v>
      </c>
      <c r="D470" s="2" t="s">
        <v>8</v>
      </c>
      <c r="E470" s="3" t="s">
        <v>7</v>
      </c>
      <c r="F470">
        <v>58795</v>
      </c>
      <c r="I470" s="11"/>
      <c r="J470" s="12"/>
      <c r="K470" s="13"/>
    </row>
    <row r="471" spans="1:11" x14ac:dyDescent="0.25">
      <c r="A471" t="s">
        <v>26</v>
      </c>
      <c r="B471" t="s">
        <v>122</v>
      </c>
      <c r="C471">
        <v>53</v>
      </c>
      <c r="D471" s="2" t="s">
        <v>8</v>
      </c>
      <c r="E471" s="3" t="s">
        <v>7</v>
      </c>
      <c r="F471">
        <v>215704</v>
      </c>
      <c r="I471" s="11"/>
      <c r="J471" s="12"/>
      <c r="K471" s="13"/>
    </row>
    <row r="472" spans="1:11" x14ac:dyDescent="0.25">
      <c r="A472" t="s">
        <v>26</v>
      </c>
      <c r="B472" t="s">
        <v>234</v>
      </c>
      <c r="C472">
        <v>54</v>
      </c>
      <c r="D472" s="2" t="s">
        <v>25</v>
      </c>
      <c r="E472" s="3" t="s">
        <v>7</v>
      </c>
      <c r="F472">
        <v>54567</v>
      </c>
      <c r="I472" s="11"/>
      <c r="J472" s="12"/>
      <c r="K472" s="13"/>
    </row>
    <row r="473" spans="1:11" x14ac:dyDescent="0.25">
      <c r="A473" t="s">
        <v>26</v>
      </c>
      <c r="B473" t="s">
        <v>50</v>
      </c>
      <c r="C473">
        <v>55</v>
      </c>
      <c r="D473" s="2" t="s">
        <v>25</v>
      </c>
      <c r="E473" s="3" t="s">
        <v>7</v>
      </c>
      <c r="F473">
        <v>137247</v>
      </c>
      <c r="I473" s="11"/>
      <c r="J473" s="12"/>
      <c r="K473" s="13"/>
    </row>
    <row r="474" spans="1:11" x14ac:dyDescent="0.25">
      <c r="A474" t="s">
        <v>26</v>
      </c>
      <c r="B474" t="s">
        <v>105</v>
      </c>
      <c r="C474">
        <v>56</v>
      </c>
      <c r="D474" s="2" t="s">
        <v>7</v>
      </c>
      <c r="E474" s="3" t="s">
        <v>25</v>
      </c>
      <c r="F474">
        <v>64227</v>
      </c>
      <c r="I474" s="11"/>
      <c r="J474" s="12"/>
      <c r="K474" s="13"/>
    </row>
    <row r="475" spans="1:11" x14ac:dyDescent="0.25">
      <c r="A475" t="s">
        <v>26</v>
      </c>
      <c r="B475" t="s">
        <v>341</v>
      </c>
      <c r="C475">
        <v>57</v>
      </c>
      <c r="D475" s="2" t="s">
        <v>7</v>
      </c>
      <c r="E475" s="3" t="s">
        <v>25</v>
      </c>
      <c r="F475">
        <v>148843</v>
      </c>
      <c r="I475" s="11"/>
      <c r="J475" s="12"/>
      <c r="K475" s="13"/>
    </row>
    <row r="476" spans="1:11" x14ac:dyDescent="0.25">
      <c r="A476" t="s">
        <v>26</v>
      </c>
      <c r="B476" t="s">
        <v>567</v>
      </c>
      <c r="C476">
        <v>58</v>
      </c>
      <c r="D476" s="2" t="s">
        <v>25</v>
      </c>
      <c r="E476" s="3" t="s">
        <v>7</v>
      </c>
      <c r="F476">
        <v>76673</v>
      </c>
      <c r="I476" s="11"/>
      <c r="J476" s="12"/>
      <c r="K476" s="13"/>
    </row>
    <row r="477" spans="1:11" x14ac:dyDescent="0.25">
      <c r="A477" t="s">
        <v>26</v>
      </c>
      <c r="B477" t="s">
        <v>260</v>
      </c>
      <c r="C477">
        <v>59</v>
      </c>
      <c r="D477" s="2" t="s">
        <v>7</v>
      </c>
      <c r="E477" s="3" t="s">
        <v>25</v>
      </c>
      <c r="F477">
        <v>46224</v>
      </c>
      <c r="I477" s="11"/>
      <c r="J477" s="12"/>
      <c r="K477" s="13"/>
    </row>
    <row r="478" spans="1:11" x14ac:dyDescent="0.25">
      <c r="A478" t="s">
        <v>26</v>
      </c>
      <c r="B478" t="s">
        <v>223</v>
      </c>
      <c r="C478">
        <v>60</v>
      </c>
      <c r="D478" s="2" t="s">
        <v>7</v>
      </c>
      <c r="E478" s="3" t="s">
        <v>25</v>
      </c>
      <c r="F478">
        <v>42728</v>
      </c>
      <c r="I478" s="11"/>
      <c r="J478" s="12"/>
      <c r="K478" s="13"/>
    </row>
    <row r="479" spans="1:11" x14ac:dyDescent="0.25">
      <c r="A479" t="s">
        <v>26</v>
      </c>
      <c r="B479" t="s">
        <v>136</v>
      </c>
      <c r="C479">
        <v>61</v>
      </c>
      <c r="D479" s="2" t="s">
        <v>25</v>
      </c>
      <c r="E479" s="3" t="s">
        <v>7</v>
      </c>
      <c r="F479">
        <v>100994</v>
      </c>
      <c r="I479" s="11"/>
      <c r="J479" s="12"/>
      <c r="K479" s="13"/>
    </row>
    <row r="480" spans="1:11" x14ac:dyDescent="0.25">
      <c r="A480" t="s">
        <v>26</v>
      </c>
      <c r="B480" t="s">
        <v>554</v>
      </c>
      <c r="C480">
        <v>62</v>
      </c>
      <c r="D480" s="2" t="s">
        <v>25</v>
      </c>
      <c r="E480" s="3" t="s">
        <v>7</v>
      </c>
      <c r="F480">
        <v>92170</v>
      </c>
      <c r="I480" s="11"/>
      <c r="J480" s="12"/>
      <c r="K480" s="13"/>
    </row>
    <row r="481" spans="1:11" x14ac:dyDescent="0.25">
      <c r="A481" t="s">
        <v>26</v>
      </c>
      <c r="B481" t="s">
        <v>263</v>
      </c>
      <c r="C481">
        <v>64</v>
      </c>
      <c r="D481" s="2" t="s">
        <v>7</v>
      </c>
      <c r="E481" s="3" t="s">
        <v>25</v>
      </c>
      <c r="F481">
        <v>103526</v>
      </c>
      <c r="I481" s="11"/>
      <c r="J481" s="12"/>
      <c r="K481" s="13"/>
    </row>
    <row r="482" spans="1:11" x14ac:dyDescent="0.25">
      <c r="A482" t="s">
        <v>26</v>
      </c>
      <c r="B482" t="s">
        <v>386</v>
      </c>
      <c r="C482">
        <v>65</v>
      </c>
      <c r="D482" s="2" t="s">
        <v>7</v>
      </c>
      <c r="E482" s="3" t="s">
        <v>25</v>
      </c>
      <c r="F482">
        <v>81790</v>
      </c>
      <c r="I482" s="11"/>
      <c r="J482" s="12"/>
      <c r="K482" s="13"/>
    </row>
    <row r="483" spans="1:11" x14ac:dyDescent="0.25">
      <c r="A483" t="s">
        <v>26</v>
      </c>
      <c r="B483" t="s">
        <v>210</v>
      </c>
      <c r="C483">
        <v>66</v>
      </c>
      <c r="D483" s="2" t="s">
        <v>7</v>
      </c>
      <c r="E483" s="3" t="s">
        <v>8</v>
      </c>
      <c r="F483">
        <v>34842</v>
      </c>
      <c r="I483" s="11"/>
      <c r="J483" s="12"/>
      <c r="K483" s="13"/>
    </row>
    <row r="484" spans="1:11" x14ac:dyDescent="0.25">
      <c r="A484" t="s">
        <v>26</v>
      </c>
      <c r="B484" t="s">
        <v>120</v>
      </c>
      <c r="C484">
        <v>67</v>
      </c>
      <c r="D484" s="2" t="s">
        <v>7</v>
      </c>
      <c r="E484" s="3" t="s">
        <v>8</v>
      </c>
      <c r="F484">
        <v>3150</v>
      </c>
      <c r="I484" s="11"/>
      <c r="J484" s="12"/>
      <c r="K484" s="13"/>
    </row>
    <row r="485" spans="1:11" x14ac:dyDescent="0.25">
      <c r="A485" t="s">
        <v>26</v>
      </c>
      <c r="B485" t="s">
        <v>390</v>
      </c>
      <c r="C485">
        <v>68</v>
      </c>
      <c r="D485" s="2" t="s">
        <v>25</v>
      </c>
      <c r="E485" s="3" t="s">
        <v>7</v>
      </c>
      <c r="F485">
        <v>115023</v>
      </c>
      <c r="I485" s="14"/>
      <c r="J485" s="15"/>
      <c r="K485" s="16"/>
    </row>
    <row r="486" spans="1:11" x14ac:dyDescent="0.25">
      <c r="A486" t="s">
        <v>26</v>
      </c>
      <c r="B486" t="s">
        <v>82</v>
      </c>
      <c r="C486">
        <v>69</v>
      </c>
      <c r="D486" s="2" t="s">
        <v>25</v>
      </c>
      <c r="E486" s="3" t="s">
        <v>7</v>
      </c>
      <c r="F486">
        <v>161035</v>
      </c>
    </row>
    <row r="487" spans="1:11" x14ac:dyDescent="0.25">
      <c r="A487" t="s">
        <v>26</v>
      </c>
      <c r="B487" t="s">
        <v>255</v>
      </c>
      <c r="C487">
        <v>70</v>
      </c>
      <c r="D487" s="2" t="s">
        <v>25</v>
      </c>
      <c r="E487" s="3" t="s">
        <v>256</v>
      </c>
      <c r="F487">
        <v>162943</v>
      </c>
    </row>
    <row r="488" spans="1:11" x14ac:dyDescent="0.25">
      <c r="A488" t="s">
        <v>26</v>
      </c>
      <c r="B488" t="s">
        <v>548</v>
      </c>
      <c r="C488">
        <v>71</v>
      </c>
      <c r="D488" s="2" t="s">
        <v>25</v>
      </c>
      <c r="E488" s="3" t="s">
        <v>7</v>
      </c>
      <c r="F488">
        <v>3573</v>
      </c>
    </row>
    <row r="489" spans="1:11" x14ac:dyDescent="0.25">
      <c r="A489" t="s">
        <v>26</v>
      </c>
      <c r="B489" t="s">
        <v>108</v>
      </c>
      <c r="C489">
        <v>72</v>
      </c>
      <c r="D489" s="2" t="s">
        <v>25</v>
      </c>
      <c r="E489" s="3" t="s">
        <v>7</v>
      </c>
      <c r="F489">
        <v>43384</v>
      </c>
    </row>
    <row r="490" spans="1:11" x14ac:dyDescent="0.25">
      <c r="A490" t="s">
        <v>26</v>
      </c>
      <c r="B490" t="s">
        <v>316</v>
      </c>
      <c r="C490">
        <v>73</v>
      </c>
      <c r="D490" s="2" t="s">
        <v>25</v>
      </c>
      <c r="E490" s="3" t="s">
        <v>7</v>
      </c>
      <c r="F490">
        <v>99335</v>
      </c>
    </row>
    <row r="491" spans="1:11" x14ac:dyDescent="0.25">
      <c r="A491" t="s">
        <v>26</v>
      </c>
      <c r="B491" t="s">
        <v>406</v>
      </c>
      <c r="C491">
        <v>74</v>
      </c>
      <c r="D491" s="2" t="s">
        <v>25</v>
      </c>
      <c r="E491" s="3" t="s">
        <v>7</v>
      </c>
      <c r="F491">
        <v>35850</v>
      </c>
    </row>
    <row r="492" spans="1:11" x14ac:dyDescent="0.25">
      <c r="A492" t="s">
        <v>26</v>
      </c>
      <c r="B492" t="s">
        <v>254</v>
      </c>
      <c r="C492">
        <v>75</v>
      </c>
      <c r="D492" s="2" t="s">
        <v>25</v>
      </c>
      <c r="E492" s="3" t="s">
        <v>7</v>
      </c>
      <c r="F492">
        <v>124861</v>
      </c>
    </row>
    <row r="493" spans="1:11" x14ac:dyDescent="0.25">
      <c r="A493" t="s">
        <v>26</v>
      </c>
      <c r="B493" t="s">
        <v>178</v>
      </c>
      <c r="C493">
        <v>76</v>
      </c>
      <c r="D493" s="2" t="s">
        <v>25</v>
      </c>
      <c r="E493" s="3" t="s">
        <v>7</v>
      </c>
      <c r="F493">
        <v>21565</v>
      </c>
    </row>
    <row r="494" spans="1:11" x14ac:dyDescent="0.25">
      <c r="A494" t="s">
        <v>26</v>
      </c>
      <c r="B494" t="s">
        <v>629</v>
      </c>
      <c r="C494">
        <v>77</v>
      </c>
      <c r="D494" s="2" t="s">
        <v>7</v>
      </c>
      <c r="E494" s="3" t="s">
        <v>8</v>
      </c>
      <c r="F494">
        <v>152513</v>
      </c>
    </row>
    <row r="495" spans="1:11" x14ac:dyDescent="0.25">
      <c r="A495" t="s">
        <v>26</v>
      </c>
      <c r="B495" t="s">
        <v>145</v>
      </c>
      <c r="C495">
        <v>78</v>
      </c>
      <c r="D495" s="2" t="s">
        <v>7</v>
      </c>
      <c r="E495" s="3" t="s">
        <v>41</v>
      </c>
      <c r="F495">
        <v>44072</v>
      </c>
    </row>
    <row r="496" spans="1:11" x14ac:dyDescent="0.25">
      <c r="A496" t="s">
        <v>26</v>
      </c>
      <c r="B496" t="s">
        <v>430</v>
      </c>
      <c r="C496">
        <v>79</v>
      </c>
      <c r="D496" s="2" t="s">
        <v>431</v>
      </c>
      <c r="E496" s="3" t="s">
        <v>25</v>
      </c>
      <c r="F496">
        <v>37810</v>
      </c>
    </row>
    <row r="497" spans="1:6" x14ac:dyDescent="0.25">
      <c r="A497" t="s">
        <v>26</v>
      </c>
      <c r="B497" t="s">
        <v>532</v>
      </c>
      <c r="C497">
        <v>80</v>
      </c>
      <c r="D497" s="2" t="s">
        <v>25</v>
      </c>
      <c r="E497" s="3" t="s">
        <v>431</v>
      </c>
      <c r="F497">
        <v>129234</v>
      </c>
    </row>
    <row r="498" spans="1:6" x14ac:dyDescent="0.25">
      <c r="A498" t="s">
        <v>45</v>
      </c>
      <c r="B498" t="s">
        <v>601</v>
      </c>
      <c r="C498">
        <v>1</v>
      </c>
      <c r="D498" s="2" t="s">
        <v>7</v>
      </c>
      <c r="E498" s="3" t="s">
        <v>8</v>
      </c>
      <c r="F498">
        <v>272493</v>
      </c>
    </row>
    <row r="499" spans="1:6" x14ac:dyDescent="0.25">
      <c r="A499" t="s">
        <v>45</v>
      </c>
      <c r="B499" t="s">
        <v>248</v>
      </c>
      <c r="C499">
        <v>2</v>
      </c>
      <c r="D499" s="2" t="s">
        <v>7</v>
      </c>
      <c r="E499" s="3" t="s">
        <v>8</v>
      </c>
      <c r="F499">
        <v>163503</v>
      </c>
    </row>
    <row r="500" spans="1:6" x14ac:dyDescent="0.25">
      <c r="A500" t="s">
        <v>45</v>
      </c>
      <c r="B500" t="s">
        <v>44</v>
      </c>
      <c r="C500">
        <v>3</v>
      </c>
      <c r="D500" s="2" t="s">
        <v>7</v>
      </c>
      <c r="E500" s="3" t="s">
        <v>8</v>
      </c>
      <c r="F500">
        <v>234097</v>
      </c>
    </row>
    <row r="501" spans="1:6" x14ac:dyDescent="0.25">
      <c r="A501" t="s">
        <v>45</v>
      </c>
      <c r="B501" t="s">
        <v>459</v>
      </c>
      <c r="C501">
        <v>4</v>
      </c>
      <c r="D501" s="2" t="s">
        <v>7</v>
      </c>
      <c r="E501" s="3" t="s">
        <v>8</v>
      </c>
      <c r="F501">
        <v>334548</v>
      </c>
    </row>
    <row r="502" spans="1:6" x14ac:dyDescent="0.25">
      <c r="A502" t="s">
        <v>45</v>
      </c>
      <c r="B502" t="s">
        <v>276</v>
      </c>
      <c r="C502">
        <v>5</v>
      </c>
      <c r="D502" s="2" t="s">
        <v>7</v>
      </c>
      <c r="E502" s="3" t="s">
        <v>8</v>
      </c>
      <c r="F502">
        <v>164056</v>
      </c>
    </row>
    <row r="503" spans="1:6" x14ac:dyDescent="0.25">
      <c r="A503" t="s">
        <v>42</v>
      </c>
      <c r="B503" t="s">
        <v>191</v>
      </c>
      <c r="C503">
        <v>1</v>
      </c>
      <c r="D503" s="2" t="s">
        <v>41</v>
      </c>
      <c r="E503" s="3" t="s">
        <v>7</v>
      </c>
      <c r="F503">
        <v>39250</v>
      </c>
    </row>
    <row r="504" spans="1:6" x14ac:dyDescent="0.25">
      <c r="A504" t="s">
        <v>42</v>
      </c>
      <c r="B504" t="s">
        <v>40</v>
      </c>
      <c r="C504">
        <v>2</v>
      </c>
      <c r="D504" s="2" t="s">
        <v>7</v>
      </c>
      <c r="E504" s="3" t="s">
        <v>41</v>
      </c>
      <c r="F504">
        <v>75447</v>
      </c>
    </row>
    <row r="505" spans="1:6" x14ac:dyDescent="0.25">
      <c r="A505" t="s">
        <v>42</v>
      </c>
      <c r="B505" t="s">
        <v>311</v>
      </c>
      <c r="C505">
        <v>3</v>
      </c>
      <c r="D505" s="2" t="s">
        <v>7</v>
      </c>
      <c r="E505" s="3" t="s">
        <v>41</v>
      </c>
      <c r="F505">
        <v>86693</v>
      </c>
    </row>
    <row r="506" spans="1:6" x14ac:dyDescent="0.25">
      <c r="A506" t="s">
        <v>42</v>
      </c>
      <c r="B506" t="s">
        <v>207</v>
      </c>
      <c r="C506">
        <v>4</v>
      </c>
      <c r="D506" s="2" t="s">
        <v>7</v>
      </c>
      <c r="E506" s="3" t="s">
        <v>41</v>
      </c>
      <c r="F506">
        <v>178525</v>
      </c>
    </row>
    <row r="507" spans="1:6" x14ac:dyDescent="0.25">
      <c r="A507" t="s">
        <v>42</v>
      </c>
      <c r="B507" t="s">
        <v>521</v>
      </c>
      <c r="C507">
        <v>5</v>
      </c>
      <c r="D507" s="2" t="s">
        <v>7</v>
      </c>
      <c r="E507" s="3" t="s">
        <v>41</v>
      </c>
      <c r="F507">
        <v>68197</v>
      </c>
    </row>
    <row r="508" spans="1:6" x14ac:dyDescent="0.25">
      <c r="A508" t="s">
        <v>42</v>
      </c>
      <c r="B508" t="s">
        <v>109</v>
      </c>
      <c r="C508">
        <v>6</v>
      </c>
      <c r="D508" s="2" t="s">
        <v>7</v>
      </c>
      <c r="E508" s="3" t="s">
        <v>41</v>
      </c>
      <c r="F508">
        <v>10386</v>
      </c>
    </row>
    <row r="509" spans="1:6" x14ac:dyDescent="0.25">
      <c r="A509" t="s">
        <v>42</v>
      </c>
      <c r="B509" t="s">
        <v>419</v>
      </c>
      <c r="C509">
        <v>7</v>
      </c>
      <c r="D509" s="2" t="s">
        <v>7</v>
      </c>
      <c r="E509" s="3" t="s">
        <v>41</v>
      </c>
      <c r="F509">
        <v>77708</v>
      </c>
    </row>
    <row r="510" spans="1:6" x14ac:dyDescent="0.25">
      <c r="A510" t="s">
        <v>42</v>
      </c>
      <c r="B510" t="s">
        <v>418</v>
      </c>
      <c r="C510">
        <v>8</v>
      </c>
      <c r="D510" s="2" t="s">
        <v>8</v>
      </c>
      <c r="E510" s="3" t="s">
        <v>7</v>
      </c>
      <c r="F510">
        <v>128368</v>
      </c>
    </row>
    <row r="511" spans="1:6" x14ac:dyDescent="0.25">
      <c r="A511" t="s">
        <v>42</v>
      </c>
      <c r="B511" t="s">
        <v>315</v>
      </c>
      <c r="C511">
        <v>9</v>
      </c>
      <c r="D511" s="2" t="s">
        <v>41</v>
      </c>
      <c r="E511" s="3" t="s">
        <v>8</v>
      </c>
      <c r="F511">
        <v>116637</v>
      </c>
    </row>
    <row r="512" spans="1:6" x14ac:dyDescent="0.25">
      <c r="A512" t="s">
        <v>42</v>
      </c>
      <c r="B512" t="s">
        <v>106</v>
      </c>
      <c r="C512">
        <v>10</v>
      </c>
      <c r="D512" s="2" t="s">
        <v>41</v>
      </c>
      <c r="E512" s="3" t="s">
        <v>8</v>
      </c>
      <c r="F512">
        <v>85022</v>
      </c>
    </row>
    <row r="513" spans="1:6" x14ac:dyDescent="0.25">
      <c r="A513" t="s">
        <v>42</v>
      </c>
      <c r="B513" t="s">
        <v>442</v>
      </c>
      <c r="C513">
        <v>11</v>
      </c>
      <c r="D513" s="2" t="s">
        <v>41</v>
      </c>
      <c r="E513" s="3" t="s">
        <v>36</v>
      </c>
      <c r="F513">
        <v>164215</v>
      </c>
    </row>
    <row r="514" spans="1:6" x14ac:dyDescent="0.25">
      <c r="A514" t="s">
        <v>42</v>
      </c>
      <c r="B514" t="s">
        <v>384</v>
      </c>
      <c r="C514">
        <v>12</v>
      </c>
      <c r="D514" s="2" t="s">
        <v>41</v>
      </c>
      <c r="E514" s="3" t="s">
        <v>7</v>
      </c>
      <c r="F514">
        <v>56705</v>
      </c>
    </row>
    <row r="515" spans="1:6" x14ac:dyDescent="0.25">
      <c r="A515" t="s">
        <v>42</v>
      </c>
      <c r="B515" t="s">
        <v>528</v>
      </c>
      <c r="C515">
        <v>13</v>
      </c>
      <c r="D515" s="2" t="s">
        <v>7</v>
      </c>
      <c r="E515" s="3" t="s">
        <v>41</v>
      </c>
      <c r="F515">
        <v>186899</v>
      </c>
    </row>
    <row r="516" spans="1:6" x14ac:dyDescent="0.25">
      <c r="A516" t="s">
        <v>42</v>
      </c>
      <c r="B516" t="s">
        <v>116</v>
      </c>
      <c r="C516">
        <v>14</v>
      </c>
      <c r="D516" s="2" t="s">
        <v>7</v>
      </c>
      <c r="E516" s="3" t="s">
        <v>41</v>
      </c>
      <c r="F516">
        <v>73693</v>
      </c>
    </row>
    <row r="517" spans="1:6" x14ac:dyDescent="0.25">
      <c r="A517" t="s">
        <v>42</v>
      </c>
      <c r="B517" t="s">
        <v>134</v>
      </c>
      <c r="C517">
        <v>15</v>
      </c>
      <c r="D517" s="2" t="s">
        <v>41</v>
      </c>
      <c r="E517" s="3" t="s">
        <v>7</v>
      </c>
      <c r="F517">
        <v>64438</v>
      </c>
    </row>
    <row r="518" spans="1:6" x14ac:dyDescent="0.25">
      <c r="A518" t="s">
        <v>42</v>
      </c>
      <c r="B518" t="s">
        <v>224</v>
      </c>
      <c r="C518">
        <v>16</v>
      </c>
      <c r="D518" s="2" t="s">
        <v>41</v>
      </c>
      <c r="E518" s="3" t="s">
        <v>7</v>
      </c>
      <c r="F518">
        <v>70660</v>
      </c>
    </row>
    <row r="519" spans="1:6" x14ac:dyDescent="0.25">
      <c r="A519" t="s">
        <v>42</v>
      </c>
      <c r="B519" t="s">
        <v>125</v>
      </c>
      <c r="C519">
        <v>17</v>
      </c>
      <c r="D519" s="2" t="s">
        <v>41</v>
      </c>
      <c r="E519" s="3" t="s">
        <v>7</v>
      </c>
      <c r="F519">
        <v>114189</v>
      </c>
    </row>
    <row r="520" spans="1:6" x14ac:dyDescent="0.25">
      <c r="A520" t="s">
        <v>42</v>
      </c>
      <c r="B520" t="s">
        <v>135</v>
      </c>
      <c r="C520">
        <v>18</v>
      </c>
      <c r="D520" s="2" t="s">
        <v>41</v>
      </c>
      <c r="E520" s="3" t="s">
        <v>7</v>
      </c>
      <c r="F520">
        <v>333547</v>
      </c>
    </row>
    <row r="521" spans="1:6" x14ac:dyDescent="0.25">
      <c r="A521" t="s">
        <v>42</v>
      </c>
      <c r="B521" t="s">
        <v>321</v>
      </c>
      <c r="C521">
        <v>19</v>
      </c>
      <c r="D521" s="2" t="s">
        <v>41</v>
      </c>
      <c r="E521" s="3" t="s">
        <v>7</v>
      </c>
      <c r="F521">
        <v>470219</v>
      </c>
    </row>
    <row r="522" spans="1:6" x14ac:dyDescent="0.25">
      <c r="A522" t="s">
        <v>42</v>
      </c>
      <c r="B522" t="s">
        <v>423</v>
      </c>
      <c r="C522">
        <v>20</v>
      </c>
      <c r="D522" s="2" t="s">
        <v>41</v>
      </c>
      <c r="E522" s="3" t="s">
        <v>7</v>
      </c>
      <c r="F522">
        <v>201057</v>
      </c>
    </row>
    <row r="523" spans="1:6" x14ac:dyDescent="0.25">
      <c r="A523" t="s">
        <v>42</v>
      </c>
      <c r="B523" t="s">
        <v>218</v>
      </c>
      <c r="C523">
        <v>21</v>
      </c>
      <c r="D523" s="2" t="s">
        <v>41</v>
      </c>
      <c r="E523" s="3" t="s">
        <v>7</v>
      </c>
      <c r="F523">
        <v>710930</v>
      </c>
    </row>
    <row r="524" spans="1:6" x14ac:dyDescent="0.25">
      <c r="A524" t="s">
        <v>42</v>
      </c>
      <c r="B524" t="s">
        <v>303</v>
      </c>
      <c r="C524">
        <v>22</v>
      </c>
      <c r="D524" s="2" t="s">
        <v>41</v>
      </c>
      <c r="E524" s="3" t="s">
        <v>7</v>
      </c>
      <c r="F524">
        <v>258201</v>
      </c>
    </row>
    <row r="525" spans="1:6" x14ac:dyDescent="0.25">
      <c r="A525" t="s">
        <v>42</v>
      </c>
      <c r="B525" t="s">
        <v>374</v>
      </c>
      <c r="C525">
        <v>23</v>
      </c>
      <c r="D525" s="2" t="s">
        <v>41</v>
      </c>
      <c r="E525" s="3" t="s">
        <v>7</v>
      </c>
      <c r="F525">
        <v>187231</v>
      </c>
    </row>
    <row r="526" spans="1:6" x14ac:dyDescent="0.25">
      <c r="A526" t="s">
        <v>42</v>
      </c>
      <c r="B526" t="s">
        <v>375</v>
      </c>
      <c r="C526">
        <v>24</v>
      </c>
      <c r="D526" s="2" t="s">
        <v>41</v>
      </c>
      <c r="E526" s="3" t="s">
        <v>7</v>
      </c>
      <c r="F526">
        <v>92560</v>
      </c>
    </row>
    <row r="527" spans="1:6" x14ac:dyDescent="0.25">
      <c r="A527" t="s">
        <v>42</v>
      </c>
      <c r="B527" t="s">
        <v>287</v>
      </c>
      <c r="C527">
        <v>25</v>
      </c>
      <c r="D527" s="2" t="s">
        <v>41</v>
      </c>
      <c r="E527" s="3" t="s">
        <v>7</v>
      </c>
      <c r="F527">
        <v>169442</v>
      </c>
    </row>
    <row r="528" spans="1:6" x14ac:dyDescent="0.25">
      <c r="A528" t="s">
        <v>42</v>
      </c>
      <c r="B528" t="s">
        <v>617</v>
      </c>
      <c r="C528">
        <v>26</v>
      </c>
      <c r="D528" s="2" t="s">
        <v>41</v>
      </c>
      <c r="E528" s="3" t="s">
        <v>7</v>
      </c>
      <c r="F528">
        <v>218673</v>
      </c>
    </row>
    <row r="529" spans="1:6" x14ac:dyDescent="0.25">
      <c r="A529" t="s">
        <v>42</v>
      </c>
      <c r="B529" t="s">
        <v>580</v>
      </c>
      <c r="C529">
        <v>27</v>
      </c>
      <c r="D529" s="2" t="s">
        <v>41</v>
      </c>
      <c r="E529" s="3" t="s">
        <v>7</v>
      </c>
      <c r="F529">
        <v>174830</v>
      </c>
    </row>
    <row r="530" spans="1:6" x14ac:dyDescent="0.25">
      <c r="A530" t="s">
        <v>42</v>
      </c>
      <c r="B530" t="s">
        <v>285</v>
      </c>
      <c r="C530">
        <v>28</v>
      </c>
      <c r="D530" s="2" t="s">
        <v>41</v>
      </c>
      <c r="E530" s="3" t="s">
        <v>7</v>
      </c>
      <c r="F530">
        <v>76853</v>
      </c>
    </row>
    <row r="531" spans="1:6" x14ac:dyDescent="0.25">
      <c r="A531" t="s">
        <v>42</v>
      </c>
      <c r="B531" t="s">
        <v>65</v>
      </c>
      <c r="C531">
        <v>29</v>
      </c>
      <c r="D531" s="2" t="s">
        <v>41</v>
      </c>
      <c r="E531" s="3" t="s">
        <v>7</v>
      </c>
      <c r="F531">
        <v>6399</v>
      </c>
    </row>
    <row r="532" spans="1:6" x14ac:dyDescent="0.25">
      <c r="A532" t="s">
        <v>42</v>
      </c>
      <c r="B532" t="s">
        <v>600</v>
      </c>
      <c r="C532">
        <v>30</v>
      </c>
      <c r="D532" s="2" t="s">
        <v>7</v>
      </c>
      <c r="E532" s="3" t="s">
        <v>41</v>
      </c>
      <c r="F532">
        <v>77733</v>
      </c>
    </row>
    <row r="533" spans="1:6" x14ac:dyDescent="0.25">
      <c r="A533" t="s">
        <v>42</v>
      </c>
      <c r="B533" t="s">
        <v>350</v>
      </c>
      <c r="C533">
        <v>31</v>
      </c>
      <c r="D533" s="2" t="s">
        <v>7</v>
      </c>
      <c r="E533" s="3" t="s">
        <v>41</v>
      </c>
      <c r="F533">
        <v>47764</v>
      </c>
    </row>
    <row r="534" spans="1:6" x14ac:dyDescent="0.25">
      <c r="A534" t="s">
        <v>42</v>
      </c>
      <c r="B534" t="s">
        <v>252</v>
      </c>
      <c r="C534">
        <v>32</v>
      </c>
      <c r="D534" s="2" t="s">
        <v>41</v>
      </c>
      <c r="E534" s="3" t="s">
        <v>7</v>
      </c>
      <c r="F534">
        <v>182868</v>
      </c>
    </row>
    <row r="535" spans="1:6" x14ac:dyDescent="0.25">
      <c r="A535" t="s">
        <v>42</v>
      </c>
      <c r="B535" t="s">
        <v>319</v>
      </c>
      <c r="C535">
        <v>33</v>
      </c>
      <c r="D535" s="2" t="s">
        <v>41</v>
      </c>
      <c r="E535" s="3" t="s">
        <v>7</v>
      </c>
      <c r="F535">
        <v>174048</v>
      </c>
    </row>
    <row r="536" spans="1:6" x14ac:dyDescent="0.25">
      <c r="A536" t="s">
        <v>42</v>
      </c>
      <c r="B536" t="s">
        <v>428</v>
      </c>
      <c r="C536">
        <v>34</v>
      </c>
      <c r="D536" s="2" t="s">
        <v>41</v>
      </c>
      <c r="E536" s="3" t="s">
        <v>7</v>
      </c>
      <c r="F536">
        <v>27191</v>
      </c>
    </row>
    <row r="537" spans="1:6" x14ac:dyDescent="0.25">
      <c r="A537" t="s">
        <v>42</v>
      </c>
      <c r="B537" t="s">
        <v>507</v>
      </c>
      <c r="C537">
        <v>35</v>
      </c>
      <c r="D537" s="2" t="s">
        <v>7</v>
      </c>
      <c r="E537" s="3" t="s">
        <v>41</v>
      </c>
      <c r="F537">
        <v>17079</v>
      </c>
    </row>
    <row r="538" spans="1:6" x14ac:dyDescent="0.25">
      <c r="A538" t="s">
        <v>42</v>
      </c>
      <c r="B538" t="s">
        <v>119</v>
      </c>
      <c r="C538">
        <v>36</v>
      </c>
      <c r="D538" s="2" t="s">
        <v>41</v>
      </c>
      <c r="E538" s="3" t="s">
        <v>7</v>
      </c>
      <c r="F538">
        <v>32778</v>
      </c>
    </row>
    <row r="539" spans="1:6" x14ac:dyDescent="0.25">
      <c r="A539" t="s">
        <v>42</v>
      </c>
      <c r="B539" t="s">
        <v>158</v>
      </c>
      <c r="C539">
        <v>37</v>
      </c>
      <c r="D539" s="2" t="s">
        <v>7</v>
      </c>
      <c r="E539" s="3" t="s">
        <v>41</v>
      </c>
      <c r="F539">
        <v>5567</v>
      </c>
    </row>
    <row r="540" spans="1:6" x14ac:dyDescent="0.25">
      <c r="A540" t="s">
        <v>42</v>
      </c>
      <c r="B540" t="s">
        <v>126</v>
      </c>
      <c r="C540">
        <v>38</v>
      </c>
      <c r="D540" s="2" t="s">
        <v>41</v>
      </c>
      <c r="E540" s="3" t="s">
        <v>7</v>
      </c>
      <c r="F540">
        <v>160572</v>
      </c>
    </row>
    <row r="541" spans="1:6" x14ac:dyDescent="0.25">
      <c r="A541" t="s">
        <v>42</v>
      </c>
      <c r="B541" t="s">
        <v>127</v>
      </c>
      <c r="C541">
        <v>39</v>
      </c>
      <c r="D541" s="2" t="s">
        <v>41</v>
      </c>
      <c r="E541" s="3" t="s">
        <v>7</v>
      </c>
      <c r="F541">
        <v>137981</v>
      </c>
    </row>
    <row r="542" spans="1:6" x14ac:dyDescent="0.25">
      <c r="A542" t="s">
        <v>42</v>
      </c>
      <c r="B542" t="s">
        <v>74</v>
      </c>
      <c r="C542">
        <v>40</v>
      </c>
      <c r="D542" s="2" t="s">
        <v>41</v>
      </c>
      <c r="E542" s="3" t="s">
        <v>7</v>
      </c>
      <c r="F542">
        <v>59564</v>
      </c>
    </row>
    <row r="543" spans="1:6" x14ac:dyDescent="0.25">
      <c r="A543" t="s">
        <v>42</v>
      </c>
      <c r="B543" t="s">
        <v>160</v>
      </c>
      <c r="C543">
        <v>41</v>
      </c>
      <c r="D543" s="2" t="s">
        <v>41</v>
      </c>
      <c r="E543" s="3" t="s">
        <v>7</v>
      </c>
      <c r="F543">
        <v>327253</v>
      </c>
    </row>
    <row r="544" spans="1:6" x14ac:dyDescent="0.25">
      <c r="A544" t="s">
        <v>42</v>
      </c>
      <c r="B544" t="s">
        <v>157</v>
      </c>
      <c r="C544">
        <v>42</v>
      </c>
      <c r="D544" s="2" t="s">
        <v>41</v>
      </c>
      <c r="E544" s="3" t="s">
        <v>7</v>
      </c>
      <c r="F544">
        <v>197650</v>
      </c>
    </row>
    <row r="545" spans="4:4" x14ac:dyDescent="0.25">
      <c r="D545" s="2" cm="1">
        <f t="array" ref="D545">MAX(COUNTIF(D3:D27,D3:D27))</f>
        <v>16</v>
      </c>
    </row>
    <row r="546" spans="4:4" x14ac:dyDescent="0.25">
      <c r="D546" t="str" cm="1">
        <f t="array" ref="D546">INDEX(D3:D27, MATCH(Table1[[#Totals],[Leading Party]], COUNTIF(D3:D27,D3:D27), 0))</f>
        <v>Telugu Desam</v>
      </c>
    </row>
  </sheetData>
  <conditionalFormatting sqref="E495">
    <cfRule type="cellIs" dxfId="0" priority="16" operator="equal">
      <formula>" ' '"</formula>
    </cfRule>
  </conditionalFormatting>
  <conditionalFormatting sqref="F1:F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{F6C92462-CC43-4A5A-AA35-64309F981F96}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C92462-CC43-4A5A-AA35-64309F981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D12-FE49-427B-AED8-255E63150C83}">
  <sheetPr>
    <tabColor theme="9" tint="0.39997558519241921"/>
  </sheetPr>
  <dimension ref="A1:F37"/>
  <sheetViews>
    <sheetView tabSelected="1" zoomScale="85" zoomScaleNormal="85" workbookViewId="0">
      <selection activeCell="D40" sqref="D40"/>
    </sheetView>
  </sheetViews>
  <sheetFormatPr defaultRowHeight="15" x14ac:dyDescent="0.25"/>
  <cols>
    <col min="1" max="1" width="42.28515625" customWidth="1"/>
    <col min="2" max="2" width="32" customWidth="1"/>
    <col min="3" max="3" width="40.5703125" customWidth="1"/>
    <col min="4" max="4" width="36.28515625" customWidth="1"/>
    <col min="5" max="5" width="44.5703125" customWidth="1"/>
    <col min="6" max="6" width="26.28515625" customWidth="1"/>
  </cols>
  <sheetData>
    <row r="1" spans="1:6" x14ac:dyDescent="0.25">
      <c r="A1" s="19" t="s">
        <v>644</v>
      </c>
      <c r="B1" s="19" t="s">
        <v>645</v>
      </c>
      <c r="C1" s="18" t="s">
        <v>647</v>
      </c>
      <c r="D1" s="19" t="s">
        <v>646</v>
      </c>
      <c r="E1" s="19" t="s">
        <v>648</v>
      </c>
      <c r="F1" s="19" t="s">
        <v>649</v>
      </c>
    </row>
    <row r="2" spans="1:6" x14ac:dyDescent="0.25">
      <c r="A2" s="6" t="s">
        <v>62</v>
      </c>
      <c r="B2" t="str">
        <f>INDEX(Sheet9!$B$2:$AQ$2, MATCH(Sheet9!AS3, Sheet9!B3:AQ3, 0))</f>
        <v>Bharatiya Janata Party</v>
      </c>
      <c r="C2" t="e">
        <f>INDEX(Sheet9!$B$2:$AQ$2, MATCH(Sheet9!AT3, Sheet9!B3:AQ3, 0))</f>
        <v>#N/A</v>
      </c>
      <c r="D2" t="e">
        <f>INDEX(Sheet9!$B$2:$AQ$2, MATCH(Sheet9!AU3, Sheet9!B4:AQ4, 0))</f>
        <v>#N/A</v>
      </c>
      <c r="E2" t="e">
        <f>INDEX(Sheet9!$B$2:$AQ$2, MATCH(Sheet9!AV3, Sheet9!B4:AQ4, 0))</f>
        <v>#N/A</v>
      </c>
      <c r="F2" t="e">
        <f>INDEX(Sheet9!$B$2:$AQ$2, MATCH(Sheet9!AW3, Sheet9!B4:AQ4, 0))</f>
        <v>#N/A</v>
      </c>
    </row>
    <row r="3" spans="1:6" x14ac:dyDescent="0.25">
      <c r="A3" s="6" t="s">
        <v>49</v>
      </c>
      <c r="B3" t="str">
        <f>INDEX(Sheet9!$B$2:$AQ$2, MATCH(Sheet9!AS4, Sheet9!B4:AQ4, 0))</f>
        <v>Telugu Desam</v>
      </c>
      <c r="C3" t="str">
        <f>INDEX(Sheet9!$B$2:$AQ$2, MATCH(Sheet9!AT4, Sheet9!B4:AQ4, 0))</f>
        <v>Yuvajana Sramika Rythu Congress Party</v>
      </c>
      <c r="D3" t="e">
        <f>INDEX(Sheet9!$B$2:$AQ$2, MATCH(Sheet9!AU4, Sheet9!B5:AQ5, 0))</f>
        <v>#N/A</v>
      </c>
      <c r="E3" t="str">
        <f>INDEX(Sheet9!$B$2:$AQ$2, MATCH(Sheet9!AV4, Sheet9!B5:AQ5, 0))</f>
        <v>Bharatiya Janata Party</v>
      </c>
      <c r="F3" t="e">
        <f>INDEX(Sheet9!$B$2:$AQ$2, MATCH(Sheet9!AW4, Sheet9!B5:AQ5, 0))</f>
        <v>#N/A</v>
      </c>
    </row>
    <row r="4" spans="1:6" x14ac:dyDescent="0.25">
      <c r="A4" s="6" t="s">
        <v>72</v>
      </c>
      <c r="B4" t="str">
        <f>INDEX(Sheet9!$B$2:$AQ$2, MATCH(Sheet9!AS5, Sheet9!B5:AQ5, 0))</f>
        <v>Bharatiya Janata Party</v>
      </c>
      <c r="C4" t="e">
        <f>INDEX(Sheet9!$B$2:$AQ$2, MATCH(Sheet9!AT5, Sheet9!B5:AQ5, 0))</f>
        <v>#N/A</v>
      </c>
      <c r="D4" t="e">
        <f>INDEX(Sheet9!$B$2:$AQ$2, MATCH(Sheet9!AU5, Sheet9!B6:AQ6, 0))</f>
        <v>#N/A</v>
      </c>
      <c r="E4" t="e">
        <f>INDEX(Sheet9!$B$2:$AQ$2, MATCH(Sheet9!AV5, Sheet9!B6:AQ6, 0))</f>
        <v>#N/A</v>
      </c>
      <c r="F4" t="e">
        <f>INDEX(Sheet9!$B$2:$AQ$2, MATCH(Sheet9!AW5, Sheet9!B6:AQ6, 0))</f>
        <v>#N/A</v>
      </c>
    </row>
    <row r="5" spans="1:6" x14ac:dyDescent="0.25">
      <c r="A5" s="6" t="s">
        <v>133</v>
      </c>
      <c r="B5" t="str">
        <f>INDEX(Sheet9!$B$2:$AQ$2, MATCH(Sheet9!AS6, Sheet9!B6:AQ6, 0))</f>
        <v>Bharatiya Janata Party</v>
      </c>
      <c r="C5" t="str">
        <f>INDEX(Sheet9!$B$2:$AQ$2, MATCH(Sheet9!AT6, Sheet9!B6:AQ6, 0))</f>
        <v>Indian National Congress</v>
      </c>
      <c r="D5" t="str">
        <f>INDEX(Sheet9!$B$2:$AQ$2, MATCH(Sheet9!AU6, Sheet9!B7:AQ7, 0))</f>
        <v>Hindustani Awam Morcha (Secular)</v>
      </c>
      <c r="E5" t="str">
        <f>INDEX(Sheet9!$B$2:$AQ$2, MATCH(Sheet9!AV6, Sheet9!B7:AQ7, 0))</f>
        <v>Hindustani Awam Morcha (Secular)</v>
      </c>
      <c r="F5" t="e">
        <f>INDEX(Sheet9!$B$2:$AQ$2, MATCH(Sheet9!AW6, Sheet9!B7:AQ7, 0))</f>
        <v>#N/A</v>
      </c>
    </row>
    <row r="6" spans="1:6" x14ac:dyDescent="0.25">
      <c r="A6" s="6" t="s">
        <v>68</v>
      </c>
      <c r="B6" t="str">
        <f>INDEX(Sheet9!$B$2:$AQ$2, MATCH(Sheet9!AS7, Sheet9!B7:AQ7, 0))</f>
        <v>Bharatiya Janata Party</v>
      </c>
      <c r="C6" t="str">
        <f>INDEX(Sheet9!$B$2:$AQ$2, MATCH(Sheet9!AT7, Sheet9!B7:AQ7, 0))</f>
        <v>Janata Dal (United)</v>
      </c>
      <c r="D6" t="e">
        <f>INDEX(Sheet9!$B$2:$AQ$2, MATCH(Sheet9!AU7, Sheet9!B8:AQ8, 0))</f>
        <v>#N/A</v>
      </c>
      <c r="E6" t="e">
        <f>INDEX(Sheet9!$B$2:$AQ$2, MATCH(Sheet9!AV7, Sheet9!B8:AQ8, 0))</f>
        <v>#N/A</v>
      </c>
      <c r="F6" t="e">
        <f>INDEX(Sheet9!$B$2:$AQ$2, MATCH(Sheet9!AW7, Sheet9!B8:AQ8, 0))</f>
        <v>#N/A</v>
      </c>
    </row>
    <row r="7" spans="1:6" x14ac:dyDescent="0.25">
      <c r="A7" s="6" t="s">
        <v>179</v>
      </c>
      <c r="B7" t="str">
        <f>INDEX(Sheet9!$B$2:$AQ$2, MATCH(Sheet9!AS8, Sheet9!B8:AQ8, 0))</f>
        <v>Indian National Congress</v>
      </c>
      <c r="C7" t="e">
        <f>INDEX(Sheet9!$B$2:$AQ$2, MATCH(Sheet9!AT8, Sheet9!B8:AQ8, 0))</f>
        <v>#N/A</v>
      </c>
      <c r="D7" t="e">
        <f>INDEX(Sheet9!$B$2:$AQ$2, MATCH(Sheet9!AU8, Sheet9!B9:AQ9, 0))</f>
        <v>#N/A</v>
      </c>
      <c r="E7" t="e">
        <f>INDEX(Sheet9!$B$2:$AQ$2, MATCH(Sheet9!AV8, Sheet9!B9:AQ9, 0))</f>
        <v>#N/A</v>
      </c>
      <c r="F7" t="e">
        <f>INDEX(Sheet9!$B$2:$AQ$2, MATCH(Sheet9!AW8, Sheet9!B9:AQ9, 0))</f>
        <v>#N/A</v>
      </c>
    </row>
    <row r="8" spans="1:6" x14ac:dyDescent="0.25">
      <c r="A8" s="6" t="s">
        <v>91</v>
      </c>
      <c r="B8" t="str">
        <f>INDEX(Sheet9!$B$2:$AQ$2, MATCH(Sheet9!AS9, Sheet9!B9:AQ9, 0))</f>
        <v>Bharatiya Janata Party</v>
      </c>
      <c r="C8" t="str">
        <f>INDEX(Sheet9!$B$2:$AQ$2, MATCH(Sheet9!AT9, Sheet9!B9:AQ9, 0))</f>
        <v>Indian National Congress</v>
      </c>
      <c r="D8" t="e">
        <f>INDEX(Sheet9!$B$2:$AQ$2, MATCH(Sheet9!AU9, Sheet9!B10:AQ10, 0))</f>
        <v>#N/A</v>
      </c>
      <c r="E8" t="e">
        <f>INDEX(Sheet9!$B$2:$AQ$2, MATCH(Sheet9!AV9, Sheet9!B10:AQ10, 0))</f>
        <v>#N/A</v>
      </c>
      <c r="F8" t="e">
        <f>INDEX(Sheet9!$B$2:$AQ$2, MATCH(Sheet9!AW9, Sheet9!B10:AQ10, 0))</f>
        <v>#N/A</v>
      </c>
    </row>
    <row r="9" spans="1:6" x14ac:dyDescent="0.25">
      <c r="A9" s="6" t="s">
        <v>202</v>
      </c>
      <c r="B9" t="str">
        <f>INDEX(Sheet9!$B$2:$AQ$2, MATCH(Sheet9!AS10, Sheet9!B10:AQ10, 0))</f>
        <v>Bharatiya Janata Party</v>
      </c>
      <c r="C9" t="str">
        <f>INDEX(Sheet9!$B$2:$AQ$2, MATCH(Sheet9!AT10, Sheet9!B10:AQ10, 0))</f>
        <v>Bharatiya Janata Party</v>
      </c>
      <c r="D9" t="e">
        <f>INDEX(Sheet9!$B$2:$AQ$2, MATCH(Sheet9!AU10, Sheet9!B11:AQ11, 0))</f>
        <v>#N/A</v>
      </c>
      <c r="E9" t="e">
        <f>INDEX(Sheet9!$B$2:$AQ$2, MATCH(Sheet9!AV10, Sheet9!B11:AQ11, 0))</f>
        <v>#N/A</v>
      </c>
      <c r="F9" t="e">
        <f>INDEX(Sheet9!$B$2:$AQ$2, MATCH(Sheet9!AW10, Sheet9!B11:AQ11, 0))</f>
        <v>#N/A</v>
      </c>
    </row>
    <row r="10" spans="1:6" x14ac:dyDescent="0.25">
      <c r="A10" s="6" t="s">
        <v>474</v>
      </c>
      <c r="B10" t="str">
        <f>INDEX(Sheet9!$B$2:$AQ$2, MATCH(Sheet9!AS11, Sheet9!B11:AQ11, 0))</f>
        <v>Bharatiya Janata Party</v>
      </c>
      <c r="C10" t="str">
        <f>INDEX(Sheet9!$B$2:$AQ$2, MATCH(Sheet9!AT11, Sheet9!B11:AQ11, 0))</f>
        <v>Bharatiya Janata Party</v>
      </c>
      <c r="D10" t="e">
        <f>INDEX(Sheet9!$B$2:$AQ$2, MATCH(Sheet9!AU11, Sheet9!B12:AQ12, 0))</f>
        <v>#N/A</v>
      </c>
      <c r="E10" t="e">
        <f>INDEX(Sheet9!$B$2:$AQ$2, MATCH(Sheet9!AV11, Sheet9!B12:AQ12, 0))</f>
        <v>#N/A</v>
      </c>
      <c r="F10" t="e">
        <f>INDEX(Sheet9!$B$2:$AQ$2, MATCH(Sheet9!AW11, Sheet9!B12:AQ12, 0))</f>
        <v>#N/A</v>
      </c>
    </row>
    <row r="11" spans="1:6" x14ac:dyDescent="0.25">
      <c r="A11" s="6" t="s">
        <v>28</v>
      </c>
      <c r="B11" t="str">
        <f>INDEX(Sheet9!$B$2:$AQ$2, MATCH(Sheet9!AS12, Sheet9!B12:AQ12, 0))</f>
        <v>Bharatiya Janata Party</v>
      </c>
      <c r="C11" t="str">
        <f>INDEX(Sheet9!$B$2:$AQ$2, MATCH(Sheet9!AT12, Sheet9!B12:AQ12, 0))</f>
        <v>Indian National Congress</v>
      </c>
      <c r="D11" t="e">
        <f>INDEX(Sheet9!$B$2:$AQ$2, MATCH(Sheet9!AU12, Sheet9!B13:AQ13, 0))</f>
        <v>#N/A</v>
      </c>
      <c r="E11" t="e">
        <f>INDEX(Sheet9!$B$2:$AQ$2, MATCH(Sheet9!AV12, Sheet9!B13:AQ13, 0))</f>
        <v>#N/A</v>
      </c>
      <c r="F11" t="e">
        <f>INDEX(Sheet9!$B$2:$AQ$2, MATCH(Sheet9!AW12, Sheet9!B13:AQ13, 0))</f>
        <v>#N/A</v>
      </c>
    </row>
    <row r="12" spans="1:6" x14ac:dyDescent="0.25">
      <c r="A12" s="6" t="s">
        <v>12</v>
      </c>
      <c r="B12" t="str">
        <f>INDEX(Sheet9!$B$2:$AQ$2, MATCH(Sheet9!AS13, Sheet9!B13:AQ13, 0))</f>
        <v>Bharatiya Janata Party</v>
      </c>
      <c r="C12" t="str">
        <f>INDEX(Sheet9!$B$2:$AQ$2, MATCH(Sheet9!AT13, Sheet9!B13:AQ13, 0))</f>
        <v>Bharatiya Janata Party</v>
      </c>
      <c r="D12" t="e">
        <f>INDEX(Sheet9!$B$2:$AQ$2, MATCH(Sheet9!AU13, Sheet9!B14:AQ14, 0))</f>
        <v>#N/A</v>
      </c>
      <c r="E12" t="e">
        <f>INDEX(Sheet9!$B$2:$AQ$2, MATCH(Sheet9!AV13, Sheet9!B14:AQ14, 0))</f>
        <v>#N/A</v>
      </c>
      <c r="F12" t="e">
        <f>INDEX(Sheet9!$B$2:$AQ$2, MATCH(Sheet9!AW13, Sheet9!B14:AQ14, 0))</f>
        <v>#N/A</v>
      </c>
    </row>
    <row r="13" spans="1:6" x14ac:dyDescent="0.25">
      <c r="A13" s="6" t="s">
        <v>269</v>
      </c>
      <c r="B13" t="str">
        <f>INDEX(Sheet9!$B$2:$AQ$2, MATCH(Sheet9!AS14, Sheet9!B14:AQ14, 0))</f>
        <v>Bharatiya Janata Party</v>
      </c>
      <c r="C13" t="e">
        <f>INDEX(Sheet9!$B$2:$AQ$2, MATCH(Sheet9!AT14, Sheet9!B14:AQ14, 0))</f>
        <v>#N/A</v>
      </c>
      <c r="D13" t="e">
        <f>INDEX(Sheet9!$B$2:$AQ$2, MATCH(Sheet9!AU14, Sheet9!B15:AQ15, 0))</f>
        <v>#N/A</v>
      </c>
      <c r="E13" t="e">
        <f>INDEX(Sheet9!$B$2:$AQ$2, MATCH(Sheet9!AV14, Sheet9!B15:AQ15, 0))</f>
        <v>#N/A</v>
      </c>
      <c r="F13" t="e">
        <f>INDEX(Sheet9!$B$2:$AQ$2, MATCH(Sheet9!AW14, Sheet9!B15:AQ15, 0))</f>
        <v>#N/A</v>
      </c>
    </row>
    <row r="14" spans="1:6" x14ac:dyDescent="0.25">
      <c r="A14" s="6" t="s">
        <v>16</v>
      </c>
      <c r="B14" t="str">
        <f>INDEX(Sheet9!$B$2:$AQ$2, MATCH(Sheet9!AS15, Sheet9!B15:AQ15, 0))</f>
        <v>Bharatiya Janata Party</v>
      </c>
      <c r="C14" t="str">
        <f>INDEX(Sheet9!$B$2:$AQ$2, MATCH(Sheet9!AT15, Sheet9!B15:AQ15, 0))</f>
        <v>Bharatiya Janata Party</v>
      </c>
      <c r="D14" t="str">
        <f>INDEX(Sheet9!$B$2:$AQ$2, MATCH(Sheet9!AU15, Sheet9!B16:AQ16, 0))</f>
        <v>AJSU Party</v>
      </c>
      <c r="E14" t="e">
        <f>INDEX(Sheet9!$B$2:$AQ$2, MATCH(Sheet9!AV15, Sheet9!B16:AQ16, 0))</f>
        <v>#N/A</v>
      </c>
      <c r="F14" t="e">
        <f>INDEX(Sheet9!$B$2:$AQ$2, MATCH(Sheet9!AW15, Sheet9!B16:AQ16, 0))</f>
        <v>#N/A</v>
      </c>
    </row>
    <row r="15" spans="1:6" x14ac:dyDescent="0.25">
      <c r="A15" s="6" t="s">
        <v>184</v>
      </c>
      <c r="B15" t="str">
        <f>INDEX(Sheet9!$B$2:$AQ$2, MATCH(Sheet9!AS16, Sheet9!B16:AQ16, 0))</f>
        <v>Bharatiya Janata Party</v>
      </c>
      <c r="C15" t="str">
        <f>INDEX(Sheet9!$B$2:$AQ$2, MATCH(Sheet9!AT16, Sheet9!B16:AQ16, 0))</f>
        <v>Jharkhand Mukti Morcha</v>
      </c>
      <c r="D15" t="str">
        <f>INDEX(Sheet9!$B$2:$AQ$2, MATCH(Sheet9!AU16, Sheet9!B17:AQ17, 0))</f>
        <v>Janata Dal (Secular)</v>
      </c>
      <c r="E15" t="e">
        <f>INDEX(Sheet9!$B$2:$AQ$2, MATCH(Sheet9!AV16, Sheet9!B17:AQ17, 0))</f>
        <v>#N/A</v>
      </c>
      <c r="F15" t="e">
        <f>INDEX(Sheet9!$B$2:$AQ$2, MATCH(Sheet9!AW16, Sheet9!B17:AQ17, 0))</f>
        <v>#N/A</v>
      </c>
    </row>
    <row r="16" spans="1:6" x14ac:dyDescent="0.25">
      <c r="A16" s="6" t="s">
        <v>102</v>
      </c>
      <c r="B16" t="str">
        <f>INDEX(Sheet9!$B$2:$AQ$2, MATCH(Sheet9!AS17, Sheet9!B17:AQ17, 0))</f>
        <v>Bharatiya Janata Party</v>
      </c>
      <c r="C16" t="str">
        <f>INDEX(Sheet9!$B$2:$AQ$2, MATCH(Sheet9!AT17, Sheet9!B17:AQ17, 0))</f>
        <v>Indian National Congress</v>
      </c>
      <c r="D16" t="str">
        <f>INDEX(Sheet9!$B$2:$AQ$2, MATCH(Sheet9!AU17, Sheet9!B18:AQ18, 0))</f>
        <v>Indian Union Muslim League</v>
      </c>
      <c r="E16" t="e">
        <f>INDEX(Sheet9!$B$2:$AQ$2, MATCH(Sheet9!AV17, Sheet9!B18:AQ18, 0))</f>
        <v>#N/A</v>
      </c>
      <c r="F16" t="e">
        <f>INDEX(Sheet9!$B$2:$AQ$2, MATCH(Sheet9!AW17, Sheet9!B18:AQ18, 0))</f>
        <v>#N/A</v>
      </c>
    </row>
    <row r="17" spans="1:6" x14ac:dyDescent="0.25">
      <c r="A17" s="6" t="s">
        <v>37</v>
      </c>
      <c r="B17" t="str">
        <f>INDEX(Sheet9!$B$2:$AQ$2, MATCH(Sheet9!AS18, Sheet9!B18:AQ18, 0))</f>
        <v>Indian National Congress</v>
      </c>
      <c r="C17" t="str">
        <f>INDEX(Sheet9!$B$2:$AQ$2, MATCH(Sheet9!AT18, Sheet9!B18:AQ18, 0))</f>
        <v>Indian Union Muslim League</v>
      </c>
      <c r="D17" t="str">
        <f>INDEX(Sheet9!$B$2:$AQ$2, MATCH(Sheet9!AU18, Sheet9!B19:AQ19, 0))</f>
        <v>Independent</v>
      </c>
      <c r="E17" t="str">
        <f>INDEX(Sheet9!$B$2:$AQ$2, MATCH(Sheet9!AV18, Sheet9!B19:AQ19, 0))</f>
        <v>Independent</v>
      </c>
      <c r="F17" t="str">
        <f>INDEX(Sheet9!$B$2:$AQ$2, MATCH(Sheet9!AW18, Sheet9!B19:AQ19, 0))</f>
        <v>Independent</v>
      </c>
    </row>
    <row r="18" spans="1:6" x14ac:dyDescent="0.25">
      <c r="A18" s="6" t="s">
        <v>387</v>
      </c>
      <c r="B18" t="str">
        <f>INDEX(Sheet9!$B$2:$AQ$2, MATCH(Sheet9!AS19, Sheet9!B19:AQ19, 0))</f>
        <v>Independent</v>
      </c>
      <c r="C18" t="e">
        <f>INDEX(Sheet9!$B$2:$AQ$2, MATCH(Sheet9!AT19, Sheet9!B19:AQ19, 0))</f>
        <v>#N/A</v>
      </c>
      <c r="D18" t="e">
        <f>INDEX(Sheet9!$B$2:$AQ$2, MATCH(Sheet9!AU19, Sheet9!B20:AQ20, 0))</f>
        <v>#N/A</v>
      </c>
      <c r="E18" t="e">
        <f>INDEX(Sheet9!$B$2:$AQ$2, MATCH(Sheet9!AV19, Sheet9!B20:AQ20, 0))</f>
        <v>#N/A</v>
      </c>
      <c r="F18" t="e">
        <f>INDEX(Sheet9!$B$2:$AQ$2, MATCH(Sheet9!AW19, Sheet9!B20:AQ20, 0))</f>
        <v>#N/A</v>
      </c>
    </row>
    <row r="19" spans="1:6" x14ac:dyDescent="0.25">
      <c r="A19" s="6" t="s">
        <v>389</v>
      </c>
      <c r="B19" t="str">
        <f>INDEX(Sheet9!$B$2:$AQ$2, MATCH(Sheet9!AS20, Sheet9!B20:AQ20, 0))</f>
        <v>Indian National Congress</v>
      </c>
      <c r="C19" t="e">
        <f>INDEX(Sheet9!$B$2:$AQ$2, MATCH(Sheet9!AT20, Sheet9!B20:AQ20, 0))</f>
        <v>#N/A</v>
      </c>
      <c r="D19" t="e">
        <f>INDEX(Sheet9!$B$2:$AQ$2, MATCH(Sheet9!AU20, Sheet9!B21:AQ21, 0))</f>
        <v>#N/A</v>
      </c>
      <c r="E19" t="e">
        <f>INDEX(Sheet9!$B$2:$AQ$2, MATCH(Sheet9!AV20, Sheet9!B21:AQ21, 0))</f>
        <v>#N/A</v>
      </c>
      <c r="F19" t="e">
        <f>INDEX(Sheet9!$B$2:$AQ$2, MATCH(Sheet9!AW20, Sheet9!B21:AQ21, 0))</f>
        <v>#N/A</v>
      </c>
    </row>
    <row r="20" spans="1:6" x14ac:dyDescent="0.25">
      <c r="A20" s="6" t="s">
        <v>84</v>
      </c>
      <c r="B20" t="str">
        <f>INDEX(Sheet9!$B$2:$AQ$2, MATCH(Sheet9!AS21, Sheet9!B21:AQ21, 0))</f>
        <v>Bharatiya Janata Party</v>
      </c>
      <c r="C20" t="e">
        <f>INDEX(Sheet9!$B$2:$AQ$2, MATCH(Sheet9!AT21, Sheet9!B21:AQ21, 0))</f>
        <v>#N/A</v>
      </c>
      <c r="D20" t="e">
        <f>INDEX(Sheet9!$B$2:$AQ$2, MATCH(Sheet9!AU21, Sheet9!B22:AQ22, 0))</f>
        <v>#N/A</v>
      </c>
      <c r="E20" t="e">
        <f>INDEX(Sheet9!$B$2:$AQ$2, MATCH(Sheet9!AV21, Sheet9!B22:AQ22, 0))</f>
        <v>#N/A</v>
      </c>
      <c r="F20" t="e">
        <f>INDEX(Sheet9!$B$2:$AQ$2, MATCH(Sheet9!AW21, Sheet9!B22:AQ22, 0))</f>
        <v>#N/A</v>
      </c>
    </row>
    <row r="21" spans="1:6" x14ac:dyDescent="0.25">
      <c r="A21" s="6" t="s">
        <v>32</v>
      </c>
      <c r="B21" t="str">
        <f>INDEX(Sheet9!$B$2:$AQ$2, MATCH(Sheet9!AS22, Sheet9!B22:AQ22, 0))</f>
        <v>Indian National Congress</v>
      </c>
      <c r="C21" t="str">
        <f>INDEX(Sheet9!$B$2:$AQ$2, MATCH(Sheet9!AT22, Sheet9!B22:AQ22, 0))</f>
        <v>Bharatiya Janata Party</v>
      </c>
      <c r="D21" t="e">
        <f>INDEX(Sheet9!$B$2:$AQ$2, MATCH(Sheet9!AU22, Sheet9!B23:AQ23, 0))</f>
        <v>#N/A</v>
      </c>
      <c r="E21" t="e">
        <f>INDEX(Sheet9!$B$2:$AQ$2, MATCH(Sheet9!AV22, Sheet9!B23:AQ23, 0))</f>
        <v>#N/A</v>
      </c>
      <c r="F21" t="e">
        <f>INDEX(Sheet9!$B$2:$AQ$2, MATCH(Sheet9!AW22, Sheet9!B23:AQ23, 0))</f>
        <v>#N/A</v>
      </c>
    </row>
    <row r="22" spans="1:6" x14ac:dyDescent="0.25">
      <c r="A22" s="6" t="s">
        <v>293</v>
      </c>
      <c r="B22" t="str">
        <f>INDEX(Sheet9!$B$2:$AQ$2, MATCH(Sheet9!AS23, Sheet9!B23:AQ23, 0))</f>
        <v>Indian National Congress</v>
      </c>
      <c r="C22" t="e">
        <f>INDEX(Sheet9!$B$2:$AQ$2, MATCH(Sheet9!AT23, Sheet9!B23:AQ23, 0))</f>
        <v>#N/A</v>
      </c>
      <c r="D22" t="e">
        <f>INDEX(Sheet9!$B$2:$AQ$2, MATCH(Sheet9!AU23, Sheet9!B24:AQ24, 0))</f>
        <v>#N/A</v>
      </c>
      <c r="E22" t="e">
        <f>INDEX(Sheet9!$B$2:$AQ$2, MATCH(Sheet9!AV23, Sheet9!B24:AQ24, 0))</f>
        <v>#N/A</v>
      </c>
      <c r="F22" t="e">
        <f>INDEX(Sheet9!$B$2:$AQ$2, MATCH(Sheet9!AW23, Sheet9!B24:AQ24, 0))</f>
        <v>#N/A</v>
      </c>
    </row>
    <row r="23" spans="1:6" x14ac:dyDescent="0.25">
      <c r="A23" s="6" t="s">
        <v>563</v>
      </c>
      <c r="B23" t="str">
        <f>INDEX(Sheet9!$B$2:$AQ$2, MATCH(Sheet9!AS24, Sheet9!B24:AQ24, 0))</f>
        <v>Indian National Congress</v>
      </c>
      <c r="C23" t="str">
        <f>INDEX(Sheet9!$B$2:$AQ$2, MATCH(Sheet9!AT24, Sheet9!B24:AQ24, 0))</f>
        <v>Indian National Congress</v>
      </c>
      <c r="D23" t="e">
        <f>INDEX(Sheet9!$B$2:$AQ$2, MATCH(Sheet9!AU24, Sheet9!B25:AQ25, 0))</f>
        <v>#N/A</v>
      </c>
      <c r="E23" t="e">
        <f>INDEX(Sheet9!$B$2:$AQ$2, MATCH(Sheet9!AV24, Sheet9!B25:AQ25, 0))</f>
        <v>#N/A</v>
      </c>
      <c r="F23" t="e">
        <f>INDEX(Sheet9!$B$2:$AQ$2, MATCH(Sheet9!AW24, Sheet9!B25:AQ25, 0))</f>
        <v>#N/A</v>
      </c>
    </row>
    <row r="24" spans="1:6" x14ac:dyDescent="0.25">
      <c r="A24" s="6" t="s">
        <v>404</v>
      </c>
      <c r="B24" t="str">
        <f>INDEX(Sheet9!$B$2:$AQ$2, MATCH(Sheet9!AS25, Sheet9!B25:AQ25, 0))</f>
        <v>Zoram Peopleâ€™s Movement</v>
      </c>
      <c r="C24" t="e">
        <f>INDEX(Sheet9!$B$2:$AQ$2, MATCH(Sheet9!AT25, Sheet9!B25:AQ25, 0))</f>
        <v>#N/A</v>
      </c>
      <c r="D24" t="e">
        <f>INDEX(Sheet9!$B$2:$AQ$2, MATCH(Sheet9!AU25, Sheet9!B26:AQ26, 0))</f>
        <v>#N/A</v>
      </c>
      <c r="E24" t="e">
        <f>INDEX(Sheet9!$B$2:$AQ$2, MATCH(Sheet9!AV25, Sheet9!B26:AQ26, 0))</f>
        <v>#N/A</v>
      </c>
      <c r="F24" t="e">
        <f>INDEX(Sheet9!$B$2:$AQ$2, MATCH(Sheet9!AW25, Sheet9!B26:AQ26, 0))</f>
        <v>#N/A</v>
      </c>
    </row>
    <row r="25" spans="1:6" x14ac:dyDescent="0.25">
      <c r="A25" s="6" t="s">
        <v>452</v>
      </c>
      <c r="B25" t="str">
        <f>INDEX(Sheet9!$B$2:$AQ$2, MATCH(Sheet9!AS26, Sheet9!B26:AQ26, 0))</f>
        <v>Indian National Congress</v>
      </c>
      <c r="C25" t="e">
        <f>INDEX(Sheet9!$B$2:$AQ$2, MATCH(Sheet9!AT26, Sheet9!B26:AQ26, 0))</f>
        <v>#N/A</v>
      </c>
      <c r="D25" t="e">
        <f>INDEX(Sheet9!$B$2:$AQ$2, MATCH(Sheet9!AU26, Sheet9!B27:AQ27, 0))</f>
        <v>#N/A</v>
      </c>
      <c r="E25" t="e">
        <f>INDEX(Sheet9!$B$2:$AQ$2, MATCH(Sheet9!AV26, Sheet9!B27:AQ27, 0))</f>
        <v>#N/A</v>
      </c>
      <c r="F25" t="e">
        <f>INDEX(Sheet9!$B$2:$AQ$2, MATCH(Sheet9!AW26, Sheet9!B27:AQ27, 0))</f>
        <v>#N/A</v>
      </c>
    </row>
    <row r="26" spans="1:6" x14ac:dyDescent="0.25">
      <c r="A26" s="6" t="s">
        <v>181</v>
      </c>
      <c r="B26" t="str">
        <f>INDEX(Sheet9!$B$2:$AQ$2, MATCH(Sheet9!AS27, Sheet9!B27:AQ27, 0))</f>
        <v>Bharatiya Janata Party</v>
      </c>
      <c r="C26" t="e">
        <f>INDEX(Sheet9!$B$2:$AQ$2, MATCH(Sheet9!AT27, Sheet9!B27:AQ27, 0))</f>
        <v>#N/A</v>
      </c>
      <c r="D26" t="e">
        <f>INDEX(Sheet9!$B$2:$AQ$2, MATCH(Sheet9!AU27, Sheet9!B28:AQ28, 0))</f>
        <v>#N/A</v>
      </c>
      <c r="E26" t="e">
        <f>INDEX(Sheet9!$B$2:$AQ$2, MATCH(Sheet9!AV27, Sheet9!B28:AQ28, 0))</f>
        <v>#N/A</v>
      </c>
      <c r="F26" t="e">
        <f>INDEX(Sheet9!$B$2:$AQ$2, MATCH(Sheet9!AW27, Sheet9!B28:AQ28, 0))</f>
        <v>#N/A</v>
      </c>
    </row>
    <row r="27" spans="1:6" x14ac:dyDescent="0.25">
      <c r="A27" s="6" t="s">
        <v>77</v>
      </c>
      <c r="B27" t="str">
        <f>INDEX(Sheet9!$B$2:$AQ$2, MATCH(Sheet9!AS28, Sheet9!B28:AQ28, 0))</f>
        <v>Bharatiya Janata Party</v>
      </c>
      <c r="C27" t="str">
        <f>INDEX(Sheet9!$B$2:$AQ$2, MATCH(Sheet9!AT28, Sheet9!B28:AQ28, 0))</f>
        <v>Indian National Congress</v>
      </c>
      <c r="D27" t="e">
        <f>INDEX(Sheet9!$B$2:$AQ$2, MATCH(Sheet9!AU28, Sheet9!B29:AQ29, 0))</f>
        <v>#N/A</v>
      </c>
      <c r="E27" t="e">
        <f>INDEX(Sheet9!$B$2:$AQ$2, MATCH(Sheet9!AV28, Sheet9!B29:AQ29, 0))</f>
        <v>#N/A</v>
      </c>
      <c r="F27" t="e">
        <f>INDEX(Sheet9!$B$2:$AQ$2, MATCH(Sheet9!AW28, Sheet9!B29:AQ29, 0))</f>
        <v>#N/A</v>
      </c>
    </row>
    <row r="28" spans="1:6" x14ac:dyDescent="0.25">
      <c r="A28" s="6" t="s">
        <v>485</v>
      </c>
      <c r="B28" t="str">
        <f>INDEX(Sheet9!$B$2:$AQ$2, MATCH(Sheet9!AS29, Sheet9!B29:AQ29, 0))</f>
        <v>Indian National Congress</v>
      </c>
      <c r="C28" t="e">
        <f>INDEX(Sheet9!$B$2:$AQ$2, MATCH(Sheet9!AT29, Sheet9!B29:AQ29, 0))</f>
        <v>#N/A</v>
      </c>
      <c r="D28" t="e">
        <f>INDEX(Sheet9!$B$2:$AQ$2, MATCH(Sheet9!AU29, Sheet9!B30:AQ30, 0))</f>
        <v>#N/A</v>
      </c>
      <c r="E28" t="e">
        <f>INDEX(Sheet9!$B$2:$AQ$2, MATCH(Sheet9!AV29, Sheet9!B30:AQ30, 0))</f>
        <v>#N/A</v>
      </c>
      <c r="F28" t="e">
        <f>INDEX(Sheet9!$B$2:$AQ$2, MATCH(Sheet9!AW29, Sheet9!B30:AQ30, 0))</f>
        <v>#N/A</v>
      </c>
    </row>
    <row r="29" spans="1:6" x14ac:dyDescent="0.25">
      <c r="A29" s="6" t="s">
        <v>56</v>
      </c>
      <c r="B29" t="str">
        <f>INDEX(Sheet9!$B$2:$AQ$2, MATCH(Sheet9!AS30, Sheet9!B30:AQ30, 0))</f>
        <v>Indian National Congress</v>
      </c>
      <c r="C29" t="str">
        <f>INDEX(Sheet9!$B$2:$AQ$2, MATCH(Sheet9!AT30, Sheet9!B30:AQ30, 0))</f>
        <v>Aam Aadmi Party</v>
      </c>
      <c r="D29" t="e">
        <f>INDEX(Sheet9!$B$2:$AQ$2, MATCH(Sheet9!AU30, Sheet9!B31:AQ31, 0))</f>
        <v>#N/A</v>
      </c>
      <c r="E29" t="str">
        <f>INDEX(Sheet9!$B$2:$AQ$2, MATCH(Sheet9!AV30, Sheet9!B31:AQ31, 0))</f>
        <v>Bharat Adivasi Party</v>
      </c>
      <c r="F29" t="e">
        <f>INDEX(Sheet9!$B$2:$AQ$2, MATCH(Sheet9!AW30, Sheet9!B31:AQ31, 0))</f>
        <v>#N/A</v>
      </c>
    </row>
    <row r="30" spans="1:6" x14ac:dyDescent="0.25">
      <c r="A30" s="6" t="s">
        <v>9</v>
      </c>
      <c r="B30" t="str">
        <f>INDEX(Sheet9!$B$2:$AQ$2, MATCH(Sheet9!AS31, Sheet9!B31:AQ31, 0))</f>
        <v>Bharatiya Janata Party</v>
      </c>
      <c r="C30" t="str">
        <f>INDEX(Sheet9!$B$2:$AQ$2, MATCH(Sheet9!AT31, Sheet9!B31:AQ31, 0))</f>
        <v>Indian National Congress</v>
      </c>
      <c r="D30" t="str">
        <f>INDEX(Sheet9!$B$2:$AQ$2, MATCH(Sheet9!AU31, Sheet9!B32:AQ32, 0))</f>
        <v>Sikkim Krantikari Morcha</v>
      </c>
      <c r="E30" t="str">
        <f>INDEX(Sheet9!$B$2:$AQ$2, MATCH(Sheet9!AV31, Sheet9!B32:AQ32, 0))</f>
        <v>Sikkim Krantikari Morcha</v>
      </c>
      <c r="F30" t="str">
        <f>INDEX(Sheet9!$B$2:$AQ$2, MATCH(Sheet9!AW31, Sheet9!B32:AQ32, 0))</f>
        <v>Sikkim Krantikari Morcha</v>
      </c>
    </row>
    <row r="31" spans="1:6" x14ac:dyDescent="0.25">
      <c r="A31" s="6" t="s">
        <v>568</v>
      </c>
      <c r="B31" t="str">
        <f>INDEX(Sheet9!$B$2:$AQ$2, MATCH(Sheet9!AS32, Sheet9!B32:AQ32, 0))</f>
        <v>Sikkim Krantikari Morcha</v>
      </c>
      <c r="C31" t="e">
        <f>INDEX(Sheet9!$B$2:$AQ$2, MATCH(Sheet9!AT32, Sheet9!B32:AQ32, 0))</f>
        <v>#N/A</v>
      </c>
      <c r="D31" t="e">
        <f>INDEX(Sheet9!$B$2:$AQ$2, MATCH(Sheet9!AU32, Sheet9!B33:AQ33, 0))</f>
        <v>#N/A</v>
      </c>
      <c r="E31" t="e">
        <f>INDEX(Sheet9!$B$2:$AQ$2, MATCH(Sheet9!AV32, Sheet9!B33:AQ33, 0))</f>
        <v>#N/A</v>
      </c>
      <c r="F31" t="e">
        <f>INDEX(Sheet9!$B$2:$AQ$2, MATCH(Sheet9!AW32, Sheet9!B33:AQ33, 0))</f>
        <v>#N/A</v>
      </c>
    </row>
    <row r="32" spans="1:6" x14ac:dyDescent="0.25">
      <c r="A32" s="6" t="s">
        <v>20</v>
      </c>
      <c r="B32" t="str">
        <f>INDEX(Sheet9!$B$2:$AQ$2, MATCH(Sheet9!AS33, Sheet9!B33:AQ33, 0))</f>
        <v>Dravida Munnetra Kazhagam</v>
      </c>
      <c r="C32" t="str">
        <f>INDEX(Sheet9!$B$2:$AQ$2, MATCH(Sheet9!AT33, Sheet9!B33:AQ33, 0))</f>
        <v>Indian National Congress</v>
      </c>
      <c r="D32" t="e">
        <f>INDEX(Sheet9!$B$2:$AQ$2, MATCH(Sheet9!AU33, Sheet9!B34:AQ34, 0))</f>
        <v>#N/A</v>
      </c>
      <c r="E32" t="e">
        <f>INDEX(Sheet9!$B$2:$AQ$2, MATCH(Sheet9!AV33, Sheet9!B34:AQ34, 0))</f>
        <v>#N/A</v>
      </c>
      <c r="F32" t="e">
        <f>INDEX(Sheet9!$B$2:$AQ$2, MATCH(Sheet9!AW33, Sheet9!B34:AQ34, 0))</f>
        <v>#N/A</v>
      </c>
    </row>
    <row r="33" spans="1:6" x14ac:dyDescent="0.25">
      <c r="A33" s="6" t="s">
        <v>23</v>
      </c>
      <c r="B33" t="str">
        <f>INDEX(Sheet9!$B$2:$AQ$2, MATCH(Sheet9!AS34, Sheet9!B34:AQ34, 0))</f>
        <v>Bharatiya Janata Party</v>
      </c>
      <c r="C33" t="str">
        <f>INDEX(Sheet9!$B$2:$AQ$2, MATCH(Sheet9!AT34, Sheet9!B34:AQ34, 0))</f>
        <v>Bharatiya Janata Party</v>
      </c>
      <c r="D33" t="e">
        <f>INDEX(Sheet9!$B$2:$AQ$2, MATCH(Sheet9!AU34, Sheet9!B35:AQ35, 0))</f>
        <v>#N/A</v>
      </c>
      <c r="E33" t="e">
        <f>INDEX(Sheet9!$B$2:$AQ$2, MATCH(Sheet9!AV34, Sheet9!B35:AQ35, 0))</f>
        <v>#N/A</v>
      </c>
      <c r="F33" t="e">
        <f>INDEX(Sheet9!$B$2:$AQ$2, MATCH(Sheet9!AW34, Sheet9!B35:AQ35, 0))</f>
        <v>#N/A</v>
      </c>
    </row>
    <row r="34" spans="1:6" x14ac:dyDescent="0.25">
      <c r="A34" s="6" t="s">
        <v>607</v>
      </c>
      <c r="B34" t="str">
        <f>INDEX(Sheet9!$B$2:$AQ$2, MATCH(Sheet9!AS35, Sheet9!B35:AQ35, 0))</f>
        <v>Bharatiya Janata Party</v>
      </c>
      <c r="C34" t="e">
        <f>INDEX(Sheet9!$B$2:$AQ$2, MATCH(Sheet9!AT35, Sheet9!B35:AQ35, 0))</f>
        <v>#N/A</v>
      </c>
      <c r="D34" t="e">
        <f>INDEX(Sheet9!$B$2:$AQ$2, MATCH(Sheet9!AU35, Sheet9!B36:AQ36, 0))</f>
        <v>#N/A</v>
      </c>
      <c r="E34" t="e">
        <f>INDEX(Sheet9!$B$2:$AQ$2, MATCH(Sheet9!AV35, Sheet9!B36:AQ36, 0))</f>
        <v>#N/A</v>
      </c>
      <c r="F34" t="e">
        <f>INDEX(Sheet9!$B$2:$AQ$2, MATCH(Sheet9!AW35, Sheet9!B36:AQ36, 0))</f>
        <v>#N/A</v>
      </c>
    </row>
    <row r="35" spans="1:6" x14ac:dyDescent="0.25">
      <c r="A35" s="6" t="s">
        <v>26</v>
      </c>
      <c r="B35" t="str">
        <f>INDEX(Sheet9!$B$2:$AQ$2, MATCH(Sheet9!AS36, Sheet9!B36:AQ36, 0))</f>
        <v>Samajwadi Party</v>
      </c>
      <c r="C35" t="str">
        <f>INDEX(Sheet9!$B$2:$AQ$2, MATCH(Sheet9!AT36, Sheet9!B36:AQ36, 0))</f>
        <v>Bharatiya Janata Party</v>
      </c>
      <c r="D35" t="e">
        <f>INDEX(Sheet9!$B$2:$AQ$2, MATCH(Sheet9!AU36, Sheet9!B37:AQ37, 0))</f>
        <v>#N/A</v>
      </c>
      <c r="E35" t="e">
        <f>INDEX(Sheet9!$B$2:$AQ$2, MATCH(Sheet9!AV36, Sheet9!B37:AQ37, 0))</f>
        <v>#N/A</v>
      </c>
      <c r="F35" t="e">
        <f>INDEX(Sheet9!$B$2:$AQ$2, MATCH(Sheet9!AW36, Sheet9!B37:AQ37, 0))</f>
        <v>#N/A</v>
      </c>
    </row>
    <row r="36" spans="1:6" x14ac:dyDescent="0.25">
      <c r="A36" s="6" t="s">
        <v>45</v>
      </c>
      <c r="B36" t="str">
        <f>INDEX(Sheet9!$B$2:$AQ$2, MATCH(Sheet9!AS37, Sheet9!B37:AQ37, 0))</f>
        <v>Bharatiya Janata Party</v>
      </c>
      <c r="C36" t="e">
        <f>INDEX(Sheet9!$B$2:$AQ$2, MATCH(Sheet9!AT37, Sheet9!B37:AQ37, 0))</f>
        <v>#N/A</v>
      </c>
      <c r="D36" t="e">
        <f>INDEX(Sheet9!$B$2:$AQ$2, MATCH(Sheet9!AU37, Sheet9!B38:AQ38, 0))</f>
        <v>#N/A</v>
      </c>
      <c r="E36" t="e">
        <f>INDEX(Sheet9!$B$2:$AQ$2, MATCH(Sheet9!AV37, Sheet9!B38:AQ38, 0))</f>
        <v>#N/A</v>
      </c>
      <c r="F36" t="e">
        <f>INDEX(Sheet9!$B$2:$AQ$2, MATCH(Sheet9!AW37, Sheet9!B38:AQ38, 0))</f>
        <v>#N/A</v>
      </c>
    </row>
    <row r="37" spans="1:6" x14ac:dyDescent="0.25">
      <c r="A37" s="6" t="s">
        <v>42</v>
      </c>
      <c r="B37" t="str">
        <f>INDEX(Sheet9!$B$2:$AQ$2, MATCH(Sheet9!AS38, Sheet9!B38:AQ38, 0))</f>
        <v>All India Trinamool Congress</v>
      </c>
      <c r="C37" t="str">
        <f>INDEX(Sheet9!$B$2:$AQ$2, MATCH(Sheet9!AT38, Sheet9!B38:AQ38, 0))</f>
        <v>Bharatiya Janata Party</v>
      </c>
      <c r="D37" t="str">
        <f>INDEX(Sheet9!$B$2:$AQ$2, MATCH(Sheet9!AU38, Sheet9!B39:AQ39, 0))</f>
        <v>Aazad Samaj Party (Kanshi Ram)</v>
      </c>
      <c r="E37" t="e">
        <f>INDEX(Sheet9!$B$2:$AQ$2, MATCH(Sheet9!AV38, Sheet9!B39:AQ39, 0))</f>
        <v>#N/A</v>
      </c>
      <c r="F37" t="e">
        <f>INDEX(Sheet9!$B$2:$AQ$2, MATCH(Sheet9!AW38, Sheet9!B39:AQ39, 0))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C9B-F240-4F5D-B7CD-9020CCEEC9EC}">
  <sheetPr>
    <tabColor theme="9" tint="0.59999389629810485"/>
  </sheetPr>
  <dimension ref="A1:G44"/>
  <sheetViews>
    <sheetView zoomScale="70" zoomScaleNormal="70" workbookViewId="0">
      <selection activeCell="N16" sqref="N16"/>
    </sheetView>
  </sheetViews>
  <sheetFormatPr defaultRowHeight="15" x14ac:dyDescent="0.25"/>
  <cols>
    <col min="1" max="1" width="34.140625" customWidth="1"/>
    <col min="2" max="2" width="13" customWidth="1"/>
    <col min="3" max="3" width="8.7109375" customWidth="1"/>
    <col min="4" max="5" width="9.140625" hidden="1" customWidth="1"/>
    <col min="6" max="6" width="40.7109375" customWidth="1"/>
    <col min="7" max="7" width="32.140625" customWidth="1"/>
  </cols>
  <sheetData>
    <row r="1" spans="1:7" x14ac:dyDescent="0.25">
      <c r="A1" s="5" t="s">
        <v>639</v>
      </c>
      <c r="B1" t="s">
        <v>641</v>
      </c>
      <c r="F1" s="5" t="s">
        <v>639</v>
      </c>
      <c r="G1" t="s">
        <v>641</v>
      </c>
    </row>
    <row r="2" spans="1:7" x14ac:dyDescent="0.25">
      <c r="A2" s="6" t="s">
        <v>62</v>
      </c>
      <c r="B2">
        <v>24396</v>
      </c>
      <c r="F2" s="6" t="s">
        <v>55</v>
      </c>
      <c r="G2">
        <v>227517</v>
      </c>
    </row>
    <row r="3" spans="1:7" x14ac:dyDescent="0.25">
      <c r="A3" s="6" t="s">
        <v>49</v>
      </c>
      <c r="B3">
        <v>5129983</v>
      </c>
      <c r="F3" s="6" t="s">
        <v>457</v>
      </c>
      <c r="G3">
        <v>151473</v>
      </c>
    </row>
    <row r="4" spans="1:7" x14ac:dyDescent="0.25">
      <c r="A4" s="6" t="s">
        <v>72</v>
      </c>
      <c r="B4">
        <v>131159</v>
      </c>
      <c r="F4" s="6" t="s">
        <v>258</v>
      </c>
      <c r="G4">
        <v>80880</v>
      </c>
    </row>
    <row r="5" spans="1:7" x14ac:dyDescent="0.25">
      <c r="A5" s="6" t="s">
        <v>133</v>
      </c>
      <c r="B5">
        <v>3744343</v>
      </c>
      <c r="F5" s="6" t="s">
        <v>81</v>
      </c>
      <c r="G5">
        <v>338087</v>
      </c>
    </row>
    <row r="6" spans="1:7" x14ac:dyDescent="0.25">
      <c r="A6" s="6" t="s">
        <v>68</v>
      </c>
      <c r="B6">
        <v>4323508</v>
      </c>
      <c r="F6" s="6" t="s">
        <v>41</v>
      </c>
      <c r="G6">
        <v>4910963</v>
      </c>
    </row>
    <row r="7" spans="1:7" x14ac:dyDescent="0.25">
      <c r="A7" s="6" t="s">
        <v>179</v>
      </c>
      <c r="B7">
        <v>2504</v>
      </c>
      <c r="F7" s="6" t="s">
        <v>431</v>
      </c>
      <c r="G7">
        <v>37810</v>
      </c>
    </row>
    <row r="8" spans="1:7" x14ac:dyDescent="0.25">
      <c r="A8" s="6" t="s">
        <v>91</v>
      </c>
      <c r="B8">
        <v>1833561</v>
      </c>
      <c r="F8" s="6" t="s">
        <v>132</v>
      </c>
      <c r="G8">
        <v>222351</v>
      </c>
    </row>
    <row r="9" spans="1:7" x14ac:dyDescent="0.25">
      <c r="A9" s="6" t="s">
        <v>202</v>
      </c>
      <c r="B9">
        <v>63809</v>
      </c>
      <c r="F9" s="6" t="s">
        <v>86</v>
      </c>
      <c r="G9">
        <v>247054</v>
      </c>
    </row>
    <row r="10" spans="1:7" x14ac:dyDescent="0.25">
      <c r="A10" s="6" t="s">
        <v>474</v>
      </c>
      <c r="B10">
        <v>129550</v>
      </c>
      <c r="F10" s="6" t="s">
        <v>7</v>
      </c>
      <c r="G10">
        <v>46081536</v>
      </c>
    </row>
    <row r="11" spans="1:7" x14ac:dyDescent="0.25">
      <c r="A11" s="6" t="s">
        <v>28</v>
      </c>
      <c r="B11">
        <v>8158619</v>
      </c>
      <c r="F11" s="6" t="s">
        <v>141</v>
      </c>
      <c r="G11">
        <v>334885</v>
      </c>
    </row>
    <row r="12" spans="1:7" x14ac:dyDescent="0.25">
      <c r="A12" s="6" t="s">
        <v>12</v>
      </c>
      <c r="B12">
        <v>1299129</v>
      </c>
      <c r="F12" s="6" t="s">
        <v>36</v>
      </c>
      <c r="G12">
        <v>746237</v>
      </c>
    </row>
    <row r="13" spans="1:7" x14ac:dyDescent="0.25">
      <c r="A13" s="6" t="s">
        <v>269</v>
      </c>
      <c r="B13">
        <v>600458</v>
      </c>
      <c r="F13" s="6" t="s">
        <v>70</v>
      </c>
      <c r="G13">
        <v>165666</v>
      </c>
    </row>
    <row r="14" spans="1:7" x14ac:dyDescent="0.25">
      <c r="A14" s="6" t="s">
        <v>16</v>
      </c>
      <c r="B14">
        <v>934223</v>
      </c>
      <c r="F14" s="6" t="s">
        <v>18</v>
      </c>
      <c r="G14">
        <v>5081582</v>
      </c>
    </row>
    <row r="15" spans="1:7" x14ac:dyDescent="0.25">
      <c r="A15" s="6" t="s">
        <v>184</v>
      </c>
      <c r="B15">
        <v>2716042</v>
      </c>
      <c r="F15" s="6" t="s">
        <v>251</v>
      </c>
      <c r="G15">
        <v>101812</v>
      </c>
    </row>
    <row r="16" spans="1:7" x14ac:dyDescent="0.25">
      <c r="A16" s="6" t="s">
        <v>102</v>
      </c>
      <c r="B16">
        <v>3905279</v>
      </c>
      <c r="F16" s="6" t="s">
        <v>88</v>
      </c>
      <c r="G16">
        <v>629302</v>
      </c>
    </row>
    <row r="17" spans="1:7" x14ac:dyDescent="0.25">
      <c r="A17" s="6" t="s">
        <v>37</v>
      </c>
      <c r="B17">
        <v>2383388</v>
      </c>
      <c r="F17" s="6" t="s">
        <v>8</v>
      </c>
      <c r="G17">
        <v>13005922</v>
      </c>
    </row>
    <row r="18" spans="1:7" x14ac:dyDescent="0.25">
      <c r="A18" s="6" t="s">
        <v>387</v>
      </c>
      <c r="B18">
        <v>27862</v>
      </c>
      <c r="F18" s="6" t="s">
        <v>417</v>
      </c>
      <c r="G18">
        <v>702660</v>
      </c>
    </row>
    <row r="19" spans="1:7" x14ac:dyDescent="0.25">
      <c r="A19" s="6" t="s">
        <v>389</v>
      </c>
      <c r="B19">
        <v>2647</v>
      </c>
      <c r="F19" s="6" t="s">
        <v>14</v>
      </c>
      <c r="G19">
        <v>470210</v>
      </c>
    </row>
    <row r="20" spans="1:7" x14ac:dyDescent="0.25">
      <c r="A20" s="6" t="s">
        <v>84</v>
      </c>
      <c r="B20">
        <v>9899598</v>
      </c>
      <c r="F20" s="6" t="s">
        <v>343</v>
      </c>
      <c r="G20">
        <v>452670</v>
      </c>
    </row>
    <row r="21" spans="1:7" x14ac:dyDescent="0.25">
      <c r="A21" s="6" t="s">
        <v>32</v>
      </c>
      <c r="B21">
        <v>5103036</v>
      </c>
      <c r="F21" s="6" t="s">
        <v>278</v>
      </c>
      <c r="G21">
        <v>356008</v>
      </c>
    </row>
    <row r="22" spans="1:7" x14ac:dyDescent="0.25">
      <c r="A22" s="6" t="s">
        <v>293</v>
      </c>
      <c r="B22">
        <v>195219</v>
      </c>
      <c r="F22" s="6" t="s">
        <v>118</v>
      </c>
      <c r="G22">
        <v>1386413</v>
      </c>
    </row>
    <row r="23" spans="1:7" x14ac:dyDescent="0.25">
      <c r="A23" s="6" t="s">
        <v>563</v>
      </c>
      <c r="B23">
        <v>527151</v>
      </c>
      <c r="F23" s="6" t="s">
        <v>226</v>
      </c>
      <c r="G23">
        <v>369193</v>
      </c>
    </row>
    <row r="24" spans="1:7" x14ac:dyDescent="0.25">
      <c r="A24" s="6" t="s">
        <v>404</v>
      </c>
      <c r="B24">
        <v>68288</v>
      </c>
      <c r="F24" s="6" t="s">
        <v>381</v>
      </c>
      <c r="G24">
        <v>87266</v>
      </c>
    </row>
    <row r="25" spans="1:7" x14ac:dyDescent="0.25">
      <c r="A25" s="6" t="s">
        <v>452</v>
      </c>
      <c r="B25">
        <v>50984</v>
      </c>
      <c r="F25" s="6" t="s">
        <v>273</v>
      </c>
      <c r="G25">
        <v>720603</v>
      </c>
    </row>
    <row r="26" spans="1:7" x14ac:dyDescent="0.25">
      <c r="A26" s="6" t="s">
        <v>181</v>
      </c>
      <c r="B26">
        <v>1014331</v>
      </c>
      <c r="F26" s="6" t="s">
        <v>594</v>
      </c>
      <c r="G26">
        <v>313094</v>
      </c>
    </row>
    <row r="27" spans="1:7" x14ac:dyDescent="0.25">
      <c r="A27" s="6" t="s">
        <v>77</v>
      </c>
      <c r="B27">
        <v>2236289</v>
      </c>
      <c r="F27" s="6" t="s">
        <v>124</v>
      </c>
      <c r="G27">
        <v>82784</v>
      </c>
    </row>
    <row r="28" spans="1:7" x14ac:dyDescent="0.25">
      <c r="A28" s="6" t="s">
        <v>485</v>
      </c>
      <c r="B28">
        <v>136516</v>
      </c>
      <c r="F28" s="6" t="s">
        <v>31</v>
      </c>
      <c r="G28">
        <v>716571</v>
      </c>
    </row>
    <row r="29" spans="1:7" x14ac:dyDescent="0.25">
      <c r="A29" s="6" t="s">
        <v>56</v>
      </c>
      <c r="B29">
        <v>916718</v>
      </c>
      <c r="F29" s="6" t="s">
        <v>67</v>
      </c>
      <c r="G29">
        <v>336967</v>
      </c>
    </row>
    <row r="30" spans="1:7" x14ac:dyDescent="0.25">
      <c r="A30" s="6" t="s">
        <v>9</v>
      </c>
      <c r="B30">
        <v>4253907</v>
      </c>
      <c r="F30" s="6" t="s">
        <v>104</v>
      </c>
      <c r="G30">
        <v>196967</v>
      </c>
    </row>
    <row r="31" spans="1:7" x14ac:dyDescent="0.25">
      <c r="A31" s="6" t="s">
        <v>568</v>
      </c>
      <c r="B31">
        <v>80830</v>
      </c>
      <c r="F31" s="6" t="s">
        <v>448</v>
      </c>
      <c r="G31">
        <v>42225</v>
      </c>
    </row>
    <row r="32" spans="1:7" x14ac:dyDescent="0.25">
      <c r="A32" s="6" t="s">
        <v>20</v>
      </c>
      <c r="B32">
        <v>8667936</v>
      </c>
      <c r="F32" s="6" t="s">
        <v>377</v>
      </c>
      <c r="G32">
        <v>150302</v>
      </c>
    </row>
    <row r="33" spans="1:7" x14ac:dyDescent="0.25">
      <c r="A33" s="6" t="s">
        <v>23</v>
      </c>
      <c r="B33">
        <v>3512536</v>
      </c>
      <c r="F33" s="6" t="s">
        <v>25</v>
      </c>
      <c r="G33">
        <v>2869566</v>
      </c>
    </row>
    <row r="34" spans="1:7" x14ac:dyDescent="0.25">
      <c r="A34" s="6" t="s">
        <v>607</v>
      </c>
      <c r="B34">
        <v>1098397</v>
      </c>
      <c r="F34" s="6" t="s">
        <v>138</v>
      </c>
      <c r="G34">
        <v>49656</v>
      </c>
    </row>
    <row r="35" spans="1:7" x14ac:dyDescent="0.25">
      <c r="A35" s="6" t="s">
        <v>26</v>
      </c>
      <c r="B35">
        <v>7707830</v>
      </c>
      <c r="F35" s="6" t="s">
        <v>80</v>
      </c>
      <c r="G35">
        <v>700373</v>
      </c>
    </row>
    <row r="36" spans="1:7" x14ac:dyDescent="0.25">
      <c r="A36" s="6" t="s">
        <v>45</v>
      </c>
      <c r="B36">
        <v>1168697</v>
      </c>
      <c r="F36" s="6" t="s">
        <v>163</v>
      </c>
      <c r="G36">
        <v>1015430</v>
      </c>
    </row>
    <row r="37" spans="1:7" x14ac:dyDescent="0.25">
      <c r="A37" s="6" t="s">
        <v>42</v>
      </c>
      <c r="B37">
        <v>5945022</v>
      </c>
      <c r="F37" s="6" t="s">
        <v>569</v>
      </c>
      <c r="G37">
        <v>80830</v>
      </c>
    </row>
    <row r="38" spans="1:7" x14ac:dyDescent="0.25">
      <c r="A38" s="6" t="s">
        <v>640</v>
      </c>
      <c r="B38">
        <v>87993745</v>
      </c>
      <c r="F38" s="6" t="s">
        <v>47</v>
      </c>
      <c r="G38">
        <v>3660927</v>
      </c>
    </row>
    <row r="39" spans="1:7" x14ac:dyDescent="0.25">
      <c r="F39" s="6" t="s">
        <v>370</v>
      </c>
      <c r="G39">
        <v>51583</v>
      </c>
    </row>
    <row r="40" spans="1:7" x14ac:dyDescent="0.25">
      <c r="F40" s="6" t="s">
        <v>170</v>
      </c>
      <c r="G40">
        <v>174257</v>
      </c>
    </row>
    <row r="41" spans="1:7" x14ac:dyDescent="0.25">
      <c r="F41" s="6" t="s">
        <v>562</v>
      </c>
      <c r="G41">
        <v>371910</v>
      </c>
    </row>
    <row r="42" spans="1:7" x14ac:dyDescent="0.25">
      <c r="F42" s="6" t="s">
        <v>48</v>
      </c>
      <c r="G42">
        <v>203915</v>
      </c>
    </row>
    <row r="43" spans="1:7" x14ac:dyDescent="0.25">
      <c r="F43" s="6" t="s">
        <v>402</v>
      </c>
      <c r="G43">
        <v>68288</v>
      </c>
    </row>
    <row r="44" spans="1:7" x14ac:dyDescent="0.25">
      <c r="F44" s="6" t="s">
        <v>640</v>
      </c>
      <c r="G44">
        <v>87993745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1729-CB56-4B9E-86C2-878D7E06B1BC}">
  <sheetPr>
    <tabColor theme="9" tint="0.79998168889431442"/>
  </sheetPr>
  <dimension ref="A1:B133"/>
  <sheetViews>
    <sheetView topLeftCell="A55" zoomScale="115" zoomScaleNormal="115" workbookViewId="0">
      <selection activeCell="D49" sqref="D49"/>
    </sheetView>
  </sheetViews>
  <sheetFormatPr defaultRowHeight="15" x14ac:dyDescent="0.25"/>
  <cols>
    <col min="1" max="1" width="54.5703125" customWidth="1"/>
    <col min="2" max="2" width="13.85546875" bestFit="1" customWidth="1"/>
    <col min="3" max="3" width="15.140625" bestFit="1" customWidth="1"/>
    <col min="4" max="4" width="17.85546875" bestFit="1" customWidth="1"/>
    <col min="5" max="6" width="8" bestFit="1" customWidth="1"/>
    <col min="7" max="7" width="11.28515625" bestFit="1" customWidth="1"/>
    <col min="8" max="8" width="12.5703125" bestFit="1" customWidth="1"/>
    <col min="9" max="9" width="36.28515625" bestFit="1" customWidth="1"/>
    <col min="10" max="10" width="7" bestFit="1" customWidth="1"/>
    <col min="11" max="11" width="8" bestFit="1" customWidth="1"/>
    <col min="12" max="12" width="8.28515625" bestFit="1" customWidth="1"/>
    <col min="13" max="13" width="17.42578125" bestFit="1" customWidth="1"/>
    <col min="14" max="14" width="19" bestFit="1" customWidth="1"/>
    <col min="15" max="15" width="10" bestFit="1" customWidth="1"/>
    <col min="16" max="16" width="9.7109375" bestFit="1" customWidth="1"/>
    <col min="17" max="17" width="8" bestFit="1" customWidth="1"/>
    <col min="18" max="18" width="7.28515625" bestFit="1" customWidth="1"/>
    <col min="19" max="19" width="13.28515625" bestFit="1" customWidth="1"/>
    <col min="20" max="20" width="15.7109375" bestFit="1" customWidth="1"/>
    <col min="21" max="21" width="12" bestFit="1" customWidth="1"/>
    <col min="22" max="22" width="8.28515625" bestFit="1" customWidth="1"/>
    <col min="23" max="23" width="10.42578125" bestFit="1" customWidth="1"/>
    <col min="24" max="24" width="8.5703125" bestFit="1" customWidth="1"/>
    <col min="25" max="25" width="9.28515625" bestFit="1" customWidth="1"/>
    <col min="26" max="26" width="13.140625" bestFit="1" customWidth="1"/>
    <col min="27" max="27" width="8" bestFit="1" customWidth="1"/>
    <col min="28" max="28" width="11.28515625" bestFit="1" customWidth="1"/>
    <col min="29" max="29" width="7.140625" bestFit="1" customWidth="1"/>
    <col min="30" max="30" width="9.85546875" bestFit="1" customWidth="1"/>
    <col min="31" max="31" width="7" bestFit="1" customWidth="1"/>
    <col min="32" max="32" width="11" bestFit="1" customWidth="1"/>
    <col min="33" max="33" width="10" bestFit="1" customWidth="1"/>
    <col min="34" max="34" width="8" bestFit="1" customWidth="1"/>
    <col min="35" max="35" width="13.28515625" bestFit="1" customWidth="1"/>
    <col min="36" max="36" width="11.85546875" bestFit="1" customWidth="1"/>
    <col min="37" max="37" width="12.140625" bestFit="1" customWidth="1"/>
    <col min="38" max="38" width="11.28515625" bestFit="1" customWidth="1"/>
    <col min="39" max="39" width="30.5703125" bestFit="1" customWidth="1"/>
    <col min="40" max="40" width="27.42578125" bestFit="1" customWidth="1"/>
    <col min="41" max="41" width="23.85546875" bestFit="1" customWidth="1"/>
    <col min="42" max="42" width="37.140625" bestFit="1" customWidth="1"/>
    <col min="43" max="43" width="27.85546875" bestFit="1" customWidth="1"/>
    <col min="44" max="44" width="11.28515625" bestFit="1" customWidth="1"/>
    <col min="45" max="46" width="36.7109375" bestFit="1" customWidth="1"/>
    <col min="47" max="51" width="24" bestFit="1" customWidth="1"/>
    <col min="52" max="52" width="15" bestFit="1" customWidth="1"/>
    <col min="53" max="55" width="24" bestFit="1" customWidth="1"/>
    <col min="56" max="56" width="14.7109375" bestFit="1" customWidth="1"/>
    <col min="57" max="62" width="32.85546875" bestFit="1" customWidth="1"/>
    <col min="63" max="63" width="11.42578125" bestFit="1" customWidth="1"/>
    <col min="64" max="64" width="12.5703125" bestFit="1" customWidth="1"/>
    <col min="65" max="65" width="12.140625" bestFit="1" customWidth="1"/>
    <col min="66" max="66" width="24" bestFit="1" customWidth="1"/>
    <col min="67" max="67" width="18.28515625" bestFit="1" customWidth="1"/>
    <col min="68" max="68" width="20.5703125" bestFit="1" customWidth="1"/>
    <col min="69" max="69" width="20.7109375" bestFit="1" customWidth="1"/>
    <col min="70" max="76" width="49" bestFit="1" customWidth="1"/>
    <col min="77" max="77" width="17" bestFit="1" customWidth="1"/>
    <col min="78" max="78" width="24" bestFit="1" customWidth="1"/>
    <col min="79" max="79" width="13.28515625" bestFit="1" customWidth="1"/>
    <col min="80" max="81" width="24" bestFit="1" customWidth="1"/>
    <col min="82" max="82" width="15.42578125" bestFit="1" customWidth="1"/>
    <col min="83" max="83" width="27.85546875" bestFit="1" customWidth="1"/>
    <col min="84" max="84" width="13.5703125" bestFit="1" customWidth="1"/>
    <col min="85" max="85" width="24" bestFit="1" customWidth="1"/>
    <col min="86" max="86" width="14.28515625" bestFit="1" customWidth="1"/>
    <col min="87" max="87" width="20.5703125" bestFit="1" customWidth="1"/>
    <col min="88" max="88" width="18.140625" bestFit="1" customWidth="1"/>
    <col min="89" max="90" width="24" bestFit="1" customWidth="1"/>
    <col min="91" max="91" width="12.140625" bestFit="1" customWidth="1"/>
    <col min="92" max="92" width="24" bestFit="1" customWidth="1"/>
    <col min="93" max="93" width="16.28515625" bestFit="1" customWidth="1"/>
    <col min="94" max="97" width="24" bestFit="1" customWidth="1"/>
    <col min="98" max="98" width="12" bestFit="1" customWidth="1"/>
    <col min="99" max="103" width="32.85546875" bestFit="1" customWidth="1"/>
    <col min="104" max="104" width="14.85546875" bestFit="1" customWidth="1"/>
    <col min="105" max="105" width="23.42578125" bestFit="1" customWidth="1"/>
    <col min="106" max="106" width="11.85546875" bestFit="1" customWidth="1"/>
    <col min="107" max="113" width="39.7109375" bestFit="1" customWidth="1"/>
    <col min="114" max="114" width="16" bestFit="1" customWidth="1"/>
    <col min="115" max="117" width="35.85546875" bestFit="1" customWidth="1"/>
    <col min="118" max="118" width="15" bestFit="1" customWidth="1"/>
    <col min="119" max="119" width="20.5703125" bestFit="1" customWidth="1"/>
    <col min="120" max="120" width="12.140625" bestFit="1" customWidth="1"/>
    <col min="121" max="126" width="30" bestFit="1" customWidth="1"/>
    <col min="127" max="127" width="18.28515625" bestFit="1" customWidth="1"/>
    <col min="128" max="128" width="20.5703125" bestFit="1" customWidth="1"/>
    <col min="129" max="129" width="16.85546875" bestFit="1" customWidth="1"/>
    <col min="130" max="132" width="27.140625" bestFit="1" customWidth="1"/>
    <col min="133" max="133" width="17.28515625" bestFit="1" customWidth="1"/>
    <col min="134" max="134" width="11.28515625" bestFit="1" customWidth="1"/>
  </cols>
  <sheetData>
    <row r="1" spans="1:2" x14ac:dyDescent="0.25">
      <c r="A1" s="5" t="s">
        <v>639</v>
      </c>
      <c r="B1" t="s">
        <v>641</v>
      </c>
    </row>
    <row r="2" spans="1:2" x14ac:dyDescent="0.25">
      <c r="A2" s="6" t="s">
        <v>62</v>
      </c>
      <c r="B2">
        <v>24396</v>
      </c>
    </row>
    <row r="3" spans="1:2" x14ac:dyDescent="0.25">
      <c r="A3" s="7" t="s">
        <v>7</v>
      </c>
      <c r="B3">
        <v>24396</v>
      </c>
    </row>
    <row r="4" spans="1:2" x14ac:dyDescent="0.25">
      <c r="A4" s="6" t="s">
        <v>49</v>
      </c>
      <c r="B4">
        <v>5129983</v>
      </c>
    </row>
    <row r="5" spans="1:2" x14ac:dyDescent="0.25">
      <c r="A5" s="7" t="s">
        <v>7</v>
      </c>
      <c r="B5">
        <v>812471</v>
      </c>
    </row>
    <row r="6" spans="1:2" x14ac:dyDescent="0.25">
      <c r="A6" s="7" t="s">
        <v>343</v>
      </c>
      <c r="B6">
        <v>452670</v>
      </c>
    </row>
    <row r="7" spans="1:2" x14ac:dyDescent="0.25">
      <c r="A7" s="7" t="s">
        <v>47</v>
      </c>
      <c r="B7">
        <v>3660927</v>
      </c>
    </row>
    <row r="8" spans="1:2" x14ac:dyDescent="0.25">
      <c r="A8" s="7" t="s">
        <v>48</v>
      </c>
      <c r="B8">
        <v>203915</v>
      </c>
    </row>
    <row r="9" spans="1:2" x14ac:dyDescent="0.25">
      <c r="A9" s="6" t="s">
        <v>72</v>
      </c>
      <c r="B9">
        <v>131159</v>
      </c>
    </row>
    <row r="10" spans="1:2" x14ac:dyDescent="0.25">
      <c r="A10" s="7" t="s">
        <v>7</v>
      </c>
      <c r="B10">
        <v>131159</v>
      </c>
    </row>
    <row r="11" spans="1:2" x14ac:dyDescent="0.25">
      <c r="A11" s="6" t="s">
        <v>133</v>
      </c>
      <c r="B11">
        <v>3744343</v>
      </c>
    </row>
    <row r="12" spans="1:2" x14ac:dyDescent="0.25">
      <c r="A12" s="7" t="s">
        <v>132</v>
      </c>
      <c r="B12">
        <v>222351</v>
      </c>
    </row>
    <row r="13" spans="1:2" x14ac:dyDescent="0.25">
      <c r="A13" s="7" t="s">
        <v>7</v>
      </c>
      <c r="B13">
        <v>2101309</v>
      </c>
    </row>
    <row r="14" spans="1:2" x14ac:dyDescent="0.25">
      <c r="A14" s="7" t="s">
        <v>8</v>
      </c>
      <c r="B14">
        <v>1369100</v>
      </c>
    </row>
    <row r="15" spans="1:2" x14ac:dyDescent="0.25">
      <c r="A15" s="7" t="s">
        <v>370</v>
      </c>
      <c r="B15">
        <v>51583</v>
      </c>
    </row>
    <row r="16" spans="1:2" x14ac:dyDescent="0.25">
      <c r="A16" s="6" t="s">
        <v>68</v>
      </c>
      <c r="B16">
        <v>4323508</v>
      </c>
    </row>
    <row r="17" spans="1:2" x14ac:dyDescent="0.25">
      <c r="A17" s="7" t="s">
        <v>7</v>
      </c>
      <c r="B17">
        <v>1324838</v>
      </c>
    </row>
    <row r="18" spans="1:2" x14ac:dyDescent="0.25">
      <c r="A18" s="7" t="s">
        <v>70</v>
      </c>
      <c r="B18">
        <v>165666</v>
      </c>
    </row>
    <row r="19" spans="1:2" x14ac:dyDescent="0.25">
      <c r="A19" s="7" t="s">
        <v>251</v>
      </c>
      <c r="B19">
        <v>101812</v>
      </c>
    </row>
    <row r="20" spans="1:2" x14ac:dyDescent="0.25">
      <c r="A20" s="7" t="s">
        <v>88</v>
      </c>
      <c r="B20">
        <v>23847</v>
      </c>
    </row>
    <row r="21" spans="1:2" x14ac:dyDescent="0.25">
      <c r="A21" s="7" t="s">
        <v>8</v>
      </c>
      <c r="B21">
        <v>128712</v>
      </c>
    </row>
    <row r="22" spans="1:2" x14ac:dyDescent="0.25">
      <c r="A22" s="7" t="s">
        <v>118</v>
      </c>
      <c r="B22">
        <v>1386413</v>
      </c>
    </row>
    <row r="23" spans="1:2" x14ac:dyDescent="0.25">
      <c r="A23" s="7" t="s">
        <v>273</v>
      </c>
      <c r="B23">
        <v>720603</v>
      </c>
    </row>
    <row r="24" spans="1:2" x14ac:dyDescent="0.25">
      <c r="A24" s="7" t="s">
        <v>67</v>
      </c>
      <c r="B24">
        <v>336967</v>
      </c>
    </row>
    <row r="25" spans="1:2" x14ac:dyDescent="0.25">
      <c r="A25" s="7" t="s">
        <v>80</v>
      </c>
      <c r="B25">
        <v>134650</v>
      </c>
    </row>
    <row r="26" spans="1:2" x14ac:dyDescent="0.25">
      <c r="A26" s="6" t="s">
        <v>179</v>
      </c>
      <c r="B26">
        <v>2504</v>
      </c>
    </row>
    <row r="27" spans="1:2" x14ac:dyDescent="0.25">
      <c r="A27" s="7" t="s">
        <v>8</v>
      </c>
      <c r="B27">
        <v>2504</v>
      </c>
    </row>
    <row r="28" spans="1:2" x14ac:dyDescent="0.25">
      <c r="A28" s="6" t="s">
        <v>91</v>
      </c>
      <c r="B28">
        <v>1833561</v>
      </c>
    </row>
    <row r="29" spans="1:2" x14ac:dyDescent="0.25">
      <c r="A29" s="7" t="s">
        <v>7</v>
      </c>
      <c r="B29">
        <v>1790278</v>
      </c>
    </row>
    <row r="30" spans="1:2" x14ac:dyDescent="0.25">
      <c r="A30" s="7" t="s">
        <v>8</v>
      </c>
      <c r="B30">
        <v>43283</v>
      </c>
    </row>
    <row r="31" spans="1:2" x14ac:dyDescent="0.25">
      <c r="A31" s="6" t="s">
        <v>202</v>
      </c>
      <c r="B31">
        <v>63809</v>
      </c>
    </row>
    <row r="32" spans="1:2" x14ac:dyDescent="0.25">
      <c r="A32" s="7" t="s">
        <v>7</v>
      </c>
      <c r="B32">
        <v>57584</v>
      </c>
    </row>
    <row r="33" spans="1:2" x14ac:dyDescent="0.25">
      <c r="A33" s="7" t="s">
        <v>88</v>
      </c>
      <c r="B33">
        <v>6225</v>
      </c>
    </row>
    <row r="34" spans="1:2" x14ac:dyDescent="0.25">
      <c r="A34" s="6" t="s">
        <v>474</v>
      </c>
      <c r="B34">
        <v>129550</v>
      </c>
    </row>
    <row r="35" spans="1:2" x14ac:dyDescent="0.25">
      <c r="A35" s="6" t="s">
        <v>28</v>
      </c>
      <c r="B35">
        <v>8158619</v>
      </c>
    </row>
    <row r="36" spans="1:2" x14ac:dyDescent="0.25">
      <c r="A36" s="7" t="s">
        <v>7</v>
      </c>
      <c r="B36">
        <v>8128213</v>
      </c>
    </row>
    <row r="37" spans="1:2" x14ac:dyDescent="0.25">
      <c r="A37" s="7" t="s">
        <v>8</v>
      </c>
      <c r="B37">
        <v>30406</v>
      </c>
    </row>
    <row r="38" spans="1:2" x14ac:dyDescent="0.25">
      <c r="A38" s="6" t="s">
        <v>12</v>
      </c>
      <c r="B38">
        <v>1299129</v>
      </c>
    </row>
    <row r="39" spans="1:2" x14ac:dyDescent="0.25">
      <c r="A39" s="7" t="s">
        <v>7</v>
      </c>
      <c r="B39">
        <v>551101</v>
      </c>
    </row>
    <row r="40" spans="1:2" x14ac:dyDescent="0.25">
      <c r="A40" s="7" t="s">
        <v>8</v>
      </c>
      <c r="B40">
        <v>748028</v>
      </c>
    </row>
    <row r="41" spans="1:2" x14ac:dyDescent="0.25">
      <c r="A41" s="6" t="s">
        <v>269</v>
      </c>
      <c r="B41">
        <v>600458</v>
      </c>
    </row>
    <row r="42" spans="1:2" x14ac:dyDescent="0.25">
      <c r="A42" s="7" t="s">
        <v>7</v>
      </c>
      <c r="B42">
        <v>600458</v>
      </c>
    </row>
    <row r="43" spans="1:2" x14ac:dyDescent="0.25">
      <c r="A43" s="6" t="s">
        <v>16</v>
      </c>
      <c r="B43">
        <v>934223</v>
      </c>
    </row>
    <row r="44" spans="1:2" x14ac:dyDescent="0.25">
      <c r="A44" s="7" t="s">
        <v>7</v>
      </c>
      <c r="B44">
        <v>259871</v>
      </c>
    </row>
    <row r="45" spans="1:2" x14ac:dyDescent="0.25">
      <c r="A45" s="7" t="s">
        <v>88</v>
      </c>
      <c r="B45">
        <v>204142</v>
      </c>
    </row>
    <row r="46" spans="1:2" x14ac:dyDescent="0.25">
      <c r="A46" s="7" t="s">
        <v>14</v>
      </c>
      <c r="B46">
        <v>470210</v>
      </c>
    </row>
    <row r="47" spans="1:2" x14ac:dyDescent="0.25">
      <c r="A47" s="6" t="s">
        <v>184</v>
      </c>
      <c r="B47">
        <v>2716042</v>
      </c>
    </row>
    <row r="48" spans="1:2" x14ac:dyDescent="0.25">
      <c r="A48" s="7" t="s">
        <v>258</v>
      </c>
      <c r="B48">
        <v>80880</v>
      </c>
    </row>
    <row r="49" spans="1:2" x14ac:dyDescent="0.25">
      <c r="A49" s="7" t="s">
        <v>7</v>
      </c>
      <c r="B49">
        <v>1977156</v>
      </c>
    </row>
    <row r="50" spans="1:2" x14ac:dyDescent="0.25">
      <c r="A50" s="7" t="s">
        <v>8</v>
      </c>
      <c r="B50">
        <v>288813</v>
      </c>
    </row>
    <row r="51" spans="1:2" x14ac:dyDescent="0.25">
      <c r="A51" s="7" t="s">
        <v>226</v>
      </c>
      <c r="B51">
        <v>369193</v>
      </c>
    </row>
    <row r="52" spans="1:2" x14ac:dyDescent="0.25">
      <c r="A52" s="6" t="s">
        <v>102</v>
      </c>
      <c r="B52">
        <v>3905279</v>
      </c>
    </row>
    <row r="53" spans="1:2" x14ac:dyDescent="0.25">
      <c r="A53" s="7" t="s">
        <v>7</v>
      </c>
      <c r="B53">
        <v>2819778</v>
      </c>
    </row>
    <row r="54" spans="1:2" x14ac:dyDescent="0.25">
      <c r="A54" s="7" t="s">
        <v>8</v>
      </c>
      <c r="B54">
        <v>729493</v>
      </c>
    </row>
    <row r="55" spans="1:2" x14ac:dyDescent="0.25">
      <c r="A55" s="7" t="s">
        <v>278</v>
      </c>
      <c r="B55">
        <v>356008</v>
      </c>
    </row>
    <row r="56" spans="1:2" x14ac:dyDescent="0.25">
      <c r="A56" s="6" t="s">
        <v>37</v>
      </c>
      <c r="B56">
        <v>2383388</v>
      </c>
    </row>
    <row r="57" spans="1:2" x14ac:dyDescent="0.25">
      <c r="A57" s="7" t="s">
        <v>7</v>
      </c>
      <c r="B57">
        <v>74686</v>
      </c>
    </row>
    <row r="58" spans="1:2" x14ac:dyDescent="0.25">
      <c r="A58" s="7" t="s">
        <v>36</v>
      </c>
      <c r="B58">
        <v>20111</v>
      </c>
    </row>
    <row r="59" spans="1:2" x14ac:dyDescent="0.25">
      <c r="A59" s="7" t="s">
        <v>8</v>
      </c>
      <c r="B59">
        <v>1515145</v>
      </c>
    </row>
    <row r="60" spans="1:2" x14ac:dyDescent="0.25">
      <c r="A60" s="7" t="s">
        <v>417</v>
      </c>
      <c r="B60">
        <v>535878</v>
      </c>
    </row>
    <row r="61" spans="1:2" x14ac:dyDescent="0.25">
      <c r="A61" s="7" t="s">
        <v>381</v>
      </c>
      <c r="B61">
        <v>87266</v>
      </c>
    </row>
    <row r="62" spans="1:2" x14ac:dyDescent="0.25">
      <c r="A62" s="7" t="s">
        <v>377</v>
      </c>
      <c r="B62">
        <v>150302</v>
      </c>
    </row>
    <row r="63" spans="1:2" x14ac:dyDescent="0.25">
      <c r="A63" s="6" t="s">
        <v>387</v>
      </c>
      <c r="B63">
        <v>27862</v>
      </c>
    </row>
    <row r="64" spans="1:2" x14ac:dyDescent="0.25">
      <c r="A64" s="7" t="s">
        <v>88</v>
      </c>
      <c r="B64">
        <v>27862</v>
      </c>
    </row>
    <row r="65" spans="1:2" x14ac:dyDescent="0.25">
      <c r="A65" s="6" t="s">
        <v>389</v>
      </c>
      <c r="B65">
        <v>2647</v>
      </c>
    </row>
    <row r="66" spans="1:2" x14ac:dyDescent="0.25">
      <c r="A66" s="7" t="s">
        <v>8</v>
      </c>
      <c r="B66">
        <v>2647</v>
      </c>
    </row>
    <row r="67" spans="1:2" x14ac:dyDescent="0.25">
      <c r="A67" s="6" t="s">
        <v>84</v>
      </c>
      <c r="B67">
        <v>9899598</v>
      </c>
    </row>
    <row r="68" spans="1:2" x14ac:dyDescent="0.25">
      <c r="A68" s="7" t="s">
        <v>7</v>
      </c>
      <c r="B68">
        <v>9899598</v>
      </c>
    </row>
    <row r="69" spans="1:2" x14ac:dyDescent="0.25">
      <c r="A69" s="6" t="s">
        <v>32</v>
      </c>
      <c r="B69">
        <v>5103036</v>
      </c>
    </row>
    <row r="70" spans="1:2" x14ac:dyDescent="0.25">
      <c r="A70" s="7" t="s">
        <v>7</v>
      </c>
      <c r="B70">
        <v>1446587</v>
      </c>
    </row>
    <row r="71" spans="1:2" x14ac:dyDescent="0.25">
      <c r="A71" s="7" t="s">
        <v>88</v>
      </c>
      <c r="B71">
        <v>100053</v>
      </c>
    </row>
    <row r="72" spans="1:2" x14ac:dyDescent="0.25">
      <c r="A72" s="7" t="s">
        <v>8</v>
      </c>
      <c r="B72">
        <v>1175888</v>
      </c>
    </row>
    <row r="73" spans="1:2" x14ac:dyDescent="0.25">
      <c r="A73" s="7" t="s">
        <v>124</v>
      </c>
      <c r="B73">
        <v>82784</v>
      </c>
    </row>
    <row r="74" spans="1:2" x14ac:dyDescent="0.25">
      <c r="A74" s="7" t="s">
        <v>31</v>
      </c>
      <c r="B74">
        <v>716571</v>
      </c>
    </row>
    <row r="75" spans="1:2" x14ac:dyDescent="0.25">
      <c r="A75" s="7" t="s">
        <v>80</v>
      </c>
      <c r="B75">
        <v>565723</v>
      </c>
    </row>
    <row r="76" spans="1:2" x14ac:dyDescent="0.25">
      <c r="A76" s="7" t="s">
        <v>163</v>
      </c>
      <c r="B76">
        <v>1015430</v>
      </c>
    </row>
    <row r="77" spans="1:2" x14ac:dyDescent="0.25">
      <c r="A77" s="6" t="s">
        <v>293</v>
      </c>
      <c r="B77">
        <v>195219</v>
      </c>
    </row>
    <row r="78" spans="1:2" x14ac:dyDescent="0.25">
      <c r="A78" s="7" t="s">
        <v>8</v>
      </c>
      <c r="B78">
        <v>195219</v>
      </c>
    </row>
    <row r="79" spans="1:2" x14ac:dyDescent="0.25">
      <c r="A79" s="6" t="s">
        <v>563</v>
      </c>
      <c r="B79">
        <v>527151</v>
      </c>
    </row>
    <row r="80" spans="1:2" x14ac:dyDescent="0.25">
      <c r="A80" s="7" t="s">
        <v>8</v>
      </c>
      <c r="B80">
        <v>155241</v>
      </c>
    </row>
    <row r="81" spans="1:2" x14ac:dyDescent="0.25">
      <c r="A81" s="7" t="s">
        <v>562</v>
      </c>
      <c r="B81">
        <v>371910</v>
      </c>
    </row>
    <row r="82" spans="1:2" x14ac:dyDescent="0.25">
      <c r="A82" s="6" t="s">
        <v>404</v>
      </c>
      <c r="B82">
        <v>68288</v>
      </c>
    </row>
    <row r="83" spans="1:2" x14ac:dyDescent="0.25">
      <c r="A83" s="7" t="s">
        <v>402</v>
      </c>
      <c r="B83">
        <v>68288</v>
      </c>
    </row>
    <row r="84" spans="1:2" x14ac:dyDescent="0.25">
      <c r="A84" s="6" t="s">
        <v>452</v>
      </c>
      <c r="B84">
        <v>50984</v>
      </c>
    </row>
    <row r="85" spans="1:2" x14ac:dyDescent="0.25">
      <c r="A85" s="7" t="s">
        <v>8</v>
      </c>
      <c r="B85">
        <v>50984</v>
      </c>
    </row>
    <row r="86" spans="1:2" x14ac:dyDescent="0.25">
      <c r="A86" s="6" t="s">
        <v>181</v>
      </c>
      <c r="B86">
        <v>1014331</v>
      </c>
    </row>
    <row r="87" spans="1:2" x14ac:dyDescent="0.25">
      <c r="A87" s="7" t="s">
        <v>7</v>
      </c>
      <c r="B87">
        <v>1014331</v>
      </c>
    </row>
    <row r="88" spans="1:2" x14ac:dyDescent="0.25">
      <c r="A88" s="6" t="s">
        <v>77</v>
      </c>
      <c r="B88">
        <v>2236289</v>
      </c>
    </row>
    <row r="89" spans="1:2" x14ac:dyDescent="0.25">
      <c r="A89" s="7" t="s">
        <v>7</v>
      </c>
      <c r="B89">
        <v>2088545</v>
      </c>
    </row>
    <row r="90" spans="1:2" x14ac:dyDescent="0.25">
      <c r="A90" s="7" t="s">
        <v>8</v>
      </c>
      <c r="B90">
        <v>147744</v>
      </c>
    </row>
    <row r="91" spans="1:2" x14ac:dyDescent="0.25">
      <c r="A91" s="6" t="s">
        <v>485</v>
      </c>
      <c r="B91">
        <v>136516</v>
      </c>
    </row>
    <row r="92" spans="1:2" x14ac:dyDescent="0.25">
      <c r="A92" s="7" t="s">
        <v>8</v>
      </c>
      <c r="B92">
        <v>136516</v>
      </c>
    </row>
    <row r="93" spans="1:2" x14ac:dyDescent="0.25">
      <c r="A93" s="6" t="s">
        <v>56</v>
      </c>
      <c r="B93">
        <v>916718</v>
      </c>
    </row>
    <row r="94" spans="1:2" x14ac:dyDescent="0.25">
      <c r="A94" s="7" t="s">
        <v>55</v>
      </c>
      <c r="B94">
        <v>227517</v>
      </c>
    </row>
    <row r="95" spans="1:2" x14ac:dyDescent="0.25">
      <c r="A95" s="7" t="s">
        <v>88</v>
      </c>
      <c r="B95">
        <v>267173</v>
      </c>
    </row>
    <row r="96" spans="1:2" x14ac:dyDescent="0.25">
      <c r="A96" s="7" t="s">
        <v>8</v>
      </c>
      <c r="B96">
        <v>372372</v>
      </c>
    </row>
    <row r="97" spans="1:2" x14ac:dyDescent="0.25">
      <c r="A97" s="7" t="s">
        <v>138</v>
      </c>
      <c r="B97">
        <v>49656</v>
      </c>
    </row>
    <row r="98" spans="1:2" x14ac:dyDescent="0.25">
      <c r="A98" s="6" t="s">
        <v>9</v>
      </c>
      <c r="B98">
        <v>4253907</v>
      </c>
    </row>
    <row r="99" spans="1:2" x14ac:dyDescent="0.25">
      <c r="A99" s="7" t="s">
        <v>86</v>
      </c>
      <c r="B99">
        <v>247054</v>
      </c>
    </row>
    <row r="100" spans="1:2" x14ac:dyDescent="0.25">
      <c r="A100" s="7" t="s">
        <v>7</v>
      </c>
      <c r="B100">
        <v>3141214</v>
      </c>
    </row>
    <row r="101" spans="1:2" x14ac:dyDescent="0.25">
      <c r="A101" s="7" t="s">
        <v>36</v>
      </c>
      <c r="B101">
        <v>72896</v>
      </c>
    </row>
    <row r="102" spans="1:2" x14ac:dyDescent="0.25">
      <c r="A102" s="7" t="s">
        <v>8</v>
      </c>
      <c r="B102">
        <v>750518</v>
      </c>
    </row>
    <row r="103" spans="1:2" x14ac:dyDescent="0.25">
      <c r="A103" s="7" t="s">
        <v>448</v>
      </c>
      <c r="B103">
        <v>42225</v>
      </c>
    </row>
    <row r="104" spans="1:2" x14ac:dyDescent="0.25">
      <c r="A104" s="6" t="s">
        <v>568</v>
      </c>
      <c r="B104">
        <v>80830</v>
      </c>
    </row>
    <row r="105" spans="1:2" x14ac:dyDescent="0.25">
      <c r="A105" s="7" t="s">
        <v>569</v>
      </c>
      <c r="B105">
        <v>80830</v>
      </c>
    </row>
    <row r="106" spans="1:2" x14ac:dyDescent="0.25">
      <c r="A106" s="6" t="s">
        <v>20</v>
      </c>
      <c r="B106">
        <v>8667936</v>
      </c>
    </row>
    <row r="107" spans="1:2" x14ac:dyDescent="0.25">
      <c r="A107" s="7" t="s">
        <v>141</v>
      </c>
      <c r="B107">
        <v>334885</v>
      </c>
    </row>
    <row r="108" spans="1:2" x14ac:dyDescent="0.25">
      <c r="A108" s="7" t="s">
        <v>36</v>
      </c>
      <c r="B108">
        <v>653230</v>
      </c>
    </row>
    <row r="109" spans="1:2" x14ac:dyDescent="0.25">
      <c r="A109" s="7" t="s">
        <v>18</v>
      </c>
      <c r="B109">
        <v>5081582</v>
      </c>
    </row>
    <row r="110" spans="1:2" x14ac:dyDescent="0.25">
      <c r="A110" s="7" t="s">
        <v>8</v>
      </c>
      <c r="B110">
        <v>1944106</v>
      </c>
    </row>
    <row r="111" spans="1:2" x14ac:dyDescent="0.25">
      <c r="A111" s="7" t="s">
        <v>417</v>
      </c>
      <c r="B111">
        <v>166782</v>
      </c>
    </row>
    <row r="112" spans="1:2" x14ac:dyDescent="0.25">
      <c r="A112" s="7" t="s">
        <v>594</v>
      </c>
      <c r="B112">
        <v>313094</v>
      </c>
    </row>
    <row r="113" spans="1:2" x14ac:dyDescent="0.25">
      <c r="A113" s="7" t="s">
        <v>170</v>
      </c>
      <c r="B113">
        <v>174257</v>
      </c>
    </row>
    <row r="114" spans="1:2" x14ac:dyDescent="0.25">
      <c r="A114" s="6" t="s">
        <v>23</v>
      </c>
      <c r="B114">
        <v>3512536</v>
      </c>
    </row>
    <row r="115" spans="1:2" x14ac:dyDescent="0.25">
      <c r="A115" s="7" t="s">
        <v>81</v>
      </c>
      <c r="B115">
        <v>338087</v>
      </c>
    </row>
    <row r="116" spans="1:2" x14ac:dyDescent="0.25">
      <c r="A116" s="7" t="s">
        <v>7</v>
      </c>
      <c r="B116">
        <v>1083057</v>
      </c>
    </row>
    <row r="117" spans="1:2" x14ac:dyDescent="0.25">
      <c r="A117" s="7" t="s">
        <v>8</v>
      </c>
      <c r="B117">
        <v>2091392</v>
      </c>
    </row>
    <row r="118" spans="1:2" x14ac:dyDescent="0.25">
      <c r="A118" s="6" t="s">
        <v>607</v>
      </c>
      <c r="B118">
        <v>1098397</v>
      </c>
    </row>
    <row r="119" spans="1:2" x14ac:dyDescent="0.25">
      <c r="A119" s="7" t="s">
        <v>7</v>
      </c>
      <c r="B119">
        <v>1098397</v>
      </c>
    </row>
    <row r="120" spans="1:2" x14ac:dyDescent="0.25">
      <c r="A120" s="6" t="s">
        <v>26</v>
      </c>
      <c r="B120">
        <v>7707830</v>
      </c>
    </row>
    <row r="121" spans="1:2" x14ac:dyDescent="0.25">
      <c r="A121" s="7" t="s">
        <v>457</v>
      </c>
      <c r="B121">
        <v>151473</v>
      </c>
    </row>
    <row r="122" spans="1:2" x14ac:dyDescent="0.25">
      <c r="A122" s="7" t="s">
        <v>431</v>
      </c>
      <c r="B122">
        <v>37810</v>
      </c>
    </row>
    <row r="123" spans="1:2" x14ac:dyDescent="0.25">
      <c r="A123" s="7" t="s">
        <v>7</v>
      </c>
      <c r="B123">
        <v>3466106</v>
      </c>
    </row>
    <row r="124" spans="1:2" x14ac:dyDescent="0.25">
      <c r="A124" s="7" t="s">
        <v>8</v>
      </c>
      <c r="B124">
        <v>985908</v>
      </c>
    </row>
    <row r="125" spans="1:2" x14ac:dyDescent="0.25">
      <c r="A125" s="7" t="s">
        <v>104</v>
      </c>
      <c r="B125">
        <v>196967</v>
      </c>
    </row>
    <row r="126" spans="1:2" x14ac:dyDescent="0.25">
      <c r="A126" s="7" t="s">
        <v>25</v>
      </c>
      <c r="B126">
        <v>2869566</v>
      </c>
    </row>
    <row r="127" spans="1:2" x14ac:dyDescent="0.25">
      <c r="A127" s="6" t="s">
        <v>45</v>
      </c>
      <c r="B127">
        <v>1168697</v>
      </c>
    </row>
    <row r="128" spans="1:2" x14ac:dyDescent="0.25">
      <c r="A128" s="7" t="s">
        <v>7</v>
      </c>
      <c r="B128">
        <v>1168697</v>
      </c>
    </row>
    <row r="129" spans="1:2" x14ac:dyDescent="0.25">
      <c r="A129" s="6" t="s">
        <v>42</v>
      </c>
      <c r="B129">
        <v>5945022</v>
      </c>
    </row>
    <row r="130" spans="1:2" x14ac:dyDescent="0.25">
      <c r="A130" s="7" t="s">
        <v>41</v>
      </c>
      <c r="B130">
        <v>4910963</v>
      </c>
    </row>
    <row r="131" spans="1:2" x14ac:dyDescent="0.25">
      <c r="A131" s="7" t="s">
        <v>7</v>
      </c>
      <c r="B131">
        <v>905691</v>
      </c>
    </row>
    <row r="132" spans="1:2" x14ac:dyDescent="0.25">
      <c r="A132" s="7" t="s">
        <v>8</v>
      </c>
      <c r="B132">
        <v>128368</v>
      </c>
    </row>
    <row r="133" spans="1:2" x14ac:dyDescent="0.25">
      <c r="A133" s="6" t="s">
        <v>640</v>
      </c>
      <c r="B133">
        <v>87993745</v>
      </c>
    </row>
  </sheetData>
  <conditionalFormatting sqref="A13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{723353C1-A309-4423-A514-107520F1D1D9}</x14:id>
        </ext>
      </extLst>
    </cfRule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3:A128">
    <cfRule type="colorScale" priority="3">
      <colorScale>
        <cfvo type="min"/>
        <cfvo type="max"/>
        <color rgb="FFFCFCFF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{2D61CC59-9CAD-4018-BEB6-88585723A1FE}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9:A115">
    <cfRule type="colorScale" priority="7">
      <colorScale>
        <cfvo type="min"/>
        <cfvo type="max"/>
        <color rgb="FFFCFCFF"/>
        <color rgb="FF63BE7B"/>
      </colorScale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{FB476222-1252-4E06-88D2-5741A83C0BFE}</x14:id>
        </ext>
      </extLst>
    </cfRule>
  </conditionalFormatting>
  <conditionalFormatting sqref="A117:A119">
    <cfRule type="colorScale" priority="5">
      <colorScale>
        <cfvo type="min"/>
        <cfvo type="max"/>
        <color rgb="FFFCFCFF"/>
        <color rgb="FF63BE7B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{80D4DB8C-A78F-4A61-9269-3ABC31C35378}</x14:id>
        </ext>
      </extLst>
    </cfRule>
  </conditionalFormatting>
  <conditionalFormatting pivot="1" sqref="B5:B8 B3 B10 B12:B15 B17:B25 B27 B29:B30 B32:B33 B36:B37 B39:B40 B42 B44:B46 B48:B51 B53:B55 B57:B62 B64 B66 B68 B70:B76 B78 B80:B81 B83 B85 B87 B89:B90 B92 B94:B97 B99:B103 B105 B107:B113 B115:B117 B119 B121:B126 B128 B130:B132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B5:B8 B3 B10 B12:B15 B17:B25 B27 B29:B30 B32:B33 B36:B37 B39:B40 B42 B44:B46 B48:B51 B53:B55 B57:B62 B64 B66 B68 B70:B76 B78 B80:B81 B83 B85 B87 B89:B90 B92 B94:B97 B99:B103 B105 B107:B113 B115:B117 B119 B121:B126 B128 B130:B1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{9A6A6623-92A9-46C6-8D3A-89BA0CF1E7E5}</x14:id>
        </ext>
      </extLst>
    </cfRule>
  </conditionalFormatting>
  <conditionalFormatting sqref="A132:A1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{73DC1583-BBE9-4CC2-8750-3801CB4857FE}</x14:id>
        </ext>
      </extLst>
    </cfRule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3353C1-A309-4423-A514-107520F1D1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A136</xm:sqref>
        </x14:conditionalFormatting>
        <x14:conditionalFormatting xmlns:xm="http://schemas.microsoft.com/office/excel/2006/main">
          <x14:cfRule type="dataBar" id="{2D61CC59-9CAD-4018-BEB6-88585723A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A123:A128</xm:sqref>
        </x14:conditionalFormatting>
        <x14:conditionalFormatting xmlns:xm="http://schemas.microsoft.com/office/excel/2006/main">
          <x14:cfRule type="dataBar" id="{FB476222-1252-4E06-88D2-5741A83C0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A109:A115</xm:sqref>
        </x14:conditionalFormatting>
        <x14:conditionalFormatting xmlns:xm="http://schemas.microsoft.com/office/excel/2006/main">
          <x14:cfRule type="dataBar" id="{80D4DB8C-A78F-4A61-9269-3ABC31C35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A117:A119</xm:sqref>
        </x14:conditionalFormatting>
        <x14:conditionalFormatting xmlns:xm="http://schemas.microsoft.com/office/excel/2006/main" pivot="1">
          <x14:cfRule type="dataBar" id="{9A6A6623-92A9-46C6-8D3A-89BA0CF1E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B5:B8 B3 B10 B12:B15 B17:B25 B27 B29:B30 B32:B33 B36:B37 B39:B40 B42 B44:B46 B48:B51 B53:B55 B57:B62 B64 B66 B68 B70:B76 B78 B80:B81 B83 B85 B87 B89:B90 B92 B94:B97 B99:B103 B105 B107:B113 B115:B117 B119 B121:B126 B128 B130:B132</xm:sqref>
        </x14:conditionalFormatting>
        <x14:conditionalFormatting xmlns:xm="http://schemas.microsoft.com/office/excel/2006/main">
          <x14:cfRule type="dataBar" id="{73DC1583-BBE9-4CC2-8750-3801CB48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A132:A133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A71E-6A8C-4D7A-946B-EEA7866B56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5CE4-E010-4CF2-A0D5-7A6CDBDFEE0D}">
  <dimension ref="A1:AW39"/>
  <sheetViews>
    <sheetView topLeftCell="AD1" zoomScale="59" zoomScaleNormal="59" workbookViewId="0">
      <selection activeCell="AQ58" sqref="AQ58"/>
    </sheetView>
  </sheetViews>
  <sheetFormatPr defaultRowHeight="15" x14ac:dyDescent="0.25"/>
  <cols>
    <col min="1" max="1" width="36.5703125" bestFit="1" customWidth="1"/>
    <col min="2" max="2" width="16.85546875" bestFit="1" customWidth="1"/>
    <col min="3" max="3" width="30" bestFit="1" customWidth="1"/>
    <col min="4" max="4" width="10.28515625" bestFit="1" customWidth="1"/>
    <col min="5" max="5" width="35.85546875" bestFit="1" customWidth="1"/>
    <col min="6" max="6" width="27.140625" bestFit="1" customWidth="1"/>
    <col min="7" max="7" width="18.7109375" bestFit="1" customWidth="1"/>
    <col min="8" max="8" width="19.42578125" bestFit="1" customWidth="1"/>
    <col min="9" max="9" width="18.85546875" bestFit="1" customWidth="1"/>
    <col min="10" max="10" width="20.5703125" bestFit="1" customWidth="1"/>
    <col min="11" max="11" width="24.140625" bestFit="1" customWidth="1"/>
    <col min="12" max="12" width="32.85546875" bestFit="1" customWidth="1"/>
    <col min="13" max="13" width="52.5703125" bestFit="1" customWidth="1"/>
    <col min="14" max="14" width="26.7109375" bestFit="1" customWidth="1"/>
    <col min="15" max="15" width="32.85546875" bestFit="1" customWidth="1"/>
    <col min="16" max="16" width="12.5703125" bestFit="1" customWidth="1"/>
    <col min="17" max="17" width="24" bestFit="1" customWidth="1"/>
    <col min="18" max="18" width="26.7109375" bestFit="1" customWidth="1"/>
    <col min="19" max="19" width="36.7109375" bestFit="1" customWidth="1"/>
    <col min="20" max="20" width="14.28515625" bestFit="1" customWidth="1"/>
    <col min="21" max="21" width="18.85546875" bestFit="1" customWidth="1"/>
    <col min="22" max="22" width="18.140625" bestFit="1" customWidth="1"/>
    <col min="23" max="23" width="22.85546875" bestFit="1" customWidth="1"/>
    <col min="24" max="24" width="15.7109375" bestFit="1" customWidth="1"/>
    <col min="25" max="25" width="28.5703125" bestFit="1" customWidth="1"/>
    <col min="26" max="26" width="39.7109375" bestFit="1" customWidth="1"/>
    <col min="27" max="27" width="25.28515625" bestFit="1" customWidth="1"/>
    <col min="28" max="28" width="49" bestFit="1" customWidth="1"/>
    <col min="29" max="29" width="19.140625" bestFit="1" customWidth="1"/>
    <col min="30" max="30" width="16.5703125" bestFit="1" customWidth="1"/>
    <col min="31" max="31" width="24.28515625" bestFit="1" customWidth="1"/>
    <col min="32" max="32" width="27.28515625" bestFit="1" customWidth="1"/>
    <col min="33" max="33" width="15.7109375" bestFit="1" customWidth="1"/>
    <col min="34" max="34" width="18.5703125" bestFit="1" customWidth="1"/>
    <col min="35" max="35" width="9.7109375" bestFit="1" customWidth="1"/>
    <col min="36" max="36" width="37.140625" bestFit="1" customWidth="1"/>
    <col min="37" max="37" width="23.42578125" bestFit="1" customWidth="1"/>
    <col min="38" max="38" width="13.85546875" bestFit="1" customWidth="1"/>
    <col min="39" max="39" width="30.5703125" bestFit="1" customWidth="1"/>
    <col min="40" max="40" width="27.42578125" bestFit="1" customWidth="1"/>
    <col min="41" max="41" width="23.85546875" bestFit="1" customWidth="1"/>
    <col min="42" max="42" width="37.140625" bestFit="1" customWidth="1"/>
    <col min="43" max="43" width="27.85546875" bestFit="1" customWidth="1"/>
    <col min="44" max="44" width="19.42578125" customWidth="1"/>
  </cols>
  <sheetData>
    <row r="1" spans="1:49" x14ac:dyDescent="0.25">
      <c r="A1" s="5" t="s">
        <v>643</v>
      </c>
      <c r="B1" s="5" t="s">
        <v>642</v>
      </c>
    </row>
    <row r="2" spans="1:49" x14ac:dyDescent="0.25">
      <c r="A2" s="5" t="s">
        <v>639</v>
      </c>
      <c r="B2" t="s">
        <v>55</v>
      </c>
      <c r="C2" t="s">
        <v>457</v>
      </c>
      <c r="D2" t="s">
        <v>258</v>
      </c>
      <c r="E2" t="s">
        <v>81</v>
      </c>
      <c r="F2" t="s">
        <v>41</v>
      </c>
      <c r="G2" t="s">
        <v>431</v>
      </c>
      <c r="H2" t="s">
        <v>132</v>
      </c>
      <c r="I2" t="s">
        <v>86</v>
      </c>
      <c r="J2" t="s">
        <v>7</v>
      </c>
      <c r="K2" t="s">
        <v>141</v>
      </c>
      <c r="L2" t="s">
        <v>36</v>
      </c>
      <c r="M2" t="s">
        <v>70</v>
      </c>
      <c r="N2" t="s">
        <v>18</v>
      </c>
      <c r="O2" t="s">
        <v>251</v>
      </c>
      <c r="P2" t="s">
        <v>88</v>
      </c>
      <c r="Q2" t="s">
        <v>8</v>
      </c>
      <c r="R2" t="s">
        <v>417</v>
      </c>
      <c r="S2" t="s">
        <v>14</v>
      </c>
      <c r="T2" t="s">
        <v>343</v>
      </c>
      <c r="U2" t="s">
        <v>278</v>
      </c>
      <c r="V2" t="s">
        <v>118</v>
      </c>
      <c r="W2" t="s">
        <v>226</v>
      </c>
      <c r="X2" t="s">
        <v>381</v>
      </c>
      <c r="Y2" t="s">
        <v>273</v>
      </c>
      <c r="Z2" t="s">
        <v>594</v>
      </c>
      <c r="AA2" t="s">
        <v>124</v>
      </c>
      <c r="AB2" t="s">
        <v>31</v>
      </c>
      <c r="AC2" t="s">
        <v>67</v>
      </c>
      <c r="AD2" t="s">
        <v>104</v>
      </c>
      <c r="AE2" t="s">
        <v>448</v>
      </c>
      <c r="AF2" t="s">
        <v>377</v>
      </c>
      <c r="AG2" t="s">
        <v>25</v>
      </c>
      <c r="AH2" t="s">
        <v>138</v>
      </c>
      <c r="AI2" t="s">
        <v>80</v>
      </c>
      <c r="AJ2" t="s">
        <v>163</v>
      </c>
      <c r="AK2" t="s">
        <v>569</v>
      </c>
      <c r="AL2" t="s">
        <v>47</v>
      </c>
      <c r="AM2" t="s">
        <v>370</v>
      </c>
      <c r="AN2" t="s">
        <v>170</v>
      </c>
      <c r="AO2" t="s">
        <v>562</v>
      </c>
      <c r="AP2" t="s">
        <v>48</v>
      </c>
      <c r="AQ2" t="s">
        <v>402</v>
      </c>
      <c r="AR2" t="s">
        <v>640</v>
      </c>
    </row>
    <row r="3" spans="1:49" x14ac:dyDescent="0.25">
      <c r="A3" s="6" t="s">
        <v>62</v>
      </c>
      <c r="B3" s="17"/>
      <c r="C3" s="17"/>
      <c r="D3" s="17"/>
      <c r="E3" s="17"/>
      <c r="F3" s="17"/>
      <c r="G3" s="17"/>
      <c r="H3" s="17"/>
      <c r="I3" s="17"/>
      <c r="J3" s="17">
        <v>1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>
        <v>1</v>
      </c>
      <c r="AS3">
        <f>MAX(B3:AQ3)</f>
        <v>1</v>
      </c>
      <c r="AT3">
        <f>IFERROR(LARGE(B3:AQ3, 2), 0)</f>
        <v>0</v>
      </c>
      <c r="AU3">
        <f>IFERROR(LARGE(B3:AQ3, 3), 0)</f>
        <v>0</v>
      </c>
      <c r="AV3">
        <f>IFERROR(LARGE(B3:AQ3, 4), 0)</f>
        <v>0</v>
      </c>
      <c r="AW3">
        <f>IFERROR(LARGE(B3:AQ3, 5), 0)</f>
        <v>0</v>
      </c>
    </row>
    <row r="4" spans="1:49" x14ac:dyDescent="0.25">
      <c r="A4" s="6" t="s">
        <v>49</v>
      </c>
      <c r="B4" s="17"/>
      <c r="C4" s="17"/>
      <c r="D4" s="17"/>
      <c r="E4" s="17"/>
      <c r="F4" s="17"/>
      <c r="G4" s="17"/>
      <c r="H4" s="17"/>
      <c r="I4" s="17"/>
      <c r="J4" s="17">
        <v>3</v>
      </c>
      <c r="K4" s="17"/>
      <c r="L4" s="17"/>
      <c r="M4" s="17"/>
      <c r="N4" s="17"/>
      <c r="O4" s="17"/>
      <c r="P4" s="17"/>
      <c r="Q4" s="17"/>
      <c r="R4" s="17"/>
      <c r="S4" s="17"/>
      <c r="T4" s="17">
        <v>2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>
        <v>16</v>
      </c>
      <c r="AM4" s="17"/>
      <c r="AN4" s="17"/>
      <c r="AO4" s="17"/>
      <c r="AP4" s="17">
        <v>4</v>
      </c>
      <c r="AQ4" s="17"/>
      <c r="AR4" s="17">
        <v>25</v>
      </c>
      <c r="AS4">
        <f t="shared" ref="AS4:AS38" si="0">MAX(B4:AQ4)</f>
        <v>16</v>
      </c>
      <c r="AT4">
        <f>IFERROR(LARGE(B4:AQ4, 2), 0)</f>
        <v>4</v>
      </c>
      <c r="AU4">
        <f t="shared" ref="AU4:AU38" si="1">IFERROR(LARGE(B4:AQ4, 3), 0)</f>
        <v>3</v>
      </c>
      <c r="AV4">
        <f t="shared" ref="AV4:AV38" si="2">IFERROR(LARGE(B4:AQ4, 4), 0)</f>
        <v>2</v>
      </c>
      <c r="AW4">
        <f t="shared" ref="AW4:AW38" si="3">IFERROR(LARGE(B4:AQ4, 5), 0)</f>
        <v>0</v>
      </c>
    </row>
    <row r="5" spans="1:49" x14ac:dyDescent="0.25">
      <c r="A5" s="6" t="s">
        <v>72</v>
      </c>
      <c r="B5" s="17"/>
      <c r="C5" s="17"/>
      <c r="D5" s="17"/>
      <c r="E5" s="17"/>
      <c r="F5" s="17"/>
      <c r="G5" s="17"/>
      <c r="H5" s="17"/>
      <c r="I5" s="17"/>
      <c r="J5" s="17">
        <v>2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>
        <v>2</v>
      </c>
      <c r="AS5">
        <f t="shared" si="0"/>
        <v>2</v>
      </c>
      <c r="AT5">
        <f>IFERROR(LARGE(B5:AQ5, 2), 0)</f>
        <v>0</v>
      </c>
      <c r="AU5">
        <f t="shared" si="1"/>
        <v>0</v>
      </c>
      <c r="AV5">
        <f t="shared" si="2"/>
        <v>0</v>
      </c>
      <c r="AW5">
        <f t="shared" si="3"/>
        <v>0</v>
      </c>
    </row>
    <row r="6" spans="1:49" x14ac:dyDescent="0.25">
      <c r="A6" s="6" t="s">
        <v>133</v>
      </c>
      <c r="B6" s="17"/>
      <c r="C6" s="17"/>
      <c r="D6" s="17"/>
      <c r="E6" s="17"/>
      <c r="F6" s="17"/>
      <c r="G6" s="17"/>
      <c r="H6" s="17">
        <v>1</v>
      </c>
      <c r="I6" s="17"/>
      <c r="J6" s="17">
        <v>9</v>
      </c>
      <c r="K6" s="17"/>
      <c r="L6" s="17"/>
      <c r="M6" s="17"/>
      <c r="N6" s="17"/>
      <c r="O6" s="17"/>
      <c r="P6" s="17"/>
      <c r="Q6" s="17">
        <v>3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>
        <v>1</v>
      </c>
      <c r="AN6" s="17"/>
      <c r="AO6" s="17"/>
      <c r="AP6" s="17"/>
      <c r="AQ6" s="17"/>
      <c r="AR6" s="17">
        <v>14</v>
      </c>
      <c r="AS6">
        <f t="shared" si="0"/>
        <v>9</v>
      </c>
      <c r="AT6">
        <f>IFERROR(LARGE(B6:AQ6, 2), 0)</f>
        <v>3</v>
      </c>
      <c r="AU6">
        <f t="shared" si="1"/>
        <v>1</v>
      </c>
      <c r="AV6">
        <f t="shared" si="2"/>
        <v>1</v>
      </c>
      <c r="AW6">
        <f t="shared" si="3"/>
        <v>0</v>
      </c>
    </row>
    <row r="7" spans="1:49" x14ac:dyDescent="0.25">
      <c r="A7" s="6" t="s">
        <v>68</v>
      </c>
      <c r="B7" s="17"/>
      <c r="C7" s="17"/>
      <c r="D7" s="17"/>
      <c r="E7" s="17"/>
      <c r="F7" s="17"/>
      <c r="G7" s="17"/>
      <c r="H7" s="17"/>
      <c r="I7" s="17"/>
      <c r="J7" s="17">
        <v>13</v>
      </c>
      <c r="K7" s="17"/>
      <c r="L7" s="17"/>
      <c r="M7" s="17">
        <v>2</v>
      </c>
      <c r="N7" s="17"/>
      <c r="O7" s="17">
        <v>1</v>
      </c>
      <c r="P7" s="17">
        <v>1</v>
      </c>
      <c r="Q7" s="17">
        <v>3</v>
      </c>
      <c r="R7" s="17"/>
      <c r="S7" s="17"/>
      <c r="T7" s="17"/>
      <c r="U7" s="17"/>
      <c r="V7" s="17">
        <v>12</v>
      </c>
      <c r="W7" s="17"/>
      <c r="X7" s="17"/>
      <c r="Y7" s="17">
        <v>5</v>
      </c>
      <c r="Z7" s="17"/>
      <c r="AA7" s="17"/>
      <c r="AB7" s="17"/>
      <c r="AC7" s="17">
        <v>4</v>
      </c>
      <c r="AD7" s="17"/>
      <c r="AE7" s="17"/>
      <c r="AF7" s="17"/>
      <c r="AG7" s="17"/>
      <c r="AH7" s="17"/>
      <c r="AI7" s="17">
        <v>1</v>
      </c>
      <c r="AJ7" s="17"/>
      <c r="AK7" s="17"/>
      <c r="AL7" s="17"/>
      <c r="AM7" s="17"/>
      <c r="AN7" s="17"/>
      <c r="AO7" s="17"/>
      <c r="AP7" s="17"/>
      <c r="AQ7" s="17"/>
      <c r="AR7" s="17">
        <v>42</v>
      </c>
      <c r="AS7">
        <f t="shared" si="0"/>
        <v>13</v>
      </c>
      <c r="AT7">
        <f>IFERROR(LARGE(B7:AQ7, 2), 0)</f>
        <v>12</v>
      </c>
      <c r="AU7">
        <f t="shared" si="1"/>
        <v>5</v>
      </c>
      <c r="AV7">
        <f t="shared" si="2"/>
        <v>4</v>
      </c>
      <c r="AW7">
        <f t="shared" si="3"/>
        <v>3</v>
      </c>
    </row>
    <row r="8" spans="1:49" x14ac:dyDescent="0.25">
      <c r="A8" s="6" t="s">
        <v>179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1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>
        <v>1</v>
      </c>
      <c r="AS8">
        <f t="shared" si="0"/>
        <v>1</v>
      </c>
      <c r="AT8">
        <f>IFERROR(LARGE(B8:AQ8, 2), 0)</f>
        <v>0</v>
      </c>
      <c r="AU8">
        <f t="shared" si="1"/>
        <v>0</v>
      </c>
      <c r="AV8">
        <f t="shared" si="2"/>
        <v>0</v>
      </c>
      <c r="AW8">
        <f t="shared" si="3"/>
        <v>0</v>
      </c>
    </row>
    <row r="9" spans="1:49" x14ac:dyDescent="0.25">
      <c r="A9" s="6" t="s">
        <v>91</v>
      </c>
      <c r="B9" s="17"/>
      <c r="C9" s="17"/>
      <c r="D9" s="17"/>
      <c r="E9" s="17"/>
      <c r="F9" s="17"/>
      <c r="G9" s="17"/>
      <c r="H9" s="17"/>
      <c r="I9" s="17"/>
      <c r="J9" s="17">
        <v>10</v>
      </c>
      <c r="K9" s="17"/>
      <c r="L9" s="17"/>
      <c r="M9" s="17"/>
      <c r="N9" s="17"/>
      <c r="O9" s="17"/>
      <c r="P9" s="17"/>
      <c r="Q9" s="17">
        <v>1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>
        <v>11</v>
      </c>
      <c r="AS9">
        <f t="shared" si="0"/>
        <v>10</v>
      </c>
      <c r="AT9">
        <f>IFERROR(LARGE(B9:AQ9, 2), 0)</f>
        <v>1</v>
      </c>
      <c r="AU9">
        <f t="shared" si="1"/>
        <v>0</v>
      </c>
      <c r="AV9">
        <f t="shared" si="2"/>
        <v>0</v>
      </c>
      <c r="AW9">
        <f t="shared" si="3"/>
        <v>0</v>
      </c>
    </row>
    <row r="10" spans="1:49" x14ac:dyDescent="0.25">
      <c r="A10" s="6" t="s">
        <v>202</v>
      </c>
      <c r="B10" s="17"/>
      <c r="C10" s="17"/>
      <c r="D10" s="17"/>
      <c r="E10" s="17"/>
      <c r="F10" s="17"/>
      <c r="G10" s="17"/>
      <c r="H10" s="17"/>
      <c r="I10" s="17"/>
      <c r="J10" s="17">
        <v>1</v>
      </c>
      <c r="K10" s="17"/>
      <c r="L10" s="17"/>
      <c r="M10" s="17"/>
      <c r="N10" s="17"/>
      <c r="O10" s="17"/>
      <c r="P10" s="17">
        <v>1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>
        <v>2</v>
      </c>
      <c r="AS10">
        <f t="shared" si="0"/>
        <v>1</v>
      </c>
      <c r="AT10">
        <f>IFERROR(LARGE(B10:AQ10, 2), 0)</f>
        <v>1</v>
      </c>
      <c r="AU10">
        <f t="shared" si="1"/>
        <v>0</v>
      </c>
      <c r="AV10">
        <f t="shared" si="2"/>
        <v>0</v>
      </c>
      <c r="AW10">
        <f t="shared" si="3"/>
        <v>0</v>
      </c>
    </row>
    <row r="11" spans="1:49" x14ac:dyDescent="0.25">
      <c r="A11" s="6" t="s">
        <v>474</v>
      </c>
      <c r="B11" s="17"/>
      <c r="C11" s="17"/>
      <c r="D11" s="17"/>
      <c r="E11" s="17"/>
      <c r="F11" s="17"/>
      <c r="G11" s="17"/>
      <c r="H11" s="17"/>
      <c r="I11" s="17"/>
      <c r="J11" s="17">
        <v>1</v>
      </c>
      <c r="K11" s="17"/>
      <c r="L11" s="17"/>
      <c r="M11" s="17"/>
      <c r="N11" s="17"/>
      <c r="O11" s="17"/>
      <c r="P11" s="17"/>
      <c r="Q11" s="17">
        <v>1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>
        <v>2</v>
      </c>
      <c r="AS11">
        <f t="shared" si="0"/>
        <v>1</v>
      </c>
      <c r="AT11">
        <f>IFERROR(LARGE(B11:AQ11, 2), 0)</f>
        <v>1</v>
      </c>
      <c r="AU11">
        <f t="shared" si="1"/>
        <v>0</v>
      </c>
      <c r="AV11">
        <f t="shared" si="2"/>
        <v>0</v>
      </c>
      <c r="AW11">
        <f t="shared" si="3"/>
        <v>0</v>
      </c>
    </row>
    <row r="12" spans="1:49" x14ac:dyDescent="0.25">
      <c r="A12" s="6" t="s">
        <v>28</v>
      </c>
      <c r="B12" s="17"/>
      <c r="C12" s="17"/>
      <c r="D12" s="17"/>
      <c r="E12" s="17"/>
      <c r="F12" s="17"/>
      <c r="G12" s="17"/>
      <c r="H12" s="17"/>
      <c r="I12" s="17"/>
      <c r="J12" s="17">
        <v>25</v>
      </c>
      <c r="K12" s="17"/>
      <c r="L12" s="17"/>
      <c r="M12" s="17"/>
      <c r="N12" s="17"/>
      <c r="O12" s="17"/>
      <c r="P12" s="17"/>
      <c r="Q12" s="17">
        <v>1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>
        <v>26</v>
      </c>
      <c r="AS12">
        <f t="shared" si="0"/>
        <v>25</v>
      </c>
      <c r="AT12">
        <f>IFERROR(LARGE(B12:AQ12, 2), 0)</f>
        <v>1</v>
      </c>
      <c r="AU12">
        <f t="shared" si="1"/>
        <v>0</v>
      </c>
      <c r="AV12">
        <f t="shared" si="2"/>
        <v>0</v>
      </c>
      <c r="AW12">
        <f t="shared" si="3"/>
        <v>0</v>
      </c>
    </row>
    <row r="13" spans="1:49" x14ac:dyDescent="0.25">
      <c r="A13" s="6" t="s">
        <v>12</v>
      </c>
      <c r="B13" s="17"/>
      <c r="C13" s="17"/>
      <c r="D13" s="17"/>
      <c r="E13" s="17"/>
      <c r="F13" s="17"/>
      <c r="G13" s="17"/>
      <c r="H13" s="17"/>
      <c r="I13" s="17"/>
      <c r="J13" s="17">
        <v>5</v>
      </c>
      <c r="K13" s="17"/>
      <c r="L13" s="17"/>
      <c r="M13" s="17"/>
      <c r="N13" s="17"/>
      <c r="O13" s="17"/>
      <c r="P13" s="17"/>
      <c r="Q13" s="17">
        <v>5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>
        <v>10</v>
      </c>
      <c r="AS13">
        <f t="shared" si="0"/>
        <v>5</v>
      </c>
      <c r="AT13">
        <f>IFERROR(LARGE(B13:AQ13, 2), 0)</f>
        <v>5</v>
      </c>
      <c r="AU13">
        <f t="shared" si="1"/>
        <v>0</v>
      </c>
      <c r="AV13">
        <f t="shared" si="2"/>
        <v>0</v>
      </c>
      <c r="AW13">
        <f t="shared" si="3"/>
        <v>0</v>
      </c>
    </row>
    <row r="14" spans="1:49" x14ac:dyDescent="0.25">
      <c r="A14" s="6" t="s">
        <v>269</v>
      </c>
      <c r="B14" s="17"/>
      <c r="C14" s="17"/>
      <c r="D14" s="17"/>
      <c r="E14" s="17"/>
      <c r="F14" s="17"/>
      <c r="G14" s="17"/>
      <c r="H14" s="17"/>
      <c r="I14" s="17"/>
      <c r="J14" s="17">
        <v>4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>
        <v>4</v>
      </c>
      <c r="AS14">
        <f t="shared" si="0"/>
        <v>4</v>
      </c>
      <c r="AT14">
        <f>IFERROR(LARGE(B14:AQ14, 2), 0)</f>
        <v>0</v>
      </c>
      <c r="AU14">
        <f t="shared" si="1"/>
        <v>0</v>
      </c>
      <c r="AV14">
        <f t="shared" si="2"/>
        <v>0</v>
      </c>
      <c r="AW14">
        <f t="shared" si="3"/>
        <v>0</v>
      </c>
    </row>
    <row r="15" spans="1:49" x14ac:dyDescent="0.25">
      <c r="A15" s="6" t="s">
        <v>16</v>
      </c>
      <c r="B15" s="17"/>
      <c r="C15" s="17"/>
      <c r="D15" s="17"/>
      <c r="E15" s="17"/>
      <c r="F15" s="17"/>
      <c r="G15" s="17"/>
      <c r="H15" s="17"/>
      <c r="I15" s="17"/>
      <c r="J15" s="17">
        <v>2</v>
      </c>
      <c r="K15" s="17"/>
      <c r="L15" s="17"/>
      <c r="M15" s="17"/>
      <c r="N15" s="17"/>
      <c r="O15" s="17"/>
      <c r="P15" s="17">
        <v>1</v>
      </c>
      <c r="Q15" s="17"/>
      <c r="R15" s="17"/>
      <c r="S15" s="17">
        <v>2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>
        <v>5</v>
      </c>
      <c r="AS15">
        <f t="shared" si="0"/>
        <v>2</v>
      </c>
      <c r="AT15">
        <f>IFERROR(LARGE(B15:AQ15, 2), 0)</f>
        <v>2</v>
      </c>
      <c r="AU15">
        <f t="shared" si="1"/>
        <v>1</v>
      </c>
      <c r="AV15">
        <f t="shared" si="2"/>
        <v>0</v>
      </c>
      <c r="AW15">
        <f t="shared" si="3"/>
        <v>0</v>
      </c>
    </row>
    <row r="16" spans="1:49" x14ac:dyDescent="0.25">
      <c r="A16" s="6" t="s">
        <v>184</v>
      </c>
      <c r="B16" s="17"/>
      <c r="C16" s="17"/>
      <c r="D16" s="17">
        <v>1</v>
      </c>
      <c r="E16" s="17"/>
      <c r="F16" s="17"/>
      <c r="G16" s="17"/>
      <c r="H16" s="17"/>
      <c r="I16" s="17"/>
      <c r="J16" s="17">
        <v>8</v>
      </c>
      <c r="K16" s="17"/>
      <c r="L16" s="17"/>
      <c r="M16" s="17"/>
      <c r="N16" s="17"/>
      <c r="O16" s="17"/>
      <c r="P16" s="17"/>
      <c r="Q16" s="17">
        <v>2</v>
      </c>
      <c r="R16" s="17"/>
      <c r="S16" s="17"/>
      <c r="T16" s="17"/>
      <c r="U16" s="17"/>
      <c r="V16" s="17"/>
      <c r="W16" s="17">
        <v>3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14</v>
      </c>
      <c r="AS16">
        <f t="shared" si="0"/>
        <v>8</v>
      </c>
      <c r="AT16">
        <f>IFERROR(LARGE(B16:AQ16, 2), 0)</f>
        <v>3</v>
      </c>
      <c r="AU16">
        <f t="shared" si="1"/>
        <v>2</v>
      </c>
      <c r="AV16">
        <f t="shared" si="2"/>
        <v>1</v>
      </c>
      <c r="AW16">
        <f t="shared" si="3"/>
        <v>0</v>
      </c>
    </row>
    <row r="17" spans="1:49" x14ac:dyDescent="0.25">
      <c r="A17" s="6" t="s">
        <v>102</v>
      </c>
      <c r="B17" s="17"/>
      <c r="C17" s="17"/>
      <c r="D17" s="17"/>
      <c r="E17" s="17"/>
      <c r="F17" s="17"/>
      <c r="G17" s="17"/>
      <c r="H17" s="17"/>
      <c r="I17" s="17"/>
      <c r="J17" s="17">
        <v>17</v>
      </c>
      <c r="K17" s="17"/>
      <c r="L17" s="17"/>
      <c r="M17" s="17"/>
      <c r="N17" s="17"/>
      <c r="O17" s="17"/>
      <c r="P17" s="17"/>
      <c r="Q17" s="17">
        <v>9</v>
      </c>
      <c r="R17" s="17"/>
      <c r="S17" s="17"/>
      <c r="T17" s="17"/>
      <c r="U17" s="17">
        <v>2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>
        <v>28</v>
      </c>
      <c r="AS17">
        <f t="shared" si="0"/>
        <v>17</v>
      </c>
      <c r="AT17">
        <f>IFERROR(LARGE(B17:AQ17, 2), 0)</f>
        <v>9</v>
      </c>
      <c r="AU17">
        <f t="shared" si="1"/>
        <v>2</v>
      </c>
      <c r="AV17">
        <f t="shared" si="2"/>
        <v>0</v>
      </c>
      <c r="AW17">
        <f t="shared" si="3"/>
        <v>0</v>
      </c>
    </row>
    <row r="18" spans="1:49" x14ac:dyDescent="0.25">
      <c r="A18" s="6" t="s">
        <v>37</v>
      </c>
      <c r="B18" s="17"/>
      <c r="C18" s="17"/>
      <c r="D18" s="17"/>
      <c r="E18" s="17"/>
      <c r="F18" s="17"/>
      <c r="G18" s="17"/>
      <c r="H18" s="17"/>
      <c r="I18" s="17"/>
      <c r="J18" s="17">
        <v>1</v>
      </c>
      <c r="K18" s="17"/>
      <c r="L18" s="17">
        <v>1</v>
      </c>
      <c r="M18" s="17"/>
      <c r="N18" s="17"/>
      <c r="O18" s="17"/>
      <c r="P18" s="17"/>
      <c r="Q18" s="17">
        <v>14</v>
      </c>
      <c r="R18" s="17">
        <v>2</v>
      </c>
      <c r="S18" s="17"/>
      <c r="T18" s="17"/>
      <c r="U18" s="17"/>
      <c r="V18" s="17"/>
      <c r="W18" s="17"/>
      <c r="X18" s="17">
        <v>1</v>
      </c>
      <c r="Y18" s="17"/>
      <c r="Z18" s="17"/>
      <c r="AA18" s="17"/>
      <c r="AB18" s="17"/>
      <c r="AC18" s="17"/>
      <c r="AD18" s="17"/>
      <c r="AE18" s="17"/>
      <c r="AF18" s="17">
        <v>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>
        <v>20</v>
      </c>
      <c r="AS18">
        <f t="shared" si="0"/>
        <v>14</v>
      </c>
      <c r="AT18">
        <f>IFERROR(LARGE(B18:AQ18, 2), 0)</f>
        <v>2</v>
      </c>
      <c r="AU18">
        <f t="shared" si="1"/>
        <v>1</v>
      </c>
      <c r="AV18">
        <f t="shared" si="2"/>
        <v>1</v>
      </c>
      <c r="AW18">
        <f t="shared" si="3"/>
        <v>1</v>
      </c>
    </row>
    <row r="19" spans="1:49" x14ac:dyDescent="0.25">
      <c r="A19" s="6" t="s">
        <v>387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>
        <v>1</v>
      </c>
      <c r="AS19">
        <f t="shared" si="0"/>
        <v>1</v>
      </c>
      <c r="AT19">
        <f>IFERROR(LARGE(B19:AQ19, 2), 0)</f>
        <v>0</v>
      </c>
      <c r="AU19">
        <f t="shared" si="1"/>
        <v>0</v>
      </c>
      <c r="AV19">
        <f t="shared" si="2"/>
        <v>0</v>
      </c>
      <c r="AW19">
        <f t="shared" si="3"/>
        <v>0</v>
      </c>
    </row>
    <row r="20" spans="1:49" x14ac:dyDescent="0.25">
      <c r="A20" s="6" t="s">
        <v>389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>
        <v>1</v>
      </c>
      <c r="AS20">
        <f t="shared" si="0"/>
        <v>1</v>
      </c>
      <c r="AT20">
        <f>IFERROR(LARGE(B20:AQ20, 2), 0)</f>
        <v>0</v>
      </c>
      <c r="AU20">
        <f t="shared" si="1"/>
        <v>0</v>
      </c>
      <c r="AV20">
        <f t="shared" si="2"/>
        <v>0</v>
      </c>
      <c r="AW20">
        <f t="shared" si="3"/>
        <v>0</v>
      </c>
    </row>
    <row r="21" spans="1:49" x14ac:dyDescent="0.25">
      <c r="A21" s="6" t="s">
        <v>84</v>
      </c>
      <c r="B21" s="17"/>
      <c r="C21" s="17"/>
      <c r="D21" s="17"/>
      <c r="E21" s="17"/>
      <c r="F21" s="17"/>
      <c r="G21" s="17"/>
      <c r="H21" s="17"/>
      <c r="I21" s="17"/>
      <c r="J21" s="17">
        <v>29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>
        <v>29</v>
      </c>
      <c r="AS21">
        <f t="shared" si="0"/>
        <v>29</v>
      </c>
      <c r="AT21">
        <f>IFERROR(LARGE(B21:AQ21, 2), 0)</f>
        <v>0</v>
      </c>
      <c r="AU21">
        <f t="shared" si="1"/>
        <v>0</v>
      </c>
      <c r="AV21">
        <f t="shared" si="2"/>
        <v>0</v>
      </c>
      <c r="AW21">
        <f t="shared" si="3"/>
        <v>0</v>
      </c>
    </row>
    <row r="22" spans="1:49" x14ac:dyDescent="0.25">
      <c r="A22" s="6" t="s">
        <v>32</v>
      </c>
      <c r="B22" s="17"/>
      <c r="C22" s="17"/>
      <c r="D22" s="17"/>
      <c r="E22" s="17"/>
      <c r="F22" s="17"/>
      <c r="G22" s="17"/>
      <c r="H22" s="17"/>
      <c r="I22" s="17"/>
      <c r="J22" s="17">
        <v>9</v>
      </c>
      <c r="K22" s="17"/>
      <c r="L22" s="17"/>
      <c r="M22" s="17"/>
      <c r="N22" s="17"/>
      <c r="O22" s="17"/>
      <c r="P22" s="17">
        <v>1</v>
      </c>
      <c r="Q22" s="17">
        <v>13</v>
      </c>
      <c r="R22" s="17"/>
      <c r="S22" s="17"/>
      <c r="T22" s="17"/>
      <c r="U22" s="17"/>
      <c r="V22" s="17"/>
      <c r="W22" s="17"/>
      <c r="X22" s="17"/>
      <c r="Y22" s="17"/>
      <c r="Z22" s="17"/>
      <c r="AA22" s="17">
        <v>1</v>
      </c>
      <c r="AB22" s="17">
        <v>8</v>
      </c>
      <c r="AC22" s="17"/>
      <c r="AD22" s="17"/>
      <c r="AE22" s="17"/>
      <c r="AF22" s="17"/>
      <c r="AG22" s="17"/>
      <c r="AH22" s="17"/>
      <c r="AI22" s="17">
        <v>6</v>
      </c>
      <c r="AJ22" s="17">
        <v>9</v>
      </c>
      <c r="AK22" s="17"/>
      <c r="AL22" s="17"/>
      <c r="AM22" s="17"/>
      <c r="AN22" s="17"/>
      <c r="AO22" s="17"/>
      <c r="AP22" s="17"/>
      <c r="AQ22" s="17"/>
      <c r="AR22" s="17">
        <v>47</v>
      </c>
      <c r="AS22">
        <f t="shared" si="0"/>
        <v>13</v>
      </c>
      <c r="AT22">
        <f>IFERROR(LARGE(B22:AQ22, 2), 0)</f>
        <v>9</v>
      </c>
      <c r="AU22">
        <f t="shared" si="1"/>
        <v>9</v>
      </c>
      <c r="AV22">
        <f t="shared" si="2"/>
        <v>8</v>
      </c>
      <c r="AW22">
        <f t="shared" si="3"/>
        <v>6</v>
      </c>
    </row>
    <row r="23" spans="1:49" x14ac:dyDescent="0.25">
      <c r="A23" s="6" t="s">
        <v>293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>
        <v>2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>
        <v>2</v>
      </c>
      <c r="AS23">
        <f t="shared" si="0"/>
        <v>2</v>
      </c>
      <c r="AT23">
        <f>IFERROR(LARGE(B23:AQ23, 2), 0)</f>
        <v>0</v>
      </c>
      <c r="AU23">
        <f t="shared" si="1"/>
        <v>0</v>
      </c>
      <c r="AV23">
        <f t="shared" si="2"/>
        <v>0</v>
      </c>
      <c r="AW23">
        <f t="shared" si="3"/>
        <v>0</v>
      </c>
    </row>
    <row r="24" spans="1:49" x14ac:dyDescent="0.25">
      <c r="A24" s="6" t="s">
        <v>563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v>1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>
        <v>1</v>
      </c>
      <c r="AP24" s="17"/>
      <c r="AQ24" s="17"/>
      <c r="AR24" s="17">
        <v>2</v>
      </c>
      <c r="AS24">
        <f t="shared" si="0"/>
        <v>1</v>
      </c>
      <c r="AT24">
        <f>IFERROR(LARGE(B24:AQ24, 2), 0)</f>
        <v>1</v>
      </c>
      <c r="AU24">
        <f t="shared" si="1"/>
        <v>0</v>
      </c>
      <c r="AV24">
        <f t="shared" si="2"/>
        <v>0</v>
      </c>
      <c r="AW24">
        <f t="shared" si="3"/>
        <v>0</v>
      </c>
    </row>
    <row r="25" spans="1:49" x14ac:dyDescent="0.25">
      <c r="A25" s="6" t="s">
        <v>404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>
        <v>1</v>
      </c>
      <c r="AR25" s="17">
        <v>1</v>
      </c>
      <c r="AS25">
        <f t="shared" si="0"/>
        <v>1</v>
      </c>
      <c r="AT25">
        <f>IFERROR(LARGE(B25:AQ25, 2), 0)</f>
        <v>0</v>
      </c>
      <c r="AU25">
        <f t="shared" si="1"/>
        <v>0</v>
      </c>
      <c r="AV25">
        <f t="shared" si="2"/>
        <v>0</v>
      </c>
      <c r="AW25">
        <f t="shared" si="3"/>
        <v>0</v>
      </c>
    </row>
    <row r="26" spans="1:49" x14ac:dyDescent="0.25">
      <c r="A26" s="6" t="s">
        <v>452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>
        <v>1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>
        <v>1</v>
      </c>
      <c r="AS26">
        <f t="shared" si="0"/>
        <v>1</v>
      </c>
      <c r="AT26">
        <f>IFERROR(LARGE(B26:AQ26, 2), 0)</f>
        <v>0</v>
      </c>
      <c r="AU26">
        <f t="shared" si="1"/>
        <v>0</v>
      </c>
      <c r="AV26">
        <f t="shared" si="2"/>
        <v>0</v>
      </c>
      <c r="AW26">
        <f t="shared" si="3"/>
        <v>0</v>
      </c>
    </row>
    <row r="27" spans="1:49" x14ac:dyDescent="0.25">
      <c r="A27" s="6" t="s">
        <v>181</v>
      </c>
      <c r="B27" s="17"/>
      <c r="C27" s="17"/>
      <c r="D27" s="17"/>
      <c r="E27" s="17"/>
      <c r="F27" s="17"/>
      <c r="G27" s="17"/>
      <c r="H27" s="17"/>
      <c r="I27" s="17"/>
      <c r="J27" s="17">
        <v>7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>
        <v>7</v>
      </c>
      <c r="AS27">
        <f t="shared" si="0"/>
        <v>7</v>
      </c>
      <c r="AT27">
        <f>IFERROR(LARGE(B27:AQ27, 2), 0)</f>
        <v>0</v>
      </c>
      <c r="AU27">
        <f t="shared" si="1"/>
        <v>0</v>
      </c>
      <c r="AV27">
        <f t="shared" si="2"/>
        <v>0</v>
      </c>
      <c r="AW27">
        <f t="shared" si="3"/>
        <v>0</v>
      </c>
    </row>
    <row r="28" spans="1:49" x14ac:dyDescent="0.25">
      <c r="A28" s="6" t="s">
        <v>77</v>
      </c>
      <c r="B28" s="17"/>
      <c r="C28" s="17"/>
      <c r="D28" s="17"/>
      <c r="E28" s="17"/>
      <c r="F28" s="17"/>
      <c r="G28" s="17"/>
      <c r="H28" s="17"/>
      <c r="I28" s="17"/>
      <c r="J28" s="17">
        <v>20</v>
      </c>
      <c r="K28" s="17"/>
      <c r="L28" s="17"/>
      <c r="M28" s="17"/>
      <c r="N28" s="17"/>
      <c r="O28" s="17"/>
      <c r="P28" s="17"/>
      <c r="Q28" s="17">
        <v>1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>
        <v>21</v>
      </c>
      <c r="AS28">
        <f t="shared" si="0"/>
        <v>20</v>
      </c>
      <c r="AT28">
        <f>IFERROR(LARGE(B28:AQ28, 2), 0)</f>
        <v>1</v>
      </c>
      <c r="AU28">
        <f t="shared" si="1"/>
        <v>0</v>
      </c>
      <c r="AV28">
        <f t="shared" si="2"/>
        <v>0</v>
      </c>
      <c r="AW28">
        <f t="shared" si="3"/>
        <v>0</v>
      </c>
    </row>
    <row r="29" spans="1:49" x14ac:dyDescent="0.25">
      <c r="A29" s="6" t="s">
        <v>485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>
        <v>1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>
        <v>1</v>
      </c>
      <c r="AS29">
        <f t="shared" si="0"/>
        <v>1</v>
      </c>
      <c r="AT29">
        <f>IFERROR(LARGE(B29:AQ29, 2), 0)</f>
        <v>0</v>
      </c>
      <c r="AU29">
        <f t="shared" si="1"/>
        <v>0</v>
      </c>
      <c r="AV29">
        <f t="shared" si="2"/>
        <v>0</v>
      </c>
      <c r="AW29">
        <f t="shared" si="3"/>
        <v>0</v>
      </c>
    </row>
    <row r="30" spans="1:49" x14ac:dyDescent="0.25">
      <c r="A30" s="6" t="s">
        <v>56</v>
      </c>
      <c r="B30" s="17">
        <v>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>
        <v>2</v>
      </c>
      <c r="Q30" s="17">
        <v>7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>
        <v>1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>
        <v>13</v>
      </c>
      <c r="AS30">
        <f t="shared" si="0"/>
        <v>7</v>
      </c>
      <c r="AT30">
        <f>IFERROR(LARGE(B30:AQ30, 2), 0)</f>
        <v>3</v>
      </c>
      <c r="AU30">
        <f t="shared" si="1"/>
        <v>2</v>
      </c>
      <c r="AV30">
        <f t="shared" si="2"/>
        <v>1</v>
      </c>
      <c r="AW30">
        <f t="shared" si="3"/>
        <v>0</v>
      </c>
    </row>
    <row r="31" spans="1:49" x14ac:dyDescent="0.25">
      <c r="A31" s="6" t="s">
        <v>9</v>
      </c>
      <c r="B31" s="17"/>
      <c r="C31" s="17"/>
      <c r="D31" s="17"/>
      <c r="E31" s="17"/>
      <c r="F31" s="17"/>
      <c r="G31" s="17"/>
      <c r="H31" s="17"/>
      <c r="I31" s="17">
        <v>1</v>
      </c>
      <c r="J31" s="17">
        <v>14</v>
      </c>
      <c r="K31" s="17"/>
      <c r="L31" s="17">
        <v>1</v>
      </c>
      <c r="M31" s="17"/>
      <c r="N31" s="17"/>
      <c r="O31" s="17"/>
      <c r="P31" s="17"/>
      <c r="Q31" s="17">
        <v>8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>
        <v>1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>
        <v>25</v>
      </c>
      <c r="AS31">
        <f t="shared" si="0"/>
        <v>14</v>
      </c>
      <c r="AT31">
        <f>IFERROR(LARGE(B31:AQ31, 2), 0)</f>
        <v>8</v>
      </c>
      <c r="AU31">
        <f t="shared" si="1"/>
        <v>1</v>
      </c>
      <c r="AV31">
        <f t="shared" si="2"/>
        <v>1</v>
      </c>
      <c r="AW31">
        <f t="shared" si="3"/>
        <v>1</v>
      </c>
    </row>
    <row r="32" spans="1:49" x14ac:dyDescent="0.25">
      <c r="A32" s="6" t="s">
        <v>568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>
        <v>1</v>
      </c>
      <c r="AL32" s="17"/>
      <c r="AM32" s="17"/>
      <c r="AN32" s="17"/>
      <c r="AO32" s="17"/>
      <c r="AP32" s="17"/>
      <c r="AQ32" s="17"/>
      <c r="AR32" s="17">
        <v>1</v>
      </c>
      <c r="AS32">
        <f t="shared" si="0"/>
        <v>1</v>
      </c>
      <c r="AT32">
        <f>IFERROR(LARGE(B32:AQ32, 2), 0)</f>
        <v>0</v>
      </c>
      <c r="AU32">
        <f t="shared" si="1"/>
        <v>0</v>
      </c>
      <c r="AV32">
        <f t="shared" si="2"/>
        <v>0</v>
      </c>
      <c r="AW32">
        <f t="shared" si="3"/>
        <v>0</v>
      </c>
    </row>
    <row r="33" spans="1:49" x14ac:dyDescent="0.25">
      <c r="A33" s="6" t="s">
        <v>20</v>
      </c>
      <c r="B33" s="17"/>
      <c r="C33" s="17"/>
      <c r="D33" s="17"/>
      <c r="E33" s="17"/>
      <c r="F33" s="17"/>
      <c r="G33" s="17"/>
      <c r="H33" s="17"/>
      <c r="I33" s="17"/>
      <c r="J33" s="17"/>
      <c r="K33" s="17">
        <v>2</v>
      </c>
      <c r="L33" s="17">
        <v>2</v>
      </c>
      <c r="M33" s="17"/>
      <c r="N33" s="17">
        <v>22</v>
      </c>
      <c r="O33" s="17"/>
      <c r="P33" s="17"/>
      <c r="Q33" s="17">
        <v>9</v>
      </c>
      <c r="R33" s="17">
        <v>1</v>
      </c>
      <c r="S33" s="17"/>
      <c r="T33" s="17"/>
      <c r="U33" s="17"/>
      <c r="V33" s="17"/>
      <c r="W33" s="17"/>
      <c r="X33" s="17"/>
      <c r="Y33" s="17"/>
      <c r="Z33" s="17">
        <v>1</v>
      </c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>
        <v>2</v>
      </c>
      <c r="AO33" s="17"/>
      <c r="AP33" s="17"/>
      <c r="AQ33" s="17"/>
      <c r="AR33" s="17">
        <v>39</v>
      </c>
      <c r="AS33">
        <f t="shared" si="0"/>
        <v>22</v>
      </c>
      <c r="AT33">
        <f>IFERROR(LARGE(B33:AQ33, 2), 0)</f>
        <v>9</v>
      </c>
      <c r="AU33">
        <f t="shared" si="1"/>
        <v>2</v>
      </c>
      <c r="AV33">
        <f t="shared" si="2"/>
        <v>2</v>
      </c>
      <c r="AW33">
        <f t="shared" si="3"/>
        <v>2</v>
      </c>
    </row>
    <row r="34" spans="1:49" x14ac:dyDescent="0.25">
      <c r="A34" s="6" t="s">
        <v>23</v>
      </c>
      <c r="B34" s="17"/>
      <c r="C34" s="17"/>
      <c r="D34" s="17"/>
      <c r="E34" s="17">
        <v>1</v>
      </c>
      <c r="F34" s="17"/>
      <c r="G34" s="17"/>
      <c r="H34" s="17"/>
      <c r="I34" s="17"/>
      <c r="J34" s="17">
        <v>8</v>
      </c>
      <c r="K34" s="17"/>
      <c r="L34" s="17"/>
      <c r="M34" s="17"/>
      <c r="N34" s="17"/>
      <c r="O34" s="17"/>
      <c r="P34" s="17"/>
      <c r="Q34" s="17">
        <v>8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>
        <v>17</v>
      </c>
      <c r="AS34">
        <f t="shared" si="0"/>
        <v>8</v>
      </c>
      <c r="AT34">
        <f>IFERROR(LARGE(B34:AQ34, 2), 0)</f>
        <v>8</v>
      </c>
      <c r="AU34">
        <f t="shared" si="1"/>
        <v>1</v>
      </c>
      <c r="AV34">
        <f t="shared" si="2"/>
        <v>0</v>
      </c>
      <c r="AW34">
        <f t="shared" si="3"/>
        <v>0</v>
      </c>
    </row>
    <row r="35" spans="1:49" x14ac:dyDescent="0.25">
      <c r="A35" s="6" t="s">
        <v>607</v>
      </c>
      <c r="B35" s="17"/>
      <c r="C35" s="17"/>
      <c r="D35" s="17"/>
      <c r="E35" s="17"/>
      <c r="F35" s="17"/>
      <c r="G35" s="17"/>
      <c r="H35" s="17"/>
      <c r="I35" s="17"/>
      <c r="J35" s="17">
        <v>2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>
        <v>2</v>
      </c>
      <c r="AS35">
        <f t="shared" si="0"/>
        <v>2</v>
      </c>
      <c r="AT35">
        <f>IFERROR(LARGE(B35:AQ35, 2), 0)</f>
        <v>0</v>
      </c>
      <c r="AU35">
        <f t="shared" si="1"/>
        <v>0</v>
      </c>
      <c r="AV35">
        <f t="shared" si="2"/>
        <v>0</v>
      </c>
      <c r="AW35">
        <f t="shared" si="3"/>
        <v>0</v>
      </c>
    </row>
    <row r="36" spans="1:49" x14ac:dyDescent="0.25">
      <c r="A36" s="6" t="s">
        <v>26</v>
      </c>
      <c r="B36" s="17"/>
      <c r="C36" s="17">
        <v>1</v>
      </c>
      <c r="D36" s="17"/>
      <c r="E36" s="17"/>
      <c r="F36" s="17"/>
      <c r="G36" s="17">
        <v>1</v>
      </c>
      <c r="H36" s="17"/>
      <c r="I36" s="17"/>
      <c r="J36" s="17">
        <v>32</v>
      </c>
      <c r="K36" s="17"/>
      <c r="L36" s="17"/>
      <c r="M36" s="17"/>
      <c r="N36" s="17"/>
      <c r="O36" s="17"/>
      <c r="P36" s="17"/>
      <c r="Q36" s="17">
        <v>6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>
        <v>2</v>
      </c>
      <c r="AE36" s="17"/>
      <c r="AF36" s="17"/>
      <c r="AG36" s="17">
        <v>37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>
        <v>79</v>
      </c>
      <c r="AS36">
        <f t="shared" si="0"/>
        <v>37</v>
      </c>
      <c r="AT36">
        <f>IFERROR(LARGE(B36:AQ36, 2), 0)</f>
        <v>32</v>
      </c>
      <c r="AU36">
        <f t="shared" si="1"/>
        <v>6</v>
      </c>
      <c r="AV36">
        <f t="shared" si="2"/>
        <v>2</v>
      </c>
      <c r="AW36">
        <f t="shared" si="3"/>
        <v>1</v>
      </c>
    </row>
    <row r="37" spans="1:49" x14ac:dyDescent="0.25">
      <c r="A37" s="6" t="s">
        <v>45</v>
      </c>
      <c r="B37" s="17"/>
      <c r="C37" s="17"/>
      <c r="D37" s="17"/>
      <c r="E37" s="17"/>
      <c r="F37" s="17"/>
      <c r="G37" s="17"/>
      <c r="H37" s="17"/>
      <c r="I37" s="17"/>
      <c r="J37" s="17">
        <v>5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>
        <v>5</v>
      </c>
      <c r="AS37">
        <f t="shared" si="0"/>
        <v>5</v>
      </c>
      <c r="AT37">
        <f>IFERROR(LARGE(B37:AQ37, 2), 0)</f>
        <v>0</v>
      </c>
      <c r="AU37">
        <f t="shared" si="1"/>
        <v>0</v>
      </c>
      <c r="AV37">
        <f t="shared" si="2"/>
        <v>0</v>
      </c>
      <c r="AW37">
        <f t="shared" si="3"/>
        <v>0</v>
      </c>
    </row>
    <row r="38" spans="1:49" x14ac:dyDescent="0.25">
      <c r="A38" s="6" t="s">
        <v>42</v>
      </c>
      <c r="B38" s="17"/>
      <c r="C38" s="17"/>
      <c r="D38" s="17"/>
      <c r="E38" s="17"/>
      <c r="F38" s="17">
        <v>29</v>
      </c>
      <c r="G38" s="17"/>
      <c r="H38" s="17"/>
      <c r="I38" s="17"/>
      <c r="J38" s="17">
        <v>12</v>
      </c>
      <c r="K38" s="17"/>
      <c r="L38" s="17"/>
      <c r="M38" s="17"/>
      <c r="N38" s="17"/>
      <c r="O38" s="17"/>
      <c r="P38" s="17"/>
      <c r="Q38" s="17">
        <v>1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>
        <v>42</v>
      </c>
      <c r="AS38">
        <f t="shared" si="0"/>
        <v>29</v>
      </c>
      <c r="AT38">
        <f>IFERROR(LARGE(B38:AQ38, 2), 0)</f>
        <v>12</v>
      </c>
      <c r="AU38">
        <f t="shared" si="1"/>
        <v>1</v>
      </c>
      <c r="AV38">
        <f t="shared" si="2"/>
        <v>0</v>
      </c>
      <c r="AW38">
        <f t="shared" si="3"/>
        <v>0</v>
      </c>
    </row>
    <row r="39" spans="1:49" x14ac:dyDescent="0.25">
      <c r="A39" s="6" t="s">
        <v>640</v>
      </c>
      <c r="B39" s="17">
        <v>3</v>
      </c>
      <c r="C39" s="17">
        <v>1</v>
      </c>
      <c r="D39" s="17">
        <v>1</v>
      </c>
      <c r="E39" s="17">
        <v>1</v>
      </c>
      <c r="F39" s="17">
        <v>29</v>
      </c>
      <c r="G39" s="17">
        <v>1</v>
      </c>
      <c r="H39" s="17">
        <v>1</v>
      </c>
      <c r="I39" s="17">
        <v>1</v>
      </c>
      <c r="J39" s="17">
        <v>240</v>
      </c>
      <c r="K39" s="17">
        <v>2</v>
      </c>
      <c r="L39" s="17">
        <v>4</v>
      </c>
      <c r="M39" s="17">
        <v>2</v>
      </c>
      <c r="N39" s="17">
        <v>22</v>
      </c>
      <c r="O39" s="17">
        <v>1</v>
      </c>
      <c r="P39" s="17">
        <v>7</v>
      </c>
      <c r="Q39" s="17">
        <v>99</v>
      </c>
      <c r="R39" s="17">
        <v>3</v>
      </c>
      <c r="S39" s="17">
        <v>2</v>
      </c>
      <c r="T39" s="17">
        <v>2</v>
      </c>
      <c r="U39" s="17">
        <v>2</v>
      </c>
      <c r="V39" s="17">
        <v>12</v>
      </c>
      <c r="W39" s="17">
        <v>3</v>
      </c>
      <c r="X39" s="17">
        <v>1</v>
      </c>
      <c r="Y39" s="17">
        <v>5</v>
      </c>
      <c r="Z39" s="17">
        <v>1</v>
      </c>
      <c r="AA39" s="17">
        <v>1</v>
      </c>
      <c r="AB39" s="17">
        <v>8</v>
      </c>
      <c r="AC39" s="17">
        <v>4</v>
      </c>
      <c r="AD39" s="17">
        <v>2</v>
      </c>
      <c r="AE39" s="17">
        <v>1</v>
      </c>
      <c r="AF39" s="17">
        <v>1</v>
      </c>
      <c r="AG39" s="17">
        <v>37</v>
      </c>
      <c r="AH39" s="17">
        <v>1</v>
      </c>
      <c r="AI39" s="17">
        <v>7</v>
      </c>
      <c r="AJ39" s="17">
        <v>9</v>
      </c>
      <c r="AK39" s="17">
        <v>1</v>
      </c>
      <c r="AL39" s="17">
        <v>16</v>
      </c>
      <c r="AM39" s="17">
        <v>1</v>
      </c>
      <c r="AN39" s="17">
        <v>2</v>
      </c>
      <c r="AO39" s="17">
        <v>1</v>
      </c>
      <c r="AP39" s="17">
        <v>4</v>
      </c>
      <c r="AQ39" s="17">
        <v>1</v>
      </c>
      <c r="AR39" s="17">
        <v>543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J v b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J v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b 2 1 g o i k e 4 D g A A A B E A A A A T A B w A R m 9 y b X V s Y X M v U 2 V j d G l v b j E u b S C i G A A o o B Q A A A A A A A A A A A A A A A A A A A A A A A A A A A A r T k 0 u y c z P U w i G 0 I b W A F B L A Q I t A B Q A A g A I A I C b 2 1 j x a t + y p A A A A P Y A A A A S A A A A A A A A A A A A A A A A A A A A A A B D b 2 5 m a W c v U G F j a 2 F n Z S 5 4 b W x Q S w E C L Q A U A A I A C A C A m 9 t Y D 8 r p q 6 Q A A A D p A A A A E w A A A A A A A A A A A A A A A A D w A A A A W 0 N v b n R l b n R f V H l w Z X N d L n h t b F B L A Q I t A B Q A A g A I A I C b 2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A M n x h k / C Q o 3 7 3 c x s h k 1 t A A A A A A I A A A A A A B B m A A A A A Q A A I A A A A N M w X B 7 h c h W L t O G 0 K k s s u x R X Q v X U X 1 x W u y I N 7 o M 7 J 8 p 8 A A A A A A 6 A A A A A A g A A I A A A A G R n L q x e 8 p m Y J R e z S n w L 2 L t Y c V K r x g V F K 5 R 8 U p v G h K W 4 U A A A A I f L F z y 6 c 2 M V e D o B G j J X V q 3 T d l F X e C I j J R U 7 l w 4 7 Z P + Q 7 / 1 l q X s N b 0 m r d X u r G B Y x 1 V R V f P w v 8 t U 3 F y 1 d C M V T Q e / 9 R 2 e d p t 5 c b e x b g o / G y X E 5 Q A A A A E 3 Z e h 3 3 L x p o Z P N m m 4 1 D 3 s q q b P D 6 y J 8 C + 0 a + R U N i t b 8 W J Q g D d m w J 1 s v A E 8 N G d e B f t Q s C C A b + r o x 7 y 4 d 1 Y e W V l H M = < / D a t a M a s h u p > 
</file>

<file path=customXml/itemProps1.xml><?xml version="1.0" encoding="utf-8"?>
<ds:datastoreItem xmlns:ds="http://schemas.openxmlformats.org/officeDocument/2006/customXml" ds:itemID="{2DC95A62-F743-4E6B-B5EE-4264C44FF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TOP 5 PARTIES STATE WISE</vt:lpstr>
      <vt:lpstr>STATE AND PARTY TOTAL VOTES</vt:lpstr>
      <vt:lpstr>STATE WISE PARTY VOTE MARGIN</vt:lpstr>
      <vt:lpstr>Sheet14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258002 AIDS</dc:creator>
  <cp:lastModifiedBy>258002 AIDS</cp:lastModifiedBy>
  <dcterms:created xsi:type="dcterms:W3CDTF">2024-06-27T06:03:44Z</dcterms:created>
  <dcterms:modified xsi:type="dcterms:W3CDTF">2024-06-27T18:33:26Z</dcterms:modified>
</cp:coreProperties>
</file>