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aadit\Documents\GitHub\mCNV-image-analysis\Helpful Resources\Assets\Old\"/>
    </mc:Choice>
  </mc:AlternateContent>
  <xr:revisionPtr revIDLastSave="0" documentId="13_ncr:1_{1D8BDC6F-E6F0-47D4-BB09-F41D7933C4A2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D2" i="3"/>
  <c r="D10" i="3"/>
  <c r="D9" i="3"/>
  <c r="D8" i="3"/>
  <c r="D7" i="3"/>
  <c r="D6" i="3"/>
  <c r="D5" i="3"/>
  <c r="D4" i="3"/>
  <c r="D3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<sst xmlns="http://schemas.openxmlformats.org/spreadsheetml/2006/main" count="66" uniqueCount="52">
  <si>
    <r>
      <t xml:space="preserve">Vessel Dimaeter, </t>
    </r>
    <r>
      <rPr>
        <sz val="11"/>
        <color theme="1"/>
        <rFont val="Calibri"/>
        <family val="2"/>
      </rPr>
      <t>µ</t>
    </r>
    <r>
      <rPr>
        <sz val="11"/>
        <color theme="1"/>
        <rFont val="Arial"/>
        <family val="2"/>
      </rPr>
      <t>m</t>
    </r>
  </si>
  <si>
    <t>Junction Density, n/mm</t>
  </si>
  <si>
    <t>Vessel Density</t>
  </si>
  <si>
    <t>Tortuosity</t>
  </si>
  <si>
    <t>Fractal Dimension</t>
  </si>
  <si>
    <t>Vessel Length, mm</t>
  </si>
  <si>
    <t>Vessel Junctions</t>
  </si>
  <si>
    <r>
      <t>Vessel Area, mm</t>
    </r>
    <r>
      <rPr>
        <vertAlign val="superscript"/>
        <sz val="11"/>
        <color theme="1"/>
        <rFont val="Arial"/>
        <family val="2"/>
      </rPr>
      <t>2</t>
    </r>
  </si>
  <si>
    <r>
      <t>mCNV area, mm</t>
    </r>
    <r>
      <rPr>
        <vertAlign val="superscript"/>
        <sz val="11"/>
        <color theme="1"/>
        <rFont val="Arial"/>
        <family val="2"/>
      </rPr>
      <t>2</t>
    </r>
  </si>
  <si>
    <t>Image 2</t>
  </si>
  <si>
    <t>Image 1</t>
  </si>
  <si>
    <t>OCTA Biomarkers</t>
  </si>
  <si>
    <t>Table 1</t>
  </si>
  <si>
    <t>File</t>
  </si>
  <si>
    <t>mCNV Area</t>
  </si>
  <si>
    <t>Vessel Area</t>
  </si>
  <si>
    <t>Vessel Length</t>
  </si>
  <si>
    <t>Junction Density</t>
  </si>
  <si>
    <t>Vessel Dimaeter</t>
  </si>
  <si>
    <t>AA (1).tif</t>
  </si>
  <si>
    <t>AA (2).tif</t>
  </si>
  <si>
    <t>AA (3).tif</t>
  </si>
  <si>
    <t>BB (1).tif</t>
  </si>
  <si>
    <t>BB (2).tif</t>
  </si>
  <si>
    <t>CC (1).tif</t>
  </si>
  <si>
    <t>CC (2).tif</t>
  </si>
  <si>
    <t>CC (3).tif</t>
  </si>
  <si>
    <t>DD (1).tif</t>
  </si>
  <si>
    <t>DD (2).tif</t>
  </si>
  <si>
    <t>EE (1).tif</t>
  </si>
  <si>
    <t>EE (2).tif</t>
  </si>
  <si>
    <t>EE (3).tif</t>
  </si>
  <si>
    <t>FF (1).tif</t>
  </si>
  <si>
    <t>FF (2).tif</t>
  </si>
  <si>
    <t>GG (1).tif</t>
  </si>
  <si>
    <t>GG (2).tif</t>
  </si>
  <si>
    <t>GG (3).tif</t>
  </si>
  <si>
    <t>HH (1).tif</t>
  </si>
  <si>
    <t>HH (2).tif</t>
  </si>
  <si>
    <t>HH (3).tif</t>
  </si>
  <si>
    <t>II (1).tif</t>
  </si>
  <si>
    <t>II (2).tif</t>
  </si>
  <si>
    <t>II (3).tif</t>
  </si>
  <si>
    <t>II (4).tif</t>
  </si>
  <si>
    <t>II (5).tif</t>
  </si>
  <si>
    <t>Mean</t>
  </si>
  <si>
    <t>SD</t>
  </si>
  <si>
    <t>Mean (Our Results)</t>
  </si>
  <si>
    <t>Std. Dev. (Our Results)</t>
  </si>
  <si>
    <t>Table 2</t>
  </si>
  <si>
    <t>Mean (Similar Study)</t>
  </si>
  <si>
    <t>Std. Dev. (Similar Study)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</si>
</sst>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vertAlign val="superscript"/>
      <sz val="11"/>
      <color theme="1"/>
      <name val="Arial"/>
      <family val="2"/>
    </font>
    <font>
      <i/>
      <sz val="11"/>
      <color theme="1"/>
      <name val="Arial"/>
      <family val="2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2" fillId="0" borderId="0" xfId="0" applyNumberFormat="1" applyFont="1" applyAlignment="1">
      <alignment horizontal="right"/>
    </xf>
    <xf numFmtId="0" fontId="2" fillId="0" borderId="0" xfId="0" applyFont="1"/>
    <xf numFmtId="164" fontId="4" fillId="0" borderId="0" xfId="0" applyNumberFormat="1" applyFont="1" applyAlignment="1">
      <alignment horizontal="right"/>
    </xf>
    <xf numFmtId="0" fontId="4" fillId="0" borderId="0" xfId="0" applyFont="1"/>
    <xf numFmtId="0" fontId="6" fillId="0" borderId="1" xfId="0" applyFont="1" applyBorder="1" applyAlignment="1">
      <alignment horizontal="right"/>
    </xf>
    <xf numFmtId="0" fontId="6" fillId="0" borderId="1" xfId="0" applyFont="1" applyBorder="1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7" fillId="0" borderId="3" xfId="0" applyFont="1" applyBorder="1"/>
    <xf numFmtId="0" fontId="7" fillId="0" borderId="4" xfId="0" applyFont="1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8" xfId="0" applyBorder="1"/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2" fontId="0" fillId="0" borderId="0" xfId="0" applyNumberFormat="1"/>
    <xf numFmtId="0" fontId="6" fillId="0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57150</xdr:colOff>
      <xdr:row>0</xdr:row>
      <xdr:rowOff>0</xdr:rowOff>
    </xdr:from>
    <xdr:ext cx="3619500" cy="2847975"/>
    <xdr:pic>
      <xdr:nvPicPr>
        <xdr:cNvPr id="10" name="Picture 9">
          <a:extLst>
            <a:ext uri="{FF2B5EF4-FFF2-40B4-BE49-F238E27FC236}">
              <a16:creationId xmlns:a16="http://schemas.microsoft.com/office/drawing/2014/main" id="{3A6E5AF7-B6A0-468A-B703-244F700438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0"/>
          <a:ext cx="3619500" cy="284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447675</xdr:colOff>
      <xdr:row>1</xdr:row>
      <xdr:rowOff>247650</xdr:rowOff>
    </xdr:from>
    <xdr:to>
      <xdr:col>19</xdr:col>
      <xdr:colOff>600075</xdr:colOff>
      <xdr:row>12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4C995B-EA36-4009-BC48-8E07FCBB18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4875" y="533400"/>
          <a:ext cx="8686800" cy="284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workbookViewId="0">
      <selection activeCell="E6" sqref="E6"/>
    </sheetView>
  </sheetViews>
  <sheetFormatPr defaultRowHeight="15" x14ac:dyDescent="0.25"/>
  <cols>
    <col min="1" max="1" width="23.28515625" bestFit="1" customWidth="1"/>
    <col min="2" max="3" width="16.7109375" customWidth="1"/>
  </cols>
  <sheetData>
    <row r="1" spans="1:5" ht="23.1" customHeight="1" x14ac:dyDescent="0.25">
      <c r="A1" s="6" t="s">
        <v>11</v>
      </c>
      <c r="B1" s="5" t="s">
        <v>10</v>
      </c>
      <c r="C1" s="5" t="s">
        <v>9</v>
      </c>
      <c r="E1" s="7" t="s">
        <v>12</v>
      </c>
    </row>
    <row r="2" spans="1:5" ht="23.1" customHeight="1" x14ac:dyDescent="0.25">
      <c r="A2" s="2" t="s">
        <v>8</v>
      </c>
      <c r="B2" s="1">
        <v>0.83699999999999997</v>
      </c>
      <c r="C2" s="1">
        <v>0.874</v>
      </c>
    </row>
    <row r="3" spans="1:5" ht="23.1" customHeight="1" x14ac:dyDescent="0.25">
      <c r="A3" s="2" t="s">
        <v>7</v>
      </c>
      <c r="B3" s="1">
        <v>0.39500000000000002</v>
      </c>
      <c r="C3" s="1">
        <v>0.41</v>
      </c>
    </row>
    <row r="4" spans="1:5" ht="23.1" customHeight="1" x14ac:dyDescent="0.25">
      <c r="A4" s="4" t="s">
        <v>6</v>
      </c>
      <c r="B4" s="3">
        <v>86</v>
      </c>
      <c r="C4" s="3">
        <v>69</v>
      </c>
    </row>
    <row r="5" spans="1:5" ht="23.1" customHeight="1" x14ac:dyDescent="0.25">
      <c r="A5" s="2" t="s">
        <v>5</v>
      </c>
      <c r="B5" s="1">
        <v>13.69</v>
      </c>
      <c r="C5" s="1">
        <v>13.096</v>
      </c>
    </row>
    <row r="6" spans="1:5" ht="23.1" customHeight="1" x14ac:dyDescent="0.25">
      <c r="A6" s="2" t="s">
        <v>4</v>
      </c>
      <c r="B6" s="1">
        <v>1.377</v>
      </c>
      <c r="C6" s="1">
        <v>1.3540000000000001</v>
      </c>
    </row>
    <row r="7" spans="1:5" ht="23.1" customHeight="1" x14ac:dyDescent="0.25">
      <c r="A7" s="2" t="s">
        <v>3</v>
      </c>
      <c r="B7" s="1">
        <v>1.1000000000000001</v>
      </c>
      <c r="C7" s="1">
        <v>1.1160000000000001</v>
      </c>
    </row>
    <row r="8" spans="1:5" ht="23.1" customHeight="1" x14ac:dyDescent="0.25">
      <c r="A8" s="2" t="s">
        <v>2</v>
      </c>
      <c r="B8" s="1">
        <v>0.47199999999999998</v>
      </c>
      <c r="C8" s="1">
        <v>0.46800000000000003</v>
      </c>
    </row>
    <row r="9" spans="1:5" ht="23.1" customHeight="1" x14ac:dyDescent="0.25">
      <c r="A9" s="2" t="s">
        <v>1</v>
      </c>
      <c r="B9" s="1">
        <v>6.282</v>
      </c>
      <c r="C9" s="1">
        <v>5.2690000000000001</v>
      </c>
    </row>
    <row r="10" spans="1:5" ht="23.1" customHeight="1" x14ac:dyDescent="0.25">
      <c r="A10" s="2" t="s">
        <v>0</v>
      </c>
      <c r="B10" s="1">
        <v>28.824000000000002</v>
      </c>
      <c r="C10" s="1">
        <v>31.271999999999998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DE165-B505-4221-BFE4-B812E27C7753}">
  <dimension ref="A1:J29"/>
  <sheetViews>
    <sheetView topLeftCell="A17" workbookViewId="0">
      <selection activeCell="B29" sqref="B29:J29"/>
    </sheetView>
  </sheetViews>
  <sheetFormatPr defaultRowHeight="15" x14ac:dyDescent="0.25"/>
  <cols>
    <col min="2" max="2" width="11.140625" bestFit="1" customWidth="1"/>
    <col min="3" max="3" width="11.42578125" bestFit="1" customWidth="1"/>
    <col min="4" max="4" width="15.7109375" bestFit="1" customWidth="1"/>
    <col min="5" max="5" width="13.42578125" bestFit="1" customWidth="1"/>
    <col min="6" max="6" width="17" bestFit="1" customWidth="1"/>
    <col min="7" max="7" width="10" bestFit="1" customWidth="1"/>
    <col min="8" max="8" width="14.42578125" bestFit="1" customWidth="1"/>
    <col min="9" max="9" width="15.7109375" bestFit="1" customWidth="1"/>
    <col min="10" max="10" width="16" bestFit="1" customWidth="1"/>
  </cols>
  <sheetData>
    <row r="1" spans="1:10" x14ac:dyDescent="0.25">
      <c r="A1" s="8" t="s">
        <v>13</v>
      </c>
      <c r="B1" s="9" t="s">
        <v>14</v>
      </c>
      <c r="C1" s="9" t="s">
        <v>15</v>
      </c>
      <c r="D1" s="9" t="s">
        <v>6</v>
      </c>
      <c r="E1" s="9" t="s">
        <v>16</v>
      </c>
      <c r="F1" s="10" t="s">
        <v>4</v>
      </c>
      <c r="G1" s="10" t="s">
        <v>3</v>
      </c>
      <c r="H1" s="10" t="s">
        <v>2</v>
      </c>
      <c r="I1" s="10" t="s">
        <v>17</v>
      </c>
      <c r="J1" s="11" t="s">
        <v>18</v>
      </c>
    </row>
    <row r="2" spans="1:10" x14ac:dyDescent="0.25">
      <c r="A2" s="12" t="s">
        <v>19</v>
      </c>
      <c r="B2" s="13">
        <v>0.30599999999999999</v>
      </c>
      <c r="C2" s="13">
        <v>0.153</v>
      </c>
      <c r="D2" s="13">
        <v>24</v>
      </c>
      <c r="E2" s="13">
        <v>5.1210000000000004</v>
      </c>
      <c r="F2" s="13">
        <v>1.371</v>
      </c>
      <c r="G2" s="13">
        <v>1.141</v>
      </c>
      <c r="H2" s="13">
        <v>0.502</v>
      </c>
      <c r="I2" s="13">
        <v>4.6870000000000003</v>
      </c>
      <c r="J2" s="14">
        <v>29.946999999999999</v>
      </c>
    </row>
    <row r="3" spans="1:10" x14ac:dyDescent="0.25">
      <c r="A3" s="12" t="s">
        <v>20</v>
      </c>
      <c r="B3" s="13">
        <v>0.39100000000000001</v>
      </c>
      <c r="C3" s="13">
        <v>0.193</v>
      </c>
      <c r="D3" s="13">
        <v>43</v>
      </c>
      <c r="E3" s="13">
        <v>6.8529999999999998</v>
      </c>
      <c r="F3" s="13">
        <v>1.32</v>
      </c>
      <c r="G3" s="13">
        <v>1.1120000000000001</v>
      </c>
      <c r="H3" s="13">
        <v>0.49399999999999999</v>
      </c>
      <c r="I3" s="13">
        <v>6.2750000000000004</v>
      </c>
      <c r="J3" s="14">
        <v>28.151</v>
      </c>
    </row>
    <row r="4" spans="1:10" x14ac:dyDescent="0.25">
      <c r="A4" s="12" t="s">
        <v>21</v>
      </c>
      <c r="B4" s="13">
        <v>0.29099999999999998</v>
      </c>
      <c r="C4" s="13">
        <v>0.14799999999999999</v>
      </c>
      <c r="D4" s="13">
        <v>26</v>
      </c>
      <c r="E4" s="13">
        <v>4.9550000000000001</v>
      </c>
      <c r="F4" s="13">
        <v>1.28</v>
      </c>
      <c r="G4" s="13">
        <v>1.1459999999999999</v>
      </c>
      <c r="H4" s="13">
        <v>0.50800000000000001</v>
      </c>
      <c r="I4" s="13">
        <v>5.2469999999999999</v>
      </c>
      <c r="J4" s="14">
        <v>29.818999999999999</v>
      </c>
    </row>
    <row r="5" spans="1:10" x14ac:dyDescent="0.25">
      <c r="A5" s="12" t="s">
        <v>22</v>
      </c>
      <c r="B5" s="13">
        <v>0.61099999999999999</v>
      </c>
      <c r="C5" s="13">
        <v>0.29699999999999999</v>
      </c>
      <c r="D5" s="13">
        <v>58</v>
      </c>
      <c r="E5" s="13">
        <v>10.220000000000001</v>
      </c>
      <c r="F5" s="13">
        <v>1.359</v>
      </c>
      <c r="G5" s="13">
        <v>1.1200000000000001</v>
      </c>
      <c r="H5" s="13">
        <v>0.48699999999999999</v>
      </c>
      <c r="I5" s="13">
        <v>5.6749999999999998</v>
      </c>
      <c r="J5" s="14">
        <v>29.106000000000002</v>
      </c>
    </row>
    <row r="6" spans="1:10" x14ac:dyDescent="0.25">
      <c r="A6" s="12" t="s">
        <v>23</v>
      </c>
      <c r="B6" s="13">
        <v>0.83699999999999997</v>
      </c>
      <c r="C6" s="13">
        <v>0.39500000000000002</v>
      </c>
      <c r="D6" s="13">
        <v>86</v>
      </c>
      <c r="E6" s="13">
        <v>13.69</v>
      </c>
      <c r="F6" s="13">
        <v>1.377</v>
      </c>
      <c r="G6" s="13">
        <v>1.1000000000000001</v>
      </c>
      <c r="H6" s="13">
        <v>0.47199999999999998</v>
      </c>
      <c r="I6" s="13">
        <v>6.282</v>
      </c>
      <c r="J6" s="14">
        <v>28.824000000000002</v>
      </c>
    </row>
    <row r="7" spans="1:10" x14ac:dyDescent="0.25">
      <c r="A7" s="12" t="s">
        <v>24</v>
      </c>
      <c r="B7" s="13">
        <v>0.41599999999999998</v>
      </c>
      <c r="C7" s="13">
        <v>0.21</v>
      </c>
      <c r="D7" s="13">
        <v>34</v>
      </c>
      <c r="E7" s="13">
        <v>6.5389999999999997</v>
      </c>
      <c r="F7" s="13">
        <v>1.304</v>
      </c>
      <c r="G7" s="13">
        <v>1.141</v>
      </c>
      <c r="H7" s="13">
        <v>0.505</v>
      </c>
      <c r="I7" s="13">
        <v>5.2</v>
      </c>
      <c r="J7" s="14">
        <v>32.180999999999997</v>
      </c>
    </row>
    <row r="8" spans="1:10" x14ac:dyDescent="0.25">
      <c r="A8" s="12" t="s">
        <v>25</v>
      </c>
      <c r="B8" s="13">
        <v>0.49</v>
      </c>
      <c r="C8" s="13">
        <v>0.249</v>
      </c>
      <c r="D8" s="13">
        <v>54</v>
      </c>
      <c r="E8" s="13">
        <v>8.298</v>
      </c>
      <c r="F8" s="13">
        <v>1.2969999999999999</v>
      </c>
      <c r="G8" s="13">
        <v>1.111</v>
      </c>
      <c r="H8" s="13">
        <v>0.50900000000000001</v>
      </c>
      <c r="I8" s="13">
        <v>6.5069999999999997</v>
      </c>
      <c r="J8" s="14">
        <v>30.04</v>
      </c>
    </row>
    <row r="9" spans="1:10" x14ac:dyDescent="0.25">
      <c r="A9" s="12" t="s">
        <v>26</v>
      </c>
      <c r="B9" s="13">
        <v>0.59099999999999997</v>
      </c>
      <c r="C9" s="13">
        <v>0.29599999999999999</v>
      </c>
      <c r="D9" s="13">
        <v>68</v>
      </c>
      <c r="E9" s="13">
        <v>10.33</v>
      </c>
      <c r="F9" s="13">
        <v>1.391</v>
      </c>
      <c r="G9" s="13">
        <v>1.107</v>
      </c>
      <c r="H9" s="13">
        <v>0.501</v>
      </c>
      <c r="I9" s="13">
        <v>6.5830000000000002</v>
      </c>
      <c r="J9" s="14">
        <v>28.687000000000001</v>
      </c>
    </row>
    <row r="10" spans="1:10" x14ac:dyDescent="0.25">
      <c r="A10" s="12" t="s">
        <v>27</v>
      </c>
      <c r="B10" s="13">
        <v>0.57899999999999996</v>
      </c>
      <c r="C10" s="13">
        <v>0.28299999999999997</v>
      </c>
      <c r="D10" s="13">
        <v>49</v>
      </c>
      <c r="E10" s="13">
        <v>8.8800000000000008</v>
      </c>
      <c r="F10" s="13">
        <v>1.3480000000000001</v>
      </c>
      <c r="G10" s="13">
        <v>1.117</v>
      </c>
      <c r="H10" s="13">
        <v>0.48799999999999999</v>
      </c>
      <c r="I10" s="13">
        <v>5.5179999999999998</v>
      </c>
      <c r="J10" s="14">
        <v>31.821999999999999</v>
      </c>
    </row>
    <row r="11" spans="1:10" x14ac:dyDescent="0.25">
      <c r="A11" s="12" t="s">
        <v>28</v>
      </c>
      <c r="B11" s="13">
        <v>0.91100000000000003</v>
      </c>
      <c r="C11" s="13">
        <v>0.433</v>
      </c>
      <c r="D11" s="13">
        <v>81</v>
      </c>
      <c r="E11" s="13">
        <v>14.063000000000001</v>
      </c>
      <c r="F11" s="13">
        <v>1.351</v>
      </c>
      <c r="G11" s="13">
        <v>1.1220000000000001</v>
      </c>
      <c r="H11" s="13">
        <v>0.47599999999999998</v>
      </c>
      <c r="I11" s="13">
        <v>5.76</v>
      </c>
      <c r="J11" s="14">
        <v>30.824999999999999</v>
      </c>
    </row>
    <row r="12" spans="1:10" x14ac:dyDescent="0.25">
      <c r="A12" s="12" t="s">
        <v>29</v>
      </c>
      <c r="B12" s="13">
        <v>0.156</v>
      </c>
      <c r="C12" s="13">
        <v>7.8E-2</v>
      </c>
      <c r="D12" s="13">
        <v>14</v>
      </c>
      <c r="E12" s="13">
        <v>2.6659999999999999</v>
      </c>
      <c r="F12" s="13">
        <v>1.194</v>
      </c>
      <c r="G12" s="13">
        <v>1.1259999999999999</v>
      </c>
      <c r="H12" s="13">
        <v>0.502</v>
      </c>
      <c r="I12" s="13">
        <v>5.2510000000000003</v>
      </c>
      <c r="J12" s="14">
        <v>29.332000000000001</v>
      </c>
    </row>
    <row r="13" spans="1:10" x14ac:dyDescent="0.25">
      <c r="A13" s="12" t="s">
        <v>30</v>
      </c>
      <c r="B13" s="13">
        <v>0.27400000000000002</v>
      </c>
      <c r="C13" s="13">
        <v>0.13600000000000001</v>
      </c>
      <c r="D13" s="13">
        <v>23</v>
      </c>
      <c r="E13" s="13">
        <v>4.516</v>
      </c>
      <c r="F13" s="13">
        <v>1.325</v>
      </c>
      <c r="G13" s="13">
        <v>1.1180000000000001</v>
      </c>
      <c r="H13" s="13">
        <v>0.496</v>
      </c>
      <c r="I13" s="13">
        <v>5.093</v>
      </c>
      <c r="J13" s="14">
        <v>30.157</v>
      </c>
    </row>
    <row r="14" spans="1:10" x14ac:dyDescent="0.25">
      <c r="A14" s="12" t="s">
        <v>31</v>
      </c>
      <c r="B14" s="13">
        <v>0.20300000000000001</v>
      </c>
      <c r="C14" s="13">
        <v>0.10199999999999999</v>
      </c>
      <c r="D14" s="13">
        <v>17</v>
      </c>
      <c r="E14" s="13">
        <v>3.5470000000000002</v>
      </c>
      <c r="F14" s="13">
        <v>1.2869999999999999</v>
      </c>
      <c r="G14" s="13">
        <v>1.1559999999999999</v>
      </c>
      <c r="H14" s="13">
        <v>0.503</v>
      </c>
      <c r="I14" s="13">
        <v>4.7919999999999998</v>
      </c>
      <c r="J14" s="14">
        <v>28.716000000000001</v>
      </c>
    </row>
    <row r="15" spans="1:10" x14ac:dyDescent="0.25">
      <c r="A15" s="12" t="s">
        <v>32</v>
      </c>
      <c r="B15" s="13">
        <v>0.58099999999999996</v>
      </c>
      <c r="C15" s="13">
        <v>0.26900000000000002</v>
      </c>
      <c r="D15" s="13">
        <v>43</v>
      </c>
      <c r="E15" s="13">
        <v>8.4019999999999992</v>
      </c>
      <c r="F15" s="13">
        <v>1.2909999999999999</v>
      </c>
      <c r="G15" s="13">
        <v>1.157</v>
      </c>
      <c r="H15" s="13">
        <v>0.46200000000000002</v>
      </c>
      <c r="I15" s="13">
        <v>5.1180000000000003</v>
      </c>
      <c r="J15" s="14">
        <v>31.97</v>
      </c>
    </row>
    <row r="16" spans="1:10" x14ac:dyDescent="0.25">
      <c r="A16" s="12" t="s">
        <v>33</v>
      </c>
      <c r="B16" s="13">
        <v>0.77700000000000002</v>
      </c>
      <c r="C16" s="13">
        <v>0.36099999999999999</v>
      </c>
      <c r="D16" s="13">
        <v>68</v>
      </c>
      <c r="E16" s="13">
        <v>11.82</v>
      </c>
      <c r="F16" s="13">
        <v>1.341</v>
      </c>
      <c r="G16" s="13">
        <v>1.1040000000000001</v>
      </c>
      <c r="H16" s="13">
        <v>0.46400000000000002</v>
      </c>
      <c r="I16" s="13">
        <v>5.7530000000000001</v>
      </c>
      <c r="J16" s="14">
        <v>30.506</v>
      </c>
    </row>
    <row r="17" spans="1:10" x14ac:dyDescent="0.25">
      <c r="A17" s="12" t="s">
        <v>34</v>
      </c>
      <c r="B17" s="13">
        <v>0.17499999999999999</v>
      </c>
      <c r="C17" s="13">
        <v>8.7999999999999995E-2</v>
      </c>
      <c r="D17" s="13">
        <v>10</v>
      </c>
      <c r="E17" s="13">
        <v>2.6160000000000001</v>
      </c>
      <c r="F17" s="13">
        <v>1.327</v>
      </c>
      <c r="G17" s="13">
        <v>1.1879999999999999</v>
      </c>
      <c r="H17" s="13">
        <v>0.501</v>
      </c>
      <c r="I17" s="13">
        <v>3.823</v>
      </c>
      <c r="J17" s="14">
        <v>33.563000000000002</v>
      </c>
    </row>
    <row r="18" spans="1:10" x14ac:dyDescent="0.25">
      <c r="A18" s="12" t="s">
        <v>35</v>
      </c>
      <c r="B18" s="13">
        <v>0.34300000000000003</v>
      </c>
      <c r="C18" s="13">
        <v>0.17299999999999999</v>
      </c>
      <c r="D18" s="13">
        <v>35</v>
      </c>
      <c r="E18" s="13">
        <v>5.9880000000000004</v>
      </c>
      <c r="F18" s="13">
        <v>1.2989999999999999</v>
      </c>
      <c r="G18" s="13">
        <v>1.145</v>
      </c>
      <c r="H18" s="13">
        <v>0.504</v>
      </c>
      <c r="I18" s="13">
        <v>5.8449999999999998</v>
      </c>
      <c r="J18" s="14">
        <v>28.905999999999999</v>
      </c>
    </row>
    <row r="19" spans="1:10" x14ac:dyDescent="0.25">
      <c r="A19" s="12" t="s">
        <v>36</v>
      </c>
      <c r="B19" s="13">
        <v>0.20499999999999999</v>
      </c>
      <c r="C19" s="13">
        <v>0.106</v>
      </c>
      <c r="D19" s="13">
        <v>20</v>
      </c>
      <c r="E19" s="13">
        <v>3.444</v>
      </c>
      <c r="F19" s="13">
        <v>1.407</v>
      </c>
      <c r="G19" s="13">
        <v>1.1259999999999999</v>
      </c>
      <c r="H19" s="13">
        <v>0.51400000000000001</v>
      </c>
      <c r="I19" s="13">
        <v>5.8079999999999998</v>
      </c>
      <c r="J19" s="14">
        <v>30.635999999999999</v>
      </c>
    </row>
    <row r="20" spans="1:10" x14ac:dyDescent="0.25">
      <c r="A20" s="12" t="s">
        <v>37</v>
      </c>
      <c r="B20" s="13">
        <v>0.89800000000000002</v>
      </c>
      <c r="C20" s="13">
        <v>0.41299999999999998</v>
      </c>
      <c r="D20" s="13">
        <v>78</v>
      </c>
      <c r="E20" s="13">
        <v>13.231</v>
      </c>
      <c r="F20" s="13">
        <v>1.379</v>
      </c>
      <c r="G20" s="13">
        <v>1.1020000000000001</v>
      </c>
      <c r="H20" s="13">
        <v>0.46</v>
      </c>
      <c r="I20" s="13">
        <v>5.8949999999999996</v>
      </c>
      <c r="J20" s="14">
        <v>31.236999999999998</v>
      </c>
    </row>
    <row r="21" spans="1:10" x14ac:dyDescent="0.25">
      <c r="A21" s="12" t="s">
        <v>38</v>
      </c>
      <c r="B21" s="13">
        <v>1.9279999999999999</v>
      </c>
      <c r="C21" s="13">
        <v>0.85</v>
      </c>
      <c r="D21" s="13">
        <v>174</v>
      </c>
      <c r="E21" s="13">
        <v>28.443000000000001</v>
      </c>
      <c r="F21" s="13">
        <v>1.399</v>
      </c>
      <c r="G21" s="13">
        <v>1.107</v>
      </c>
      <c r="H21" s="13">
        <v>0.441</v>
      </c>
      <c r="I21" s="13">
        <v>6.117</v>
      </c>
      <c r="J21" s="14">
        <v>29.882999999999999</v>
      </c>
    </row>
    <row r="22" spans="1:10" x14ac:dyDescent="0.25">
      <c r="A22" s="12" t="s">
        <v>39</v>
      </c>
      <c r="B22" s="13">
        <v>1.9510000000000001</v>
      </c>
      <c r="C22" s="13">
        <v>0.85799999999999998</v>
      </c>
      <c r="D22" s="13">
        <v>183</v>
      </c>
      <c r="E22" s="13">
        <v>29.315000000000001</v>
      </c>
      <c r="F22" s="13">
        <v>1.389</v>
      </c>
      <c r="G22" s="13">
        <v>1.1100000000000001</v>
      </c>
      <c r="H22" s="13">
        <v>0.44</v>
      </c>
      <c r="I22" s="13">
        <v>6.242</v>
      </c>
      <c r="J22" s="14">
        <v>29.257999999999999</v>
      </c>
    </row>
    <row r="23" spans="1:10" x14ac:dyDescent="0.25">
      <c r="A23" s="12" t="s">
        <v>40</v>
      </c>
      <c r="B23" s="13">
        <v>0.70199999999999996</v>
      </c>
      <c r="C23" s="13">
        <v>0.34200000000000003</v>
      </c>
      <c r="D23" s="13">
        <v>73</v>
      </c>
      <c r="E23" s="13">
        <v>12.090999999999999</v>
      </c>
      <c r="F23" s="13">
        <v>1.4019999999999999</v>
      </c>
      <c r="G23" s="13">
        <v>1.1299999999999999</v>
      </c>
      <c r="H23" s="13">
        <v>0.48699999999999999</v>
      </c>
      <c r="I23" s="13">
        <v>6.0380000000000003</v>
      </c>
      <c r="J23" s="14">
        <v>28.251999999999999</v>
      </c>
    </row>
    <row r="24" spans="1:10" x14ac:dyDescent="0.25">
      <c r="A24" s="12" t="s">
        <v>41</v>
      </c>
      <c r="B24" s="13">
        <v>1.1739999999999999</v>
      </c>
      <c r="C24" s="13">
        <v>0.54400000000000004</v>
      </c>
      <c r="D24" s="13">
        <v>103</v>
      </c>
      <c r="E24" s="13">
        <v>17.678000000000001</v>
      </c>
      <c r="F24" s="13">
        <v>1.3520000000000001</v>
      </c>
      <c r="G24" s="13">
        <v>1.113</v>
      </c>
      <c r="H24" s="13">
        <v>0.46400000000000002</v>
      </c>
      <c r="I24" s="13">
        <v>5.8259999999999996</v>
      </c>
      <c r="J24" s="14">
        <v>30.79</v>
      </c>
    </row>
    <row r="25" spans="1:10" x14ac:dyDescent="0.25">
      <c r="A25" s="12" t="s">
        <v>42</v>
      </c>
      <c r="B25" s="13">
        <v>0.874</v>
      </c>
      <c r="C25" s="13">
        <v>0.41</v>
      </c>
      <c r="D25" s="13">
        <v>69</v>
      </c>
      <c r="E25" s="13">
        <v>13.096</v>
      </c>
      <c r="F25" s="13">
        <v>1.3540000000000001</v>
      </c>
      <c r="G25" s="13">
        <v>1.1160000000000001</v>
      </c>
      <c r="H25" s="13">
        <v>0.46800000000000003</v>
      </c>
      <c r="I25" s="13">
        <v>5.2690000000000001</v>
      </c>
      <c r="J25" s="14">
        <v>31.271999999999998</v>
      </c>
    </row>
    <row r="26" spans="1:10" x14ac:dyDescent="0.25">
      <c r="A26" s="12" t="s">
        <v>43</v>
      </c>
      <c r="B26" s="13">
        <v>0.56200000000000006</v>
      </c>
      <c r="C26" s="13">
        <v>0.26700000000000002</v>
      </c>
      <c r="D26" s="13">
        <v>55</v>
      </c>
      <c r="E26" s="13">
        <v>9.4849999999999994</v>
      </c>
      <c r="F26" s="13">
        <v>1.403</v>
      </c>
      <c r="G26" s="13">
        <v>1.1140000000000001</v>
      </c>
      <c r="H26" s="13">
        <v>0.47599999999999998</v>
      </c>
      <c r="I26" s="13">
        <v>5.798</v>
      </c>
      <c r="J26" s="14">
        <v>28.184000000000001</v>
      </c>
    </row>
    <row r="27" spans="1:10" x14ac:dyDescent="0.25">
      <c r="A27" s="15" t="s">
        <v>44</v>
      </c>
      <c r="B27" s="16">
        <v>0.63600000000000001</v>
      </c>
      <c r="C27" s="16">
        <v>0.309</v>
      </c>
      <c r="D27" s="16">
        <v>69</v>
      </c>
      <c r="E27" s="16">
        <v>10.888</v>
      </c>
      <c r="F27" s="16">
        <v>1.343</v>
      </c>
      <c r="G27" s="16">
        <v>1.1020000000000001</v>
      </c>
      <c r="H27" s="16">
        <v>0.48599999999999999</v>
      </c>
      <c r="I27" s="16">
        <v>6.3369999999999997</v>
      </c>
      <c r="J27" s="17">
        <v>28.359000000000002</v>
      </c>
    </row>
    <row r="28" spans="1:10" x14ac:dyDescent="0.25">
      <c r="A28" t="s">
        <v>45</v>
      </c>
    </row>
    <row r="29" spans="1:10" x14ac:dyDescent="0.25">
      <c r="A29" t="s">
        <v>46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8EF8D-E6BD-4B2F-B79F-4F2BAA1AA9D2}">
  <dimension ref="A1:G11"/>
  <sheetViews>
    <sheetView tabSelected="1" workbookViewId="0">
      <selection activeCell="I13" sqref="I13"/>
    </sheetView>
  </sheetViews>
  <sheetFormatPr defaultRowHeight="15" x14ac:dyDescent="0.25"/>
  <cols>
    <col min="1" max="1" width="23.28515625" bestFit="1" customWidth="1"/>
    <col min="2" max="2" width="24.7109375" bestFit="1" customWidth="1"/>
    <col min="3" max="4" width="24" bestFit="1" customWidth="1"/>
    <col min="5" max="5" width="25.140625" bestFit="1" customWidth="1"/>
  </cols>
  <sheetData>
    <row r="1" spans="1:7" ht="23.1" customHeight="1" x14ac:dyDescent="0.25">
      <c r="A1" s="6" t="s">
        <v>11</v>
      </c>
      <c r="B1" s="5" t="s">
        <v>47</v>
      </c>
      <c r="C1" s="5" t="s">
        <v>50</v>
      </c>
      <c r="D1" s="5" t="s">
        <v>48</v>
      </c>
      <c r="E1" s="21" t="s">
        <v>51</v>
      </c>
      <c r="G1" s="7" t="s">
        <v>49</v>
      </c>
    </row>
    <row r="2" spans="1:7" ht="23.1" customHeight="1" x14ac:dyDescent="0.25">
      <c r="A2" s="2" t="s">
        <v>8</v>
      </c>
      <c r="B2" s="18">
        <f>AVERAGE(Sheet2!B2:B27)</f>
        <v>0.64853846153846162</v>
      </c>
      <c r="C2" s="19">
        <v>0.4</v>
      </c>
      <c r="D2" s="18">
        <f>STDEV(Sheet2!B2:B27)</f>
        <v>0.46279699487090264</v>
      </c>
      <c r="E2" s="19">
        <v>0.52</v>
      </c>
    </row>
    <row r="3" spans="1:7" ht="23.1" customHeight="1" x14ac:dyDescent="0.25">
      <c r="A3" s="2" t="s">
        <v>7</v>
      </c>
      <c r="B3" s="18">
        <f>AVERAGE(Sheet2!C2:C27)</f>
        <v>0.30626923076923074</v>
      </c>
      <c r="C3" s="19">
        <v>0.2</v>
      </c>
      <c r="D3" s="18">
        <f>STDEV(Sheet2!C2:C27)</f>
        <v>0.20128061162313832</v>
      </c>
      <c r="E3" s="19">
        <v>0.2</v>
      </c>
    </row>
    <row r="4" spans="1:7" ht="23.1" customHeight="1" x14ac:dyDescent="0.25">
      <c r="A4" s="4" t="s">
        <v>6</v>
      </c>
      <c r="B4" s="18">
        <f>AVERAGE(Sheet2!D2:D27)</f>
        <v>59.884615384615387</v>
      </c>
      <c r="C4" s="19">
        <v>49.36</v>
      </c>
      <c r="D4" s="18">
        <f>STDEV(Sheet2!D2:D27)</f>
        <v>42.813387553966734</v>
      </c>
      <c r="E4" s="19">
        <v>47.43</v>
      </c>
    </row>
    <row r="5" spans="1:7" ht="23.1" customHeight="1" x14ac:dyDescent="0.25">
      <c r="A5" s="2" t="s">
        <v>5</v>
      </c>
      <c r="B5" s="18">
        <f>AVERAGE(Sheet2!E2:E27)</f>
        <v>10.237500000000001</v>
      </c>
      <c r="C5" s="19">
        <v>6.96</v>
      </c>
      <c r="D5" s="18">
        <f>STDEV(Sheet2!E2:E27)</f>
        <v>6.7725633330372048</v>
      </c>
      <c r="E5" s="19">
        <v>7.92</v>
      </c>
    </row>
    <row r="6" spans="1:7" ht="23.1" customHeight="1" x14ac:dyDescent="0.25">
      <c r="A6" s="2" t="s">
        <v>4</v>
      </c>
      <c r="B6" s="18">
        <f>AVERAGE(Sheet2!F2:F27)</f>
        <v>1.341923076923077</v>
      </c>
      <c r="C6" s="19">
        <v>1.08</v>
      </c>
      <c r="D6" s="18">
        <f>STDEV(Sheet2!F2:F27)</f>
        <v>4.9469928705768801E-2</v>
      </c>
      <c r="E6" s="19">
        <v>0.15</v>
      </c>
    </row>
    <row r="7" spans="1:7" ht="23.1" customHeight="1" x14ac:dyDescent="0.25">
      <c r="A7" s="2" t="s">
        <v>3</v>
      </c>
      <c r="B7" s="18">
        <f>AVERAGE(Sheet2!G2:G27)</f>
        <v>1.1242692307692308</v>
      </c>
      <c r="C7" s="19">
        <v>1.26</v>
      </c>
      <c r="D7" s="18">
        <f>STDEV(Sheet2!G2:G27)</f>
        <v>2.1142483661684915E-2</v>
      </c>
      <c r="E7" s="19">
        <v>7.0000000000000007E-2</v>
      </c>
    </row>
    <row r="8" spans="1:7" ht="23.1" customHeight="1" x14ac:dyDescent="0.25">
      <c r="A8" s="2" t="s">
        <v>2</v>
      </c>
      <c r="B8" s="18">
        <f>AVERAGE(Sheet2!H2:H27)</f>
        <v>0.4850000000000001</v>
      </c>
      <c r="C8" s="19">
        <v>0.55000000000000004</v>
      </c>
      <c r="D8" s="18">
        <f>STDEV(Sheet2!H2:H27)</f>
        <v>2.093609323632277E-2</v>
      </c>
      <c r="E8" s="19">
        <v>0.09</v>
      </c>
    </row>
    <row r="9" spans="1:7" ht="23.1" customHeight="1" x14ac:dyDescent="0.25">
      <c r="A9" s="2" t="s">
        <v>1</v>
      </c>
      <c r="B9" s="18">
        <f>AVERAGE(Sheet2!I2:I27)</f>
        <v>5.643807692307691</v>
      </c>
      <c r="C9" s="19">
        <v>7.52</v>
      </c>
      <c r="D9" s="18">
        <f>STDEV(Sheet2!I2:I27)</f>
        <v>0.63453018961943197</v>
      </c>
      <c r="E9" s="19">
        <v>1.65</v>
      </c>
    </row>
    <row r="10" spans="1:7" ht="23.1" customHeight="1" x14ac:dyDescent="0.25">
      <c r="A10" s="2" t="s">
        <v>0</v>
      </c>
      <c r="B10" s="18">
        <f>AVERAGE(Sheet2!J2:J27)</f>
        <v>30.016269230769225</v>
      </c>
      <c r="C10" s="19">
        <v>31.11</v>
      </c>
      <c r="D10" s="18">
        <f>STDEV(Sheet2!J2:J27)</f>
        <v>1.4148901457764782</v>
      </c>
      <c r="E10" s="19">
        <v>3.78</v>
      </c>
    </row>
    <row r="11" spans="1:7" x14ac:dyDescent="0.25">
      <c r="D11" s="20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Aadit Deshpande</dc:creator>
  <cp:lastModifiedBy>Aadit Deshpande</cp:lastModifiedBy>
  <dcterms:created xsi:type="dcterms:W3CDTF">2015-06-05T18:17:20Z</dcterms:created>
  <dcterms:modified xsi:type="dcterms:W3CDTF">2021-11-15T15:36:05Z</dcterms:modified>
</cp:coreProperties>
</file>